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ill\OneDrive\Documents\GUILLERMO 2020\ESTILOGOLF\2022\RANKING 2022\"/>
    </mc:Choice>
  </mc:AlternateContent>
  <bookViews>
    <workbookView xWindow="0" yWindow="0" windowWidth="28800" windowHeight="18000" tabRatio="918"/>
  </bookViews>
  <sheets>
    <sheet name="INTERCLUBES" sheetId="2" r:id="rId1"/>
    <sheet name="CAB 03-04-05" sheetId="14" r:id="rId2"/>
    <sheet name="DAMAS 03-04-05" sheetId="15" r:id="rId3"/>
    <sheet name="CAB.06-07" sheetId="16" r:id="rId4"/>
    <sheet name="DAM. 06 Y post" sheetId="17" r:id="rId5"/>
    <sheet name="Cab. Men de 13 (08 y post)" sheetId="18" r:id="rId6"/>
    <sheet name="ALBATROS" sheetId="9" r:id="rId7"/>
    <sheet name="EAGLES" sheetId="10" r:id="rId8"/>
    <sheet name="BIRDIES" sheetId="11" r:id="rId9"/>
  </sheets>
  <definedNames>
    <definedName name="_xlnm._FilterDatabase" localSheetId="6" hidden="1">ALBATROS!$B$96:$AL$114</definedName>
    <definedName name="_xlnm._FilterDatabase" localSheetId="8" hidden="1">BIRDIES!$B$54:$AL$57</definedName>
    <definedName name="_xlnm._FilterDatabase" localSheetId="1" hidden="1">'CAB 03-04-05'!$C$11:$AD$104</definedName>
    <definedName name="_xlnm._FilterDatabase" localSheetId="2" hidden="1">'DAMAS 03-04-05'!$C$11:$AD$36</definedName>
    <definedName name="Z_58E021BF_97D1_4B64_8CE7_89613EB62F48_.wvu.Cols" localSheetId="6" hidden="1">ALBATROS!$J:$AL</definedName>
    <definedName name="Z_58E021BF_97D1_4B64_8CE7_89613EB62F48_.wvu.Cols" localSheetId="8" hidden="1">BIRDIES!$J:$AL</definedName>
    <definedName name="Z_58E021BF_97D1_4B64_8CE7_89613EB62F48_.wvu.Cols" localSheetId="1" hidden="1">'CAB 03-04-05'!$K:$AD</definedName>
    <definedName name="Z_58E021BF_97D1_4B64_8CE7_89613EB62F48_.wvu.Cols" localSheetId="5" hidden="1">'Cab. Men de 13 (08 y post)'!$J:$AC</definedName>
    <definedName name="Z_58E021BF_97D1_4B64_8CE7_89613EB62F48_.wvu.Cols" localSheetId="3" hidden="1">'CAB.06-07'!$J:$AC</definedName>
    <definedName name="Z_58E021BF_97D1_4B64_8CE7_89613EB62F48_.wvu.Cols" localSheetId="4" hidden="1">'DAM. 06 Y post'!$J:$AC</definedName>
    <definedName name="Z_58E021BF_97D1_4B64_8CE7_89613EB62F48_.wvu.Cols" localSheetId="2" hidden="1">'DAMAS 03-04-05'!$K:$AD</definedName>
    <definedName name="Z_58E021BF_97D1_4B64_8CE7_89613EB62F48_.wvu.Cols" localSheetId="7" hidden="1">EAGLES!$J:$AL</definedName>
    <definedName name="Z_58E021BF_97D1_4B64_8CE7_89613EB62F48_.wvu.Cols" localSheetId="0" hidden="1">INTERCLUBES!$H:$P</definedName>
    <definedName name="Z_58E021BF_97D1_4B64_8CE7_89613EB62F48_.wvu.FilterData" localSheetId="6" hidden="1">ALBATROS!$B$96:$AL$114</definedName>
    <definedName name="Z_58E021BF_97D1_4B64_8CE7_89613EB62F48_.wvu.FilterData" localSheetId="8" hidden="1">BIRDIES!$B$54:$AL$57</definedName>
    <definedName name="Z_58E021BF_97D1_4B64_8CE7_89613EB62F48_.wvu.FilterData" localSheetId="1" hidden="1">'CAB 03-04-05'!$C$11:$AD$104</definedName>
    <definedName name="Z_58E021BF_97D1_4B64_8CE7_89613EB62F48_.wvu.FilterData" localSheetId="2" hidden="1">'DAMAS 03-04-05'!$C$11:$AD$36</definedName>
    <definedName name="Z_58E021BF_97D1_4B64_8CE7_89613EB62F48_.wvu.Rows" localSheetId="8" hidden="1">BIRDIES!$43:$43</definedName>
    <definedName name="Z_58E021BF_97D1_4B64_8CE7_89613EB62F48_.wvu.Rows" localSheetId="4" hidden="1">'DAM. 06 Y post'!$1:$36</definedName>
  </definedNames>
  <calcPr calcId="162913"/>
  <customWorkbookViews>
    <customWorkbookView name="Guillermo - Vista personalizada" guid="{58E021BF-97D1-4B64-8CE7-89613EB62F48}" mergeInterval="0" personalView="1" maximized="1" xWindow="-8" yWindow="-8" windowWidth="1382" windowHeight="744" tabRatio="91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59" i="11" l="1"/>
  <c r="AL58" i="11"/>
  <c r="AL57" i="11"/>
  <c r="AL56" i="11"/>
  <c r="AL55" i="11"/>
  <c r="AL54" i="11"/>
  <c r="AL44" i="11"/>
  <c r="AL43" i="11"/>
  <c r="AL42" i="11"/>
  <c r="AL41" i="11"/>
  <c r="AL40" i="11"/>
  <c r="AL39" i="11"/>
  <c r="AL38" i="11"/>
  <c r="AL37" i="1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13" i="11"/>
  <c r="A15" i="11"/>
  <c r="A17" i="11"/>
  <c r="A19" i="11"/>
  <c r="A21" i="11"/>
  <c r="A23" i="11"/>
  <c r="A25" i="11"/>
  <c r="A27" i="11"/>
  <c r="A29" i="11"/>
  <c r="A31" i="11"/>
  <c r="A33" i="11"/>
  <c r="A35" i="11"/>
  <c r="A37" i="11"/>
  <c r="A39" i="11"/>
  <c r="A41" i="11"/>
  <c r="A43" i="11"/>
  <c r="E99" i="10"/>
  <c r="AL99" i="10"/>
  <c r="AL105" i="10"/>
  <c r="AL104" i="10"/>
  <c r="AL103" i="10"/>
  <c r="AL102" i="10"/>
  <c r="AL101" i="10"/>
  <c r="AL100" i="10"/>
  <c r="AL98" i="10"/>
  <c r="AL97" i="10"/>
  <c r="AL96" i="10"/>
  <c r="AL95" i="10"/>
  <c r="AL94" i="10"/>
  <c r="AL93" i="10"/>
  <c r="AL92" i="10"/>
  <c r="AL91" i="10"/>
  <c r="AL90" i="10"/>
  <c r="AL89" i="10"/>
  <c r="AL88" i="10"/>
  <c r="AL87" i="10"/>
  <c r="AL75" i="10"/>
  <c r="AL74" i="10"/>
  <c r="AL73" i="10"/>
  <c r="AL72" i="10"/>
  <c r="AL71" i="10"/>
  <c r="AL70" i="10"/>
  <c r="AL69" i="10"/>
  <c r="AL68" i="10"/>
  <c r="AL67" i="10"/>
  <c r="AL66" i="10"/>
  <c r="AL65" i="10"/>
  <c r="AL64" i="10"/>
  <c r="AL63" i="10"/>
  <c r="AL62" i="10"/>
  <c r="AL61" i="10"/>
  <c r="AL60" i="10"/>
  <c r="AL59" i="10"/>
  <c r="AL58" i="10"/>
  <c r="AL57" i="10"/>
  <c r="AL56" i="10"/>
  <c r="AL55" i="10"/>
  <c r="AL54" i="10"/>
  <c r="AL53" i="10"/>
  <c r="AL52" i="10"/>
  <c r="AL51" i="10"/>
  <c r="AL50" i="10"/>
  <c r="AL49" i="10"/>
  <c r="AL48" i="10"/>
  <c r="AL47" i="10"/>
  <c r="AL46" i="10"/>
  <c r="AL45" i="10"/>
  <c r="AL44" i="10"/>
  <c r="AL43" i="10"/>
  <c r="AL42" i="10"/>
  <c r="AL41" i="10"/>
  <c r="AL40" i="10"/>
  <c r="AL39" i="10"/>
  <c r="AL38" i="10"/>
  <c r="AL37" i="10"/>
  <c r="AL36" i="10"/>
  <c r="AL35" i="10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22" i="10"/>
  <c r="AL21" i="10"/>
  <c r="AL20" i="10"/>
  <c r="AL19" i="10"/>
  <c r="AL18" i="10"/>
  <c r="AL17" i="10"/>
  <c r="AL16" i="10"/>
  <c r="AL15" i="10"/>
  <c r="AL14" i="10"/>
  <c r="AL13" i="10"/>
  <c r="AL12" i="10"/>
  <c r="AL11" i="10"/>
  <c r="AL114" i="9"/>
  <c r="AL113" i="9"/>
  <c r="AL112" i="9"/>
  <c r="AL111" i="9"/>
  <c r="AL110" i="9"/>
  <c r="AL109" i="9"/>
  <c r="AL108" i="9"/>
  <c r="AL107" i="9"/>
  <c r="AL106" i="9"/>
  <c r="AL105" i="9"/>
  <c r="AL104" i="9"/>
  <c r="AL103" i="9"/>
  <c r="AL102" i="9"/>
  <c r="AL101" i="9"/>
  <c r="AL100" i="9"/>
  <c r="AL99" i="9"/>
  <c r="AL98" i="9"/>
  <c r="AL97" i="9"/>
  <c r="AL96" i="9"/>
  <c r="AL95" i="9"/>
  <c r="AL94" i="9"/>
  <c r="AL60" i="9"/>
  <c r="AL59" i="9"/>
  <c r="AL58" i="9"/>
  <c r="AL57" i="9"/>
  <c r="AL56" i="9"/>
  <c r="AL55" i="9"/>
  <c r="AL54" i="9"/>
  <c r="AL53" i="9"/>
  <c r="AL52" i="9"/>
  <c r="AL51" i="9"/>
  <c r="AL50" i="9"/>
  <c r="AL49" i="9"/>
  <c r="AL48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E100" i="10"/>
  <c r="E51" i="10"/>
  <c r="E59" i="11"/>
  <c r="E42" i="11"/>
  <c r="E75" i="10" l="1"/>
  <c r="E74" i="10"/>
  <c r="E73" i="10"/>
  <c r="E23" i="10"/>
  <c r="E71" i="10"/>
  <c r="E70" i="10"/>
  <c r="E69" i="10"/>
  <c r="E68" i="10"/>
  <c r="E66" i="10"/>
  <c r="E65" i="10"/>
  <c r="E60" i="10"/>
  <c r="E59" i="10"/>
  <c r="E58" i="10"/>
  <c r="E57" i="10"/>
  <c r="E55" i="10"/>
  <c r="E54" i="10"/>
  <c r="E53" i="10"/>
  <c r="E42" i="10" l="1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0" i="2"/>
  <c r="E61" i="2"/>
  <c r="E63" i="2"/>
  <c r="E55" i="2"/>
  <c r="E58" i="2"/>
  <c r="E59" i="2"/>
  <c r="E62" i="2"/>
  <c r="E57" i="2"/>
  <c r="E56" i="2"/>
  <c r="E54" i="2"/>
  <c r="E53" i="2"/>
  <c r="E42" i="2"/>
  <c r="E48" i="2"/>
  <c r="E52" i="2"/>
  <c r="E51" i="2"/>
  <c r="E49" i="2"/>
  <c r="E46" i="2"/>
  <c r="E50" i="2"/>
  <c r="E47" i="2"/>
  <c r="E45" i="2"/>
  <c r="E44" i="2"/>
  <c r="E43" i="2"/>
  <c r="E41" i="2"/>
  <c r="E38" i="2"/>
  <c r="E40" i="2"/>
  <c r="E35" i="2"/>
  <c r="E36" i="2"/>
  <c r="E39" i="2"/>
  <c r="E37" i="2"/>
  <c r="E31" i="2"/>
  <c r="E34" i="2"/>
  <c r="E32" i="2"/>
  <c r="E27" i="2"/>
  <c r="E33" i="2"/>
  <c r="E28" i="2"/>
  <c r="E29" i="2"/>
  <c r="E30" i="2"/>
  <c r="E22" i="2"/>
  <c r="E26" i="2"/>
  <c r="E21" i="2"/>
  <c r="E25" i="2"/>
  <c r="E23" i="2"/>
  <c r="E24" i="2"/>
  <c r="E18" i="2"/>
  <c r="E19" i="2"/>
  <c r="E20" i="2"/>
  <c r="E16" i="2"/>
  <c r="E17" i="2"/>
  <c r="E15" i="2"/>
  <c r="E14" i="2"/>
  <c r="E13" i="2"/>
  <c r="E12" i="2"/>
  <c r="E11" i="2"/>
  <c r="E10" i="2"/>
  <c r="E9" i="2"/>
  <c r="E8" i="2"/>
  <c r="E7" i="2"/>
  <c r="E77" i="17"/>
  <c r="E76" i="17"/>
  <c r="E52" i="17"/>
  <c r="E51" i="17"/>
  <c r="E47" i="17"/>
  <c r="E97" i="17"/>
  <c r="E96" i="17"/>
  <c r="E95" i="17"/>
  <c r="E94" i="17"/>
  <c r="E91" i="17"/>
  <c r="E92" i="17"/>
  <c r="E93" i="17"/>
  <c r="E90" i="17"/>
  <c r="E88" i="17"/>
  <c r="E89" i="17"/>
  <c r="E85" i="17"/>
  <c r="E87" i="17"/>
  <c r="E83" i="17"/>
  <c r="E81" i="17"/>
  <c r="E86" i="17"/>
  <c r="E84" i="17"/>
  <c r="E82" i="17"/>
  <c r="E79" i="17"/>
  <c r="E80" i="17"/>
  <c r="E78" i="17"/>
  <c r="E68" i="17"/>
  <c r="E67" i="17"/>
  <c r="E66" i="17"/>
  <c r="E64" i="17"/>
  <c r="E65" i="17"/>
  <c r="E63" i="17"/>
  <c r="E62" i="17"/>
  <c r="E59" i="17"/>
  <c r="E61" i="17"/>
  <c r="E60" i="17"/>
  <c r="E58" i="17"/>
  <c r="E57" i="17"/>
  <c r="E55" i="17"/>
  <c r="E56" i="17"/>
  <c r="E54" i="17"/>
  <c r="E53" i="17"/>
  <c r="E50" i="17"/>
  <c r="E49" i="17"/>
  <c r="E48" i="17"/>
  <c r="F62" i="15"/>
  <c r="F28" i="15"/>
  <c r="F45" i="15"/>
  <c r="F12" i="15"/>
  <c r="F69" i="15"/>
  <c r="F68" i="15"/>
  <c r="F67" i="15"/>
  <c r="F66" i="15"/>
  <c r="F65" i="15"/>
  <c r="F64" i="15"/>
  <c r="F63" i="15"/>
  <c r="F57" i="15"/>
  <c r="F61" i="15"/>
  <c r="F60" i="15"/>
  <c r="F59" i="15"/>
  <c r="F58" i="15"/>
  <c r="F53" i="15"/>
  <c r="F56" i="15"/>
  <c r="F55" i="15"/>
  <c r="F54" i="15"/>
  <c r="F50" i="15"/>
  <c r="F52" i="15"/>
  <c r="F51" i="15"/>
  <c r="F49" i="15"/>
  <c r="F48" i="15"/>
  <c r="F47" i="15"/>
  <c r="F46" i="15"/>
  <c r="F44" i="15"/>
  <c r="F36" i="15"/>
  <c r="F35" i="15"/>
  <c r="F34" i="15"/>
  <c r="F33" i="15"/>
  <c r="F32" i="15"/>
  <c r="F31" i="15"/>
  <c r="F30" i="15"/>
  <c r="F29" i="15"/>
  <c r="F27" i="15"/>
  <c r="F23" i="15"/>
  <c r="F26" i="15"/>
  <c r="F25" i="15"/>
  <c r="F24" i="15"/>
  <c r="F22" i="15"/>
  <c r="F21" i="15"/>
  <c r="F20" i="15"/>
  <c r="F19" i="15"/>
  <c r="F17" i="15"/>
  <c r="F18" i="15"/>
  <c r="F16" i="15"/>
  <c r="F13" i="15"/>
  <c r="F15" i="15"/>
  <c r="F14" i="15"/>
  <c r="F11" i="15"/>
  <c r="E48" i="18"/>
  <c r="E47" i="18"/>
  <c r="E45" i="18"/>
  <c r="E44" i="18"/>
  <c r="E40" i="18"/>
  <c r="E39" i="18"/>
  <c r="E57" i="18"/>
  <c r="E29" i="18"/>
  <c r="E20" i="18"/>
  <c r="E17" i="18"/>
  <c r="E18" i="18"/>
  <c r="E14" i="18"/>
  <c r="E12" i="18"/>
  <c r="E11" i="18"/>
  <c r="E59" i="18"/>
  <c r="E58" i="18"/>
  <c r="E56" i="18"/>
  <c r="E55" i="18"/>
  <c r="E51" i="18"/>
  <c r="E54" i="18"/>
  <c r="E52" i="18"/>
  <c r="E53" i="18"/>
  <c r="E50" i="18"/>
  <c r="E46" i="18"/>
  <c r="E49" i="18"/>
  <c r="E43" i="18"/>
  <c r="E41" i="18"/>
  <c r="E42" i="18"/>
  <c r="E31" i="18"/>
  <c r="E30" i="18"/>
  <c r="E28" i="18"/>
  <c r="E27" i="18"/>
  <c r="E25" i="18"/>
  <c r="E26" i="18"/>
  <c r="E23" i="18"/>
  <c r="E24" i="18"/>
  <c r="E22" i="18"/>
  <c r="E21" i="18"/>
  <c r="E19" i="18"/>
  <c r="E15" i="18"/>
  <c r="E16" i="18"/>
  <c r="E13" i="18"/>
  <c r="E12" i="16"/>
  <c r="E66" i="16"/>
  <c r="E68" i="16"/>
  <c r="E20" i="16"/>
  <c r="E15" i="16"/>
  <c r="E13" i="16"/>
  <c r="E102" i="16"/>
  <c r="E101" i="16"/>
  <c r="E100" i="16"/>
  <c r="E99" i="16"/>
  <c r="E91" i="16"/>
  <c r="E98" i="16"/>
  <c r="E97" i="16"/>
  <c r="E96" i="16"/>
  <c r="E95" i="16"/>
  <c r="E94" i="16"/>
  <c r="E93" i="16"/>
  <c r="E92" i="16"/>
  <c r="E90" i="16"/>
  <c r="E89" i="16"/>
  <c r="E88" i="16"/>
  <c r="E87" i="16"/>
  <c r="E82" i="16"/>
  <c r="E86" i="16"/>
  <c r="E85" i="16"/>
  <c r="E84" i="16"/>
  <c r="E80" i="16"/>
  <c r="E83" i="16"/>
  <c r="E81" i="16"/>
  <c r="E79" i="16"/>
  <c r="E75" i="16"/>
  <c r="E78" i="16"/>
  <c r="E76" i="16"/>
  <c r="E77" i="16"/>
  <c r="E74" i="16"/>
  <c r="E73" i="16"/>
  <c r="E67" i="16"/>
  <c r="E69" i="16"/>
  <c r="E72" i="16"/>
  <c r="E65" i="16"/>
  <c r="E71" i="16"/>
  <c r="E70" i="16"/>
  <c r="E62" i="16"/>
  <c r="E63" i="16"/>
  <c r="E64" i="16"/>
  <c r="E51" i="16"/>
  <c r="E50" i="16"/>
  <c r="E49" i="16"/>
  <c r="E38" i="16"/>
  <c r="E48" i="16"/>
  <c r="E47" i="16"/>
  <c r="E46" i="16"/>
  <c r="E45" i="16"/>
  <c r="E44" i="16"/>
  <c r="E43" i="16"/>
  <c r="E42" i="16"/>
  <c r="E41" i="16"/>
  <c r="E32" i="16"/>
  <c r="E40" i="16"/>
  <c r="E39" i="16"/>
  <c r="E37" i="16"/>
  <c r="E36" i="16"/>
  <c r="E35" i="16"/>
  <c r="E34" i="16"/>
  <c r="E33" i="16"/>
  <c r="E31" i="16"/>
  <c r="E30" i="16"/>
  <c r="E27" i="16"/>
  <c r="E29" i="16"/>
  <c r="E28" i="16"/>
  <c r="E26" i="16"/>
  <c r="E23" i="16"/>
  <c r="E25" i="16"/>
  <c r="E24" i="16"/>
  <c r="E22" i="16"/>
  <c r="E19" i="16"/>
  <c r="E21" i="16"/>
  <c r="E18" i="16"/>
  <c r="E17" i="16"/>
  <c r="E16" i="16"/>
  <c r="E14" i="16"/>
  <c r="E11" i="16"/>
  <c r="F117" i="14"/>
  <c r="F149" i="14"/>
  <c r="F135" i="14"/>
  <c r="F56" i="14"/>
  <c r="F45" i="14"/>
  <c r="F208" i="14"/>
  <c r="F207" i="14"/>
  <c r="F206" i="14"/>
  <c r="F119" i="14"/>
  <c r="F205" i="14"/>
  <c r="F129" i="14"/>
  <c r="F169" i="14"/>
  <c r="F138" i="14"/>
  <c r="F130" i="14"/>
  <c r="F204" i="14"/>
  <c r="F167" i="14"/>
  <c r="F143" i="14"/>
  <c r="F203" i="14"/>
  <c r="F202" i="14"/>
  <c r="F201" i="14"/>
  <c r="F200" i="14"/>
  <c r="F199" i="14"/>
  <c r="F146" i="14"/>
  <c r="F198" i="14"/>
  <c r="F197" i="14"/>
  <c r="F122" i="14"/>
  <c r="F154" i="14"/>
  <c r="F134" i="14"/>
  <c r="F124" i="14"/>
  <c r="F164" i="14"/>
  <c r="F196" i="14"/>
  <c r="F151" i="14"/>
  <c r="F120" i="14"/>
  <c r="F195" i="14"/>
  <c r="F194" i="14"/>
  <c r="F193" i="14"/>
  <c r="F152" i="14"/>
  <c r="F192" i="14"/>
  <c r="F144" i="14"/>
  <c r="F165" i="14"/>
  <c r="F126" i="14"/>
  <c r="F127" i="14"/>
  <c r="F191" i="14"/>
  <c r="F162" i="14"/>
  <c r="F190" i="14"/>
  <c r="F189" i="14"/>
  <c r="F133" i="14"/>
  <c r="F188" i="14"/>
  <c r="F187" i="14"/>
  <c r="F186" i="14"/>
  <c r="F153" i="14"/>
  <c r="F159" i="14"/>
  <c r="F185" i="14"/>
  <c r="F140" i="14"/>
  <c r="F116" i="14"/>
  <c r="F184" i="14"/>
  <c r="F183" i="14"/>
  <c r="F166" i="14"/>
  <c r="F182" i="14"/>
  <c r="F150" i="14"/>
  <c r="F181" i="14"/>
  <c r="F157" i="14"/>
  <c r="F156" i="14"/>
  <c r="F180" i="14"/>
  <c r="F179" i="14"/>
  <c r="F121" i="14"/>
  <c r="F160" i="14"/>
  <c r="F132" i="14"/>
  <c r="F118" i="14"/>
  <c r="F178" i="14"/>
  <c r="F131" i="14"/>
  <c r="F142" i="14"/>
  <c r="F177" i="14"/>
  <c r="F125" i="14"/>
  <c r="F137" i="14"/>
  <c r="F147" i="14"/>
  <c r="F145" i="14"/>
  <c r="F176" i="14"/>
  <c r="F155" i="14"/>
  <c r="F139" i="14"/>
  <c r="F175" i="14"/>
  <c r="F161" i="14"/>
  <c r="F141" i="14"/>
  <c r="F158" i="14"/>
  <c r="F168" i="14"/>
  <c r="F123" i="14"/>
  <c r="F174" i="14"/>
  <c r="F163" i="14"/>
  <c r="F173" i="14"/>
  <c r="F148" i="14"/>
  <c r="F172" i="14"/>
  <c r="F128" i="14"/>
  <c r="F171" i="14"/>
  <c r="F170" i="14"/>
  <c r="F136" i="14"/>
  <c r="F115" i="14"/>
  <c r="F104" i="14"/>
  <c r="F103" i="14"/>
  <c r="F102" i="14"/>
  <c r="F49" i="14"/>
  <c r="F101" i="14"/>
  <c r="F52" i="14"/>
  <c r="F55" i="14"/>
  <c r="F32" i="14"/>
  <c r="F17" i="14"/>
  <c r="F100" i="14"/>
  <c r="F99" i="14"/>
  <c r="F29" i="14"/>
  <c r="F98" i="14"/>
  <c r="F97" i="14"/>
  <c r="F96" i="14"/>
  <c r="F95" i="14"/>
  <c r="F94" i="14"/>
  <c r="F50" i="14"/>
  <c r="F93" i="14"/>
  <c r="F92" i="14"/>
  <c r="F26" i="14"/>
  <c r="F54" i="14"/>
  <c r="F91" i="14"/>
  <c r="F53" i="14"/>
  <c r="F44" i="14"/>
  <c r="F90" i="14"/>
  <c r="F89" i="14"/>
  <c r="F14" i="14"/>
  <c r="F88" i="14"/>
  <c r="F87" i="14"/>
  <c r="F86" i="14"/>
  <c r="F43" i="14"/>
  <c r="F85" i="14"/>
  <c r="F19" i="14"/>
  <c r="F58" i="14"/>
  <c r="F30" i="14"/>
  <c r="F23" i="14"/>
  <c r="F84" i="14"/>
  <c r="F20" i="14"/>
  <c r="F36" i="14"/>
  <c r="F83" i="14"/>
  <c r="F24" i="14"/>
  <c r="F82" i="14"/>
  <c r="F81" i="14"/>
  <c r="F80" i="14"/>
  <c r="F37" i="14"/>
  <c r="F31" i="14"/>
  <c r="F79" i="14"/>
  <c r="F78" i="14"/>
  <c r="F21" i="14"/>
  <c r="F16" i="14"/>
  <c r="F77" i="14"/>
  <c r="F76" i="14"/>
  <c r="F75" i="14"/>
  <c r="F74" i="14"/>
  <c r="F18" i="14"/>
  <c r="F73" i="14"/>
  <c r="F39" i="14"/>
  <c r="F48" i="14"/>
  <c r="F72" i="14"/>
  <c r="F71" i="14"/>
  <c r="F28" i="14"/>
  <c r="F59" i="14"/>
  <c r="F15" i="14"/>
  <c r="F12" i="14"/>
  <c r="F70" i="14"/>
  <c r="F33" i="14"/>
  <c r="F69" i="14"/>
  <c r="F68" i="14"/>
  <c r="F40" i="14"/>
  <c r="F34" i="14"/>
  <c r="F27" i="14"/>
  <c r="F67" i="14"/>
  <c r="F66" i="14"/>
  <c r="F38" i="14"/>
  <c r="F13" i="14"/>
  <c r="F65" i="14"/>
  <c r="F57" i="14"/>
  <c r="F22" i="14"/>
  <c r="F35" i="14"/>
  <c r="F64" i="14"/>
  <c r="F42" i="14"/>
  <c r="F63" i="14"/>
  <c r="F46" i="14"/>
  <c r="F62" i="14"/>
  <c r="F51" i="14"/>
  <c r="F61" i="14"/>
  <c r="F25" i="14"/>
  <c r="F47" i="14"/>
  <c r="F60" i="14"/>
  <c r="F41" i="14"/>
  <c r="F11" i="14"/>
  <c r="E30" i="11" l="1"/>
  <c r="E98" i="10"/>
  <c r="E105" i="10"/>
  <c r="E104" i="10"/>
  <c r="E103" i="10"/>
  <c r="E97" i="10"/>
  <c r="E44" i="9"/>
  <c r="E15" i="11"/>
  <c r="E91" i="10"/>
  <c r="E89" i="10"/>
  <c r="E88" i="10"/>
  <c r="E87" i="10"/>
  <c r="E20" i="10"/>
  <c r="E17" i="10"/>
  <c r="E16" i="10"/>
  <c r="E15" i="10"/>
  <c r="E14" i="10"/>
  <c r="E13" i="10"/>
  <c r="E12" i="10"/>
  <c r="E102" i="10"/>
  <c r="E101" i="10"/>
  <c r="E96" i="10"/>
  <c r="E95" i="10"/>
  <c r="E93" i="10"/>
  <c r="E94" i="10"/>
  <c r="E92" i="10"/>
  <c r="E90" i="10"/>
  <c r="E62" i="10"/>
  <c r="E61" i="10"/>
  <c r="E72" i="10"/>
  <c r="E64" i="10"/>
  <c r="E56" i="10"/>
  <c r="E63" i="10"/>
  <c r="E67" i="10"/>
  <c r="E52" i="10"/>
  <c r="E50" i="10"/>
  <c r="E48" i="10"/>
  <c r="E47" i="10"/>
  <c r="E49" i="10"/>
  <c r="E46" i="10"/>
  <c r="E39" i="10"/>
  <c r="E45" i="10"/>
  <c r="E44" i="10"/>
  <c r="E26" i="10"/>
  <c r="E43" i="10"/>
  <c r="E41" i="10"/>
  <c r="E21" i="10"/>
  <c r="E40" i="10"/>
  <c r="E38" i="10"/>
  <c r="E37" i="10"/>
  <c r="E36" i="10"/>
  <c r="E34" i="10"/>
  <c r="E35" i="10"/>
  <c r="E28" i="10"/>
  <c r="E31" i="10"/>
  <c r="E33" i="10"/>
  <c r="E32" i="10"/>
  <c r="E29" i="10"/>
  <c r="E30" i="10"/>
  <c r="E22" i="10"/>
  <c r="E27" i="10"/>
  <c r="E25" i="10"/>
  <c r="E24" i="10"/>
  <c r="E19" i="10"/>
  <c r="E18" i="10"/>
  <c r="E11" i="10"/>
  <c r="E99" i="9"/>
  <c r="E15" i="9"/>
  <c r="AN99" i="10" l="1"/>
  <c r="AM89" i="10"/>
  <c r="AM90" i="10" s="1"/>
  <c r="AM91" i="10" s="1"/>
  <c r="AM92" i="10" s="1"/>
  <c r="AM93" i="10" s="1"/>
  <c r="AM94" i="10" s="1"/>
  <c r="AM95" i="10" s="1"/>
  <c r="AM96" i="10" s="1"/>
  <c r="AM97" i="10" s="1"/>
  <c r="AN28" i="10"/>
  <c r="AO103" i="9"/>
  <c r="AO100" i="9"/>
  <c r="AP100" i="9" s="1"/>
  <c r="AO99" i="9"/>
  <c r="AP99" i="9" s="1"/>
  <c r="AO98" i="9"/>
  <c r="AP98" i="9" s="1"/>
  <c r="AO97" i="9"/>
  <c r="AP97" i="9" s="1"/>
  <c r="AO96" i="9"/>
  <c r="AP96" i="9" s="1"/>
  <c r="AO95" i="9"/>
  <c r="AP95" i="9" s="1"/>
  <c r="AO94" i="9"/>
  <c r="AP94" i="9" s="1"/>
  <c r="AP103" i="9"/>
  <c r="E35" i="9"/>
  <c r="AO23" i="9"/>
  <c r="AP23" i="9" s="1"/>
  <c r="AO22" i="9"/>
  <c r="AP22" i="9" s="1"/>
  <c r="AO19" i="9"/>
  <c r="AP19" i="9" s="1"/>
  <c r="AO18" i="9"/>
  <c r="AP18" i="9" s="1"/>
  <c r="AO16" i="9"/>
  <c r="AP16" i="9" s="1"/>
  <c r="AO15" i="9"/>
  <c r="AP15" i="9" s="1"/>
  <c r="AO14" i="9"/>
  <c r="AP14" i="9" s="1"/>
  <c r="AO13" i="9"/>
  <c r="AP13" i="9" s="1"/>
  <c r="AO102" i="9" l="1"/>
  <c r="AP102" i="9" s="1"/>
  <c r="AO101" i="9"/>
  <c r="AP101" i="9" s="1"/>
  <c r="AO20" i="9"/>
  <c r="AP20" i="9" s="1"/>
  <c r="AO21" i="9"/>
  <c r="AP21" i="9" s="1"/>
  <c r="AO17" i="9"/>
  <c r="AP17" i="9" s="1"/>
  <c r="E14" i="11"/>
  <c r="E16" i="11"/>
  <c r="E13" i="11"/>
  <c r="E11" i="11"/>
  <c r="E12" i="11"/>
  <c r="E44" i="11"/>
  <c r="E43" i="11"/>
  <c r="E33" i="11"/>
  <c r="E31" i="11"/>
  <c r="E41" i="11"/>
  <c r="E40" i="11"/>
  <c r="E39" i="11"/>
  <c r="E38" i="11"/>
  <c r="E34" i="11"/>
  <c r="E37" i="11"/>
  <c r="E36" i="11"/>
  <c r="E35" i="11"/>
  <c r="E21" i="11"/>
  <c r="E23" i="11"/>
  <c r="E32" i="11"/>
  <c r="E29" i="11"/>
  <c r="E28" i="11"/>
  <c r="E25" i="11"/>
  <c r="E26" i="11"/>
  <c r="E27" i="11"/>
  <c r="E19" i="11"/>
  <c r="E20" i="11"/>
  <c r="E24" i="11"/>
  <c r="E22" i="11"/>
  <c r="E17" i="11"/>
  <c r="E18" i="11"/>
  <c r="E57" i="11"/>
  <c r="E56" i="11"/>
  <c r="E55" i="11"/>
  <c r="E54" i="11"/>
  <c r="E101" i="9"/>
  <c r="E113" i="9"/>
  <c r="E112" i="9"/>
  <c r="E107" i="9"/>
  <c r="E100" i="9"/>
  <c r="E106" i="9"/>
  <c r="E111" i="9"/>
  <c r="E110" i="9"/>
  <c r="E109" i="9"/>
  <c r="E108" i="9"/>
  <c r="E105" i="9"/>
  <c r="E104" i="9"/>
  <c r="E103" i="9"/>
  <c r="E102" i="9"/>
  <c r="E98" i="9"/>
  <c r="E97" i="9"/>
  <c r="E95" i="9"/>
  <c r="E96" i="9"/>
  <c r="E94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26" i="9"/>
  <c r="E46" i="9"/>
  <c r="E36" i="9"/>
  <c r="E45" i="9"/>
  <c r="E43" i="9"/>
  <c r="E42" i="9"/>
  <c r="E41" i="9"/>
  <c r="E40" i="9"/>
  <c r="E33" i="9"/>
  <c r="E39" i="9"/>
  <c r="E38" i="9"/>
  <c r="E37" i="9"/>
  <c r="E24" i="9"/>
  <c r="E32" i="9"/>
  <c r="E34" i="9"/>
  <c r="E31" i="9"/>
  <c r="E30" i="9"/>
  <c r="E29" i="9"/>
  <c r="E20" i="9"/>
  <c r="E28" i="9"/>
  <c r="E27" i="9"/>
  <c r="E21" i="9"/>
  <c r="E25" i="9"/>
  <c r="E22" i="9"/>
  <c r="E23" i="9"/>
  <c r="E19" i="9"/>
  <c r="E18" i="9"/>
  <c r="E17" i="9"/>
  <c r="E16" i="9"/>
  <c r="E14" i="9"/>
  <c r="E13" i="9"/>
  <c r="E12" i="9"/>
  <c r="E11" i="9"/>
  <c r="AP30" i="9" l="1"/>
  <c r="AN66" i="11" l="1"/>
  <c r="AM55" i="11"/>
  <c r="AM56" i="11" s="1"/>
  <c r="AM57" i="11" s="1"/>
  <c r="AM58" i="11" s="1"/>
  <c r="AM60" i="11" s="1"/>
  <c r="AM61" i="11" s="1"/>
  <c r="AM62" i="11" s="1"/>
  <c r="AM63" i="11" s="1"/>
  <c r="AM64" i="11" s="1"/>
  <c r="AM95" i="9"/>
  <c r="AM96" i="9" s="1"/>
  <c r="AM97" i="9" s="1"/>
  <c r="AM98" i="9" s="1"/>
  <c r="AM99" i="9" s="1"/>
  <c r="E114" i="9" l="1"/>
  <c r="E58" i="11"/>
  <c r="AN105" i="9"/>
  <c r="AN30" i="9"/>
  <c r="AM14" i="9"/>
  <c r="AM15" i="9" s="1"/>
  <c r="E85" i="9" l="1"/>
  <c r="E83" i="9"/>
  <c r="E78" i="9"/>
  <c r="E77" i="9"/>
  <c r="E76" i="9"/>
  <c r="E75" i="9"/>
  <c r="E73" i="9"/>
  <c r="E70" i="9"/>
  <c r="E72" i="9" l="1"/>
  <c r="E84" i="9" l="1"/>
  <c r="E82" i="9"/>
  <c r="E81" i="9"/>
  <c r="E80" i="9"/>
  <c r="E79" i="9"/>
  <c r="E74" i="9"/>
  <c r="E69" i="9"/>
  <c r="E65" i="9"/>
  <c r="E71" i="9"/>
  <c r="E68" i="9"/>
  <c r="E67" i="9"/>
  <c r="E66" i="9"/>
  <c r="E64" i="9"/>
  <c r="E63" i="9"/>
  <c r="E62" i="9"/>
  <c r="F27" i="17" l="1"/>
  <c r="G27" i="17"/>
  <c r="H27" i="17"/>
  <c r="I27" i="17"/>
  <c r="J27" i="17"/>
  <c r="K27" i="17"/>
  <c r="L27" i="17"/>
  <c r="M27" i="17"/>
  <c r="A11" i="11" l="1"/>
  <c r="AM16" i="9" l="1"/>
  <c r="AM17" i="9" s="1"/>
  <c r="AM18" i="9" s="1"/>
  <c r="AM19" i="9" s="1"/>
  <c r="AM20" i="9" s="1"/>
  <c r="AM21" i="9" s="1"/>
  <c r="AM22" i="9" s="1"/>
  <c r="AM23" i="9" s="1"/>
  <c r="AM24" i="9" s="1"/>
  <c r="AM25" i="9" s="1"/>
  <c r="AM27" i="9" s="1"/>
  <c r="AM14" i="10"/>
  <c r="AM15" i="10" s="1"/>
  <c r="AM16" i="10" s="1"/>
  <c r="AM17" i="10" s="1"/>
  <c r="AM18" i="10" s="1"/>
  <c r="AM19" i="10" s="1"/>
  <c r="AM20" i="10" s="1"/>
  <c r="AM21" i="10" s="1"/>
  <c r="AM22" i="10" s="1"/>
  <c r="AM24" i="10"/>
  <c r="AM25" i="10" s="1"/>
  <c r="AM26" i="10" s="1"/>
  <c r="AM27" i="10" s="1"/>
  <c r="AM100" i="9" l="1"/>
  <c r="AM101" i="9"/>
  <c r="AM102" i="9" s="1"/>
  <c r="AM103" i="9" s="1"/>
</calcChain>
</file>

<file path=xl/sharedStrings.xml><?xml version="1.0" encoding="utf-8"?>
<sst xmlns="http://schemas.openxmlformats.org/spreadsheetml/2006/main" count="2328" uniqueCount="697">
  <si>
    <t>Metro  Junior  Tour</t>
  </si>
  <si>
    <t xml:space="preserve">G R O S S </t>
  </si>
  <si>
    <t>Puesto</t>
  </si>
  <si>
    <t>Apellido y Nombre</t>
  </si>
  <si>
    <t>CLUB</t>
  </si>
  <si>
    <t>TOTAL</t>
  </si>
  <si>
    <t>Score</t>
  </si>
  <si>
    <t>Puntos</t>
  </si>
  <si>
    <t>TORTUGAS COUNTRY CLUB</t>
  </si>
  <si>
    <t>MARTINDALE COUNTRY CLUB</t>
  </si>
  <si>
    <t>PACHECO GOLF CLUB</t>
  </si>
  <si>
    <t>CLUB ATLETICO LOMAS</t>
  </si>
  <si>
    <t>ABRIL CLUB DE CAMPO</t>
  </si>
  <si>
    <t>CLUB NAUTICO SAN ISIDRO</t>
  </si>
  <si>
    <t>CLUB UNIVERSITARIO BUENOS AIRES</t>
  </si>
  <si>
    <t>N E T O</t>
  </si>
  <si>
    <t>SAN DIEGO COUNTRY CLUB</t>
  </si>
  <si>
    <t>GOLF CLUB JOSE JURADO</t>
  </si>
  <si>
    <t>LOS CARDALES COUNTRY CLUB</t>
  </si>
  <si>
    <t>CLUB A. ESTUDIANTES DE LA PLATA</t>
  </si>
  <si>
    <t>RANELAGH GOLF CLUB</t>
  </si>
  <si>
    <t>HIGHLAND PARK COUNTRY CLUB</t>
  </si>
  <si>
    <t>MAYLING CLUB DE CAMPO</t>
  </si>
  <si>
    <t>SAN ANDRES GOLF CLUB</t>
  </si>
  <si>
    <t>ESTANCIAS GOLF CLUB</t>
  </si>
  <si>
    <t>MASCHWITZ GOLF CLUB</t>
  </si>
  <si>
    <t>ITUZAINGO GOLF CLUB</t>
  </si>
  <si>
    <t>SAN JORGE GOLF CLUB</t>
  </si>
  <si>
    <t>CLUB DE CAMPO LA MARTONA</t>
  </si>
  <si>
    <t>SAN ISIDRO GOLF CLUB</t>
  </si>
  <si>
    <t>LOS LAGARTOS COUNTRY CLUB</t>
  </si>
  <si>
    <t>PILAR GOLF CLUB</t>
  </si>
  <si>
    <t>MAPUCHE COUNTRY CLUB</t>
  </si>
  <si>
    <t>GOLF CLUB LAGOS DE PALERMO</t>
  </si>
  <si>
    <t>SOCIEDAD HEBRAICA ARGENTINA</t>
  </si>
  <si>
    <t>JOCKEY CLUB ARGENTINO</t>
  </si>
  <si>
    <t>BOULOGNE GOLF CLUB</t>
  </si>
  <si>
    <t>BUENOS AIRES GOLF CLUB</t>
  </si>
  <si>
    <t>NORDELTA GOLF CLUB</t>
  </si>
  <si>
    <t>HURLINGHAM CLUB</t>
  </si>
  <si>
    <t>OLIVOS GOLF CLUB</t>
  </si>
  <si>
    <t>SAN PATRICIO GOLF CLUB</t>
  </si>
  <si>
    <t>HARAS SANTA MARIA</t>
  </si>
  <si>
    <t>MEDAL COUNTRY CLUB PILAR</t>
  </si>
  <si>
    <t>A DESIGNAR</t>
  </si>
  <si>
    <t>CLUB DE CAMPO HARAS DEL SUR</t>
  </si>
  <si>
    <t>PEÑA SANTIAGO</t>
  </si>
  <si>
    <t>PILARA GOLF</t>
  </si>
  <si>
    <t>FERRER FRANCISCO</t>
  </si>
  <si>
    <t>GOLFER'S COUNTRY CLUB</t>
  </si>
  <si>
    <t>EL PARAISO COUNTRY CLUB</t>
  </si>
  <si>
    <t>ALONSO AMALIA</t>
  </si>
  <si>
    <t>MOREAU PEDRO</t>
  </si>
  <si>
    <t>LOMBISANO JULIAN</t>
  </si>
  <si>
    <t>CAMERANESI CIRO</t>
  </si>
  <si>
    <t>SIMON JAIME</t>
  </si>
  <si>
    <t>STARZENSKI IAN</t>
  </si>
  <si>
    <t>SANCHEZ NAVAS MAXIMO</t>
  </si>
  <si>
    <t>VALDEZ JUAN SEGUNDO</t>
  </si>
  <si>
    <t>BIANCHI JUANITA</t>
  </si>
  <si>
    <t>PEROTTI VICTORIA</t>
  </si>
  <si>
    <t>FUTUROS GOLFISTAS</t>
  </si>
  <si>
    <t>ACEVEDO RAMIRO VALENTIN</t>
  </si>
  <si>
    <t>CASAS ZALAZAR JOAQUIN</t>
  </si>
  <si>
    <t>MARTINEZ FERMIN DIEGO</t>
  </si>
  <si>
    <t>CATTANEO VALENTINO ANGEL</t>
  </si>
  <si>
    <t>ALLEGRONI BAUTISTA</t>
  </si>
  <si>
    <t>MOYANO BENJAMIN</t>
  </si>
  <si>
    <t>SOBICO ROZAS SIMON</t>
  </si>
  <si>
    <t>DIAZ ERMACORA CONRADO</t>
  </si>
  <si>
    <t>PIMENTEL SIMON</t>
  </si>
  <si>
    <t>PISARENKO SEVERIANO</t>
  </si>
  <si>
    <t>VEAS BENJAMIN TIZIANO GABRIEL</t>
  </si>
  <si>
    <t>TVARDEK SANTINO</t>
  </si>
  <si>
    <t>DOUER MAXIMO</t>
  </si>
  <si>
    <t>ESCUDERO LUCAS</t>
  </si>
  <si>
    <t>SALVAI MATEO</t>
  </si>
  <si>
    <t>PIMENTEL BENJAMIN</t>
  </si>
  <si>
    <t>ROMEO JORGE ANDRES</t>
  </si>
  <si>
    <t>GIORDANI MILAGROS</t>
  </si>
  <si>
    <t>DEDYN SANTIAGO</t>
  </si>
  <si>
    <t>JUAN RAMON JOAQUIN</t>
  </si>
  <si>
    <t>GROSMAN BRUNO</t>
  </si>
  <si>
    <t>MIRAFLORES COUNTRY CLUB</t>
  </si>
  <si>
    <t>GIORDANI TOMAS</t>
  </si>
  <si>
    <t>CAMERANESI CONSTANZA</t>
  </si>
  <si>
    <t>FERNANDEZ ALBERTI FRANCO</t>
  </si>
  <si>
    <t>DOUER DELFINA</t>
  </si>
  <si>
    <t>COLOMBIER JULIA</t>
  </si>
  <si>
    <t>ALVAREZ BALLADARES BAUTISTA</t>
  </si>
  <si>
    <t>MARTINEZ BAUTISTA</t>
  </si>
  <si>
    <t>PAEZ ALLENDE FACUNDO</t>
  </si>
  <si>
    <t>EL CANTON GOLF</t>
  </si>
  <si>
    <t>POSICIONES</t>
  </si>
  <si>
    <t>ANT</t>
  </si>
  <si>
    <t>VILLAGE GOLF &amp; TENNIS CLUB</t>
  </si>
  <si>
    <t>GOLFER`S COUNTRY CLUB</t>
  </si>
  <si>
    <t>EL PARAISO C.C.</t>
  </si>
  <si>
    <t>C C.GOLF LAS PRADERAS DE LUJAN</t>
  </si>
  <si>
    <t xml:space="preserve">BOCA RATON COUNTRY LIFE </t>
  </si>
  <si>
    <t>CLUB ATLETICO SAN ISIDRO</t>
  </si>
  <si>
    <t>GOLF CLUB ARGENTINO</t>
  </si>
  <si>
    <t>NAUTICO ESCOBAR COUNTRY CLUB</t>
  </si>
  <si>
    <t>CLUB DE CAMPO ST. THOMAS</t>
  </si>
  <si>
    <t>GOOD YEAR GOLF CLUB</t>
  </si>
  <si>
    <t>CIRCULO DE LA POLICÍA FEDERAL</t>
  </si>
  <si>
    <t>LARENA COUNTRY CLUB</t>
  </si>
  <si>
    <t>SAN MIGUEL DEL GHISO C. C.</t>
  </si>
  <si>
    <t xml:space="preserve">C. C. A BCO PCIA DE BUENOS AIRES </t>
  </si>
  <si>
    <t>CLUB PRIVADO LOMA VERDE</t>
  </si>
  <si>
    <t>CARMEL COUNTRY CLUB</t>
  </si>
  <si>
    <t>CLUB NAUTICOS HACOAJ</t>
  </si>
  <si>
    <t>EL CARMEL COUNTRY CLUB</t>
  </si>
  <si>
    <t>ARANZAZU CLUB DE CAMPO</t>
  </si>
  <si>
    <t>HINDÚ CLUB</t>
  </si>
  <si>
    <t>GIMNASIA y ESGRIMA BS.AS</t>
  </si>
  <si>
    <t>COUNTRY CLUB EL PATO</t>
  </si>
  <si>
    <t>EL CAMPITO DE PATO GOLF CLUB</t>
  </si>
  <si>
    <t>ASOC.DEPORTIVA BERAZATEGUI</t>
  </si>
  <si>
    <t>CAMPO CHICO C.C.</t>
  </si>
  <si>
    <t>CAMPO DE GOLF LOS ALAMOS</t>
  </si>
  <si>
    <t>CAMPO GRANDE</t>
  </si>
  <si>
    <t>CLUB CIUDAD DE BS AS</t>
  </si>
  <si>
    <t>CLUB DE CAMPO LA TRADICION</t>
  </si>
  <si>
    <t>CLUB DE CAMPO LAS PERDICES</t>
  </si>
  <si>
    <t>CLUB HIPICO Y DE GOLF CITY BELL</t>
  </si>
  <si>
    <t>CLUB NEWMAN</t>
  </si>
  <si>
    <t>CLUB S.D.Y.F.C.GRAL. MITRE</t>
  </si>
  <si>
    <t>COUNTRY CLUB EL BOSQUE</t>
  </si>
  <si>
    <t>COUNTRY CLUB EL JAGUEL</t>
  </si>
  <si>
    <t>COUNTRY EL CASCO</t>
  </si>
  <si>
    <t>EL SOSIEGO COUNTRY CLUB</t>
  </si>
  <si>
    <t>EVERLINKS CLUB DE GOLF</t>
  </si>
  <si>
    <t>GOLF CLUB VILLA ADELINA</t>
  </si>
  <si>
    <t>INDIO CUA GOLF CLUB</t>
  </si>
  <si>
    <t>LA COLINA CLUB DE CAMPO</t>
  </si>
  <si>
    <t>LA RESERVA CARDALES</t>
  </si>
  <si>
    <t>LAS CAÑUELAS COUNTRY CLUB</t>
  </si>
  <si>
    <t>LIBERTAD GOLF CLUB</t>
  </si>
  <si>
    <t>SAN MARTIN GOLF CLUB</t>
  </si>
  <si>
    <t>SMITHFIELD GOLF CLUB</t>
  </si>
  <si>
    <t>UPCN</t>
  </si>
  <si>
    <t>PRADERAS</t>
  </si>
  <si>
    <t>EL NACIONAL CLUB DE GOLF</t>
  </si>
  <si>
    <t>AGOSTINO VALENTINA</t>
  </si>
  <si>
    <t>MILANO JUANA</t>
  </si>
  <si>
    <t>STEVERLYNCK BERNARDO</t>
  </si>
  <si>
    <t>IBAÑEZ SEVERIANO</t>
  </si>
  <si>
    <t>LOGAN DUNCAN</t>
  </si>
  <si>
    <t>WECHSLER MANUEL</t>
  </si>
  <si>
    <t>DEL AGUILA FRANCISCO</t>
  </si>
  <si>
    <t>MATA MARCAGNO JUAN DIEGO</t>
  </si>
  <si>
    <t>BARTOLOME FACUNDO</t>
  </si>
  <si>
    <t>GALLINGANI LUCA</t>
  </si>
  <si>
    <t>GUIDO FELIPE BENJAMIN</t>
  </si>
  <si>
    <t>DE ESTRADA SANTOS</t>
  </si>
  <si>
    <t>ANTONINI MARCOS</t>
  </si>
  <si>
    <t>MEIROVICH MARTIN PATRICIO</t>
  </si>
  <si>
    <t>CLUB CIUDAD DE BUENOS AIRES*</t>
  </si>
  <si>
    <t>DEL AGUILA PEDRO</t>
  </si>
  <si>
    <t>DEGREEF NAHUEL JUAN</t>
  </si>
  <si>
    <t>AGUIRRE JUAN FRANCISCO</t>
  </si>
  <si>
    <t>PRONE DAMIAN NICOLAS</t>
  </si>
  <si>
    <t>PAEZ LAUTARO</t>
  </si>
  <si>
    <t>CHALIN JOAQUIN ALBERTO</t>
  </si>
  <si>
    <t>BONGIOVANNI FABRIZIO LUCIANO</t>
  </si>
  <si>
    <t>ALDANA MERCEDES</t>
  </si>
  <si>
    <t>GIORDANI CAMILA</t>
  </si>
  <si>
    <t>JAGTAP BHOOMIKA</t>
  </si>
  <si>
    <t>SCAVETTA SEPLIARSKI FATIMA</t>
  </si>
  <si>
    <t>GIORDANI SOFIA</t>
  </si>
  <si>
    <t>Araujo Muller, Joaquin</t>
  </si>
  <si>
    <t>Pilar Golf</t>
  </si>
  <si>
    <t>C.C de Golf las Praderas de Lujan</t>
  </si>
  <si>
    <t>San Isidro Golf Club</t>
  </si>
  <si>
    <t>Kim, Leo</t>
  </si>
  <si>
    <t>A designar</t>
  </si>
  <si>
    <t>Haras Santa María</t>
  </si>
  <si>
    <t>Toccalino, Felix</t>
  </si>
  <si>
    <t>Zavaroni, Mateo</t>
  </si>
  <si>
    <t>San Diego Country Club</t>
  </si>
  <si>
    <t>Club A. Estudiantes de la plata</t>
  </si>
  <si>
    <t>Futuros Golfistas</t>
  </si>
  <si>
    <t>CLASE</t>
  </si>
  <si>
    <t>Carrillo, Ana</t>
  </si>
  <si>
    <t>Ponce, Delfina</t>
  </si>
  <si>
    <t>Moretti, Felicitas</t>
  </si>
  <si>
    <t>POS.</t>
  </si>
  <si>
    <t>Padilla, Segundo</t>
  </si>
  <si>
    <t>Foglia, Giuseppe</t>
  </si>
  <si>
    <t>Casal, Jeremias</t>
  </si>
  <si>
    <t>Sragowicz, Mateo</t>
  </si>
  <si>
    <t>Erize, Tomas</t>
  </si>
  <si>
    <t>Schaer, Ramon</t>
  </si>
  <si>
    <t>Garcia Blasco, Pedro</t>
  </si>
  <si>
    <t>Rivas, Facundo</t>
  </si>
  <si>
    <t>Toccalino, Lucio</t>
  </si>
  <si>
    <t>Mendez, Juan Cruz</t>
  </si>
  <si>
    <t>Ponce, Ignacio</t>
  </si>
  <si>
    <t>Perez Asaad, Felipe</t>
  </si>
  <si>
    <t>Mendizabal, Bautista</t>
  </si>
  <si>
    <t>Asatto, Pedro</t>
  </si>
  <si>
    <t>Golfer`s Country Club</t>
  </si>
  <si>
    <t>Haras Santa Maria</t>
  </si>
  <si>
    <t>Club Privado el Ombu</t>
  </si>
  <si>
    <t>Ranelagh Golf Club</t>
  </si>
  <si>
    <t>Martinez Perozo, Guadalupe</t>
  </si>
  <si>
    <t>Diaz Ermacora, Teresa</t>
  </si>
  <si>
    <t>Perotti, Magdalena</t>
  </si>
  <si>
    <t>Rando Larrain, Olivia</t>
  </si>
  <si>
    <t>Savoy, Clara</t>
  </si>
  <si>
    <t>Bongiovanni, Francesca</t>
  </si>
  <si>
    <t>Del Fresno, Maria</t>
  </si>
  <si>
    <t>Irribarren, Maria</t>
  </si>
  <si>
    <t>Biritos, Juana</t>
  </si>
  <si>
    <t>Pacheco Golf Club</t>
  </si>
  <si>
    <t>Nordelta Golf Club</t>
  </si>
  <si>
    <t>Club de Campo Haras del Sur</t>
  </si>
  <si>
    <t>Olivos Golf Club</t>
  </si>
  <si>
    <t>San Andres Golf Club</t>
  </si>
  <si>
    <t>Gomez, Facundo</t>
  </si>
  <si>
    <t>Antonini, Tomas</t>
  </si>
  <si>
    <t>Schaer, Afonso</t>
  </si>
  <si>
    <t>Hermann, Simon</t>
  </si>
  <si>
    <t>Perez Asaad, Tomas</t>
  </si>
  <si>
    <t>Asatto, Francisco</t>
  </si>
  <si>
    <t>Club A. Estudiantes de la Plata</t>
  </si>
  <si>
    <t>Veiga, Martina</t>
  </si>
  <si>
    <t>Capani, Francesca</t>
  </si>
  <si>
    <t>De los Santos, Victoria</t>
  </si>
  <si>
    <t>San Martin Golf Club</t>
  </si>
  <si>
    <t>PEREYRA ARANDIA SANTIAGO</t>
  </si>
  <si>
    <t>PORTA ARAOZ JEREMIAS</t>
  </si>
  <si>
    <t>GUZMAN BONET MANUEL</t>
  </si>
  <si>
    <t>FIGUERA VICTOR</t>
  </si>
  <si>
    <t>ILVENTO BAUTISTA HECTOR</t>
  </si>
  <si>
    <t>SALGUERIO JUAN BAUTISTA</t>
  </si>
  <si>
    <t>PUTZ TOMAS ALEJO</t>
  </si>
  <si>
    <t>SALABER LORENZO</t>
  </si>
  <si>
    <t>REPOSO FEDERICO ARIEL</t>
  </si>
  <si>
    <t>MOLINA CARRANZA BELTRÁN</t>
  </si>
  <si>
    <t>MIERES MANUEL BENJAMIN</t>
  </si>
  <si>
    <t>FERNANDEZ GEDDES NICOLAS</t>
  </si>
  <si>
    <t>CERNADAS MATEO SALVADOR</t>
  </si>
  <si>
    <t>OVELAR FRANCO DAVID</t>
  </si>
  <si>
    <t>CORDOBA SANTIAGO</t>
  </si>
  <si>
    <t>LA PROVIDENCIA RESORT</t>
  </si>
  <si>
    <t xml:space="preserve">DE LOS SANTOS NICOLAS </t>
  </si>
  <si>
    <t>PACE TERZAGHI VALENTINA</t>
  </si>
  <si>
    <t>TRENCH JULIA EMA</t>
  </si>
  <si>
    <t xml:space="preserve">CALZADO DIPROFIO ISABELLA </t>
  </si>
  <si>
    <t>CLUB DE CAMPO GRAND BELL</t>
  </si>
  <si>
    <t>CLUB PRIVADO EL OMBU</t>
  </si>
  <si>
    <t>Olivera, Juan Cruz</t>
  </si>
  <si>
    <t>Mayling Club de Campo</t>
  </si>
  <si>
    <t>Garelli, Sol</t>
  </si>
  <si>
    <t>Coni, Jose</t>
  </si>
  <si>
    <t>Arias, Mateo</t>
  </si>
  <si>
    <t>Aira Pace, Ramiro</t>
  </si>
  <si>
    <t>Ituzaingo Golf Club</t>
  </si>
  <si>
    <t>Mantilla, Rosa</t>
  </si>
  <si>
    <t>Pilara Golf</t>
  </si>
  <si>
    <t>Dieguez Liberto, Santiago</t>
  </si>
  <si>
    <t>Garelli Cardahi, Ignacio</t>
  </si>
  <si>
    <t>Mazza Beni, Santiago</t>
  </si>
  <si>
    <t>BARZI PEDRO</t>
  </si>
  <si>
    <t>DEL CARRIL SEGUNDO</t>
  </si>
  <si>
    <t>RATHHOF FRANCISCO</t>
  </si>
  <si>
    <t>SILVA PATRICIO NAHUEL</t>
  </si>
  <si>
    <t>APELLIDO y NOMBRE</t>
  </si>
  <si>
    <t>TESEIRA RAMIRO</t>
  </si>
  <si>
    <t>AÑO</t>
  </si>
  <si>
    <t>DI MEO DONATELLA</t>
  </si>
  <si>
    <t>FRUTOS VALENTINA</t>
  </si>
  <si>
    <t>NAJUN OLIVIA</t>
  </si>
  <si>
    <t>Rodriguez Barri, Nayra</t>
  </si>
  <si>
    <t>Club Atletico Lomas</t>
  </si>
  <si>
    <t>Prieto Kilmurri, Cipriano</t>
  </si>
  <si>
    <t>CAMPO CHICO</t>
  </si>
  <si>
    <t>Skowron, Francisco</t>
  </si>
  <si>
    <t>a designar</t>
  </si>
  <si>
    <t>Tomkinson, Justo</t>
  </si>
  <si>
    <t>Reynal, Ali</t>
  </si>
  <si>
    <t>Bonofiglio, Abril</t>
  </si>
  <si>
    <t>Noro Villagra, Benjamin</t>
  </si>
  <si>
    <t>Club de Campo La Martona</t>
  </si>
  <si>
    <t>Bonofiglio, Mateo</t>
  </si>
  <si>
    <t>Mazzei, Estefano</t>
  </si>
  <si>
    <t>Salgueiro, Paloma</t>
  </si>
  <si>
    <t>La Providencia Resort</t>
  </si>
  <si>
    <t>Curra, Ignacio</t>
  </si>
  <si>
    <t>Tucci, Luca</t>
  </si>
  <si>
    <t>Busso, Geronimo</t>
  </si>
  <si>
    <t>Mapuche Country Club</t>
  </si>
  <si>
    <t>PUESTO</t>
  </si>
  <si>
    <t>PUNTOS</t>
  </si>
  <si>
    <t>De Ezcurra, Ignacio</t>
  </si>
  <si>
    <t>Vicini, Valentino</t>
  </si>
  <si>
    <t>ROMBOLA ULYSES</t>
  </si>
  <si>
    <t>BOULONGNE GOLF CLUB</t>
  </si>
  <si>
    <t>GARCIA ALEJO</t>
  </si>
  <si>
    <t>CAMPO DE GOLF LA ORQUIDEA</t>
  </si>
  <si>
    <t>ALFONSO JOAQUIN</t>
  </si>
  <si>
    <t>CLUB DE CAMPO LOS PINGUINOS</t>
  </si>
  <si>
    <t>RAMOS LUCAS</t>
  </si>
  <si>
    <t>HOLZEL RODRIGO</t>
  </si>
  <si>
    <t>ESPINOSA SANTIAGO</t>
  </si>
  <si>
    <t>DELIA FRANCISCO</t>
  </si>
  <si>
    <t>REINO LUCAS</t>
  </si>
  <si>
    <t>CLUB NAUTICO HACOAJ</t>
  </si>
  <si>
    <t>LAPUCHEVSKY TIAGO</t>
  </si>
  <si>
    <t>BOCA RATON COUNTRY LIFE</t>
  </si>
  <si>
    <t>RIVERO ABRIL</t>
  </si>
  <si>
    <t>C. CHICO</t>
  </si>
  <si>
    <t>Jockey Club Argentino</t>
  </si>
  <si>
    <t>MEIRANA SANTIAGO</t>
  </si>
  <si>
    <t>ANGELINI AGUSTIN</t>
  </si>
  <si>
    <t>HEZZE NICOLAS</t>
  </si>
  <si>
    <t>MARINAS GOLF</t>
  </si>
  <si>
    <t>ANGELINI LUZ</t>
  </si>
  <si>
    <t>Arando, Rodrigo</t>
  </si>
  <si>
    <t>Club Universitario Buenos Aires</t>
  </si>
  <si>
    <t>Bell, Kenneth</t>
  </si>
  <si>
    <t>Jockety Club Argentino</t>
  </si>
  <si>
    <t>Arando, Felix</t>
  </si>
  <si>
    <t>Club Universitario de Buenos Aires</t>
  </si>
  <si>
    <t>Orizzonte, Renzo</t>
  </si>
  <si>
    <t>Bertol, Galo</t>
  </si>
  <si>
    <t>Cerutti, Mateo</t>
  </si>
  <si>
    <t>Totaro, Stefano</t>
  </si>
  <si>
    <t>Zavala, Agustina</t>
  </si>
  <si>
    <t>Manoff, Valentina</t>
  </si>
  <si>
    <t>Alvarez Otero, Nicolas</t>
  </si>
  <si>
    <t>San Jorge Golf Club</t>
  </si>
  <si>
    <t>FLORES GONZALO</t>
  </si>
  <si>
    <t>GOLFERS CIUNTRY CLUB</t>
  </si>
  <si>
    <t>SOLIMANO MALENA</t>
  </si>
  <si>
    <t xml:space="preserve">CERDAN LARA </t>
  </si>
  <si>
    <t>Mallman, Felix</t>
  </si>
  <si>
    <t>Basilico, Felipe</t>
  </si>
  <si>
    <t>Gutierrez Eguia, Bautista</t>
  </si>
  <si>
    <t>Junin Golf Club</t>
  </si>
  <si>
    <t>Llorente, Lucio</t>
  </si>
  <si>
    <t>Tintorelli, Salvador</t>
  </si>
  <si>
    <t>Mallman, Simon</t>
  </si>
  <si>
    <t>Riglos, Agustin</t>
  </si>
  <si>
    <t>Milano, Manuel</t>
  </si>
  <si>
    <t>Mallman, Santos</t>
  </si>
  <si>
    <t>RODRIGUEZ GIESSO MATEO</t>
  </si>
  <si>
    <t>LUNA FELIPE</t>
  </si>
  <si>
    <t>PIANO GONZALO</t>
  </si>
  <si>
    <t>MAYLIN COUNTRY CLUB</t>
  </si>
  <si>
    <t>FARCUH FRANCISCO</t>
  </si>
  <si>
    <t>Rubolino, Nicolas</t>
  </si>
  <si>
    <t>Palacios Heinz, Ramiro</t>
  </si>
  <si>
    <t>Arzaina, Benjamin</t>
  </si>
  <si>
    <t>De Silvestri, Guillermina</t>
  </si>
  <si>
    <t>Pico, Antonio</t>
  </si>
  <si>
    <t>Gil, Rogelio</t>
  </si>
  <si>
    <t>Abril Club de Campo</t>
  </si>
  <si>
    <t>ARZAINA JOAQUIN</t>
  </si>
  <si>
    <t>BELLAGAMBA GRACIANO</t>
  </si>
  <si>
    <t>CLUB HIPICO y DE GOLF CITY BELL</t>
  </si>
  <si>
    <t>SOJO IGNACIO</t>
  </si>
  <si>
    <t>RUBBA ROMAN</t>
  </si>
  <si>
    <t>MOYANO MAYRA</t>
  </si>
  <si>
    <t>MISDORP LUIGI</t>
  </si>
  <si>
    <t>Etchegaray, Martin</t>
  </si>
  <si>
    <t>Malczewski, Facundo</t>
  </si>
  <si>
    <t>CORIA BENJAMIN</t>
  </si>
  <si>
    <t>PALACIO HEINS SOFIA</t>
  </si>
  <si>
    <t>D AQUINI VITO</t>
  </si>
  <si>
    <t xml:space="preserve">NORDELTA </t>
  </si>
  <si>
    <t>FERNANDEZ MONTAÑA PABLO</t>
  </si>
  <si>
    <t>LUPO VARELA EMILIA</t>
  </si>
  <si>
    <t>NIEMBRO LUCAS</t>
  </si>
  <si>
    <t>SWIECA TOMAS</t>
  </si>
  <si>
    <t>CORIZZO AUGUSTO</t>
  </si>
  <si>
    <t>Giudici, Juan Benjamin</t>
  </si>
  <si>
    <t>Papiccio, Francisco</t>
  </si>
  <si>
    <t>Golf Club Argentino</t>
  </si>
  <si>
    <t>Carman, Rufino</t>
  </si>
  <si>
    <t>Saracco, Emilio</t>
  </si>
  <si>
    <t>Valle, Juan Ignacio</t>
  </si>
  <si>
    <t>Estancias Golf Club</t>
  </si>
  <si>
    <t>Urdapilleta, Geronimo</t>
  </si>
  <si>
    <t>Caserta, Guido</t>
  </si>
  <si>
    <t>Mella, Felicitas</t>
  </si>
  <si>
    <t>Guzman, Brisa</t>
  </si>
  <si>
    <t>Gomez, Camilo</t>
  </si>
  <si>
    <t>De Fa Soler, Zacarias</t>
  </si>
  <si>
    <t>Martinez  Salvador, Juan</t>
  </si>
  <si>
    <t>Maciel, Ignacio</t>
  </si>
  <si>
    <t>Rodriguez Giesso, Geronimo</t>
  </si>
  <si>
    <t>Aranzazu Club de Campo</t>
  </si>
  <si>
    <t>Tortugas  Country Club</t>
  </si>
  <si>
    <t>Sojo, Delfina</t>
  </si>
  <si>
    <t>Club Newman</t>
  </si>
  <si>
    <t>RODRIGUEZ ACEVEDO FRANCISCO</t>
  </si>
  <si>
    <t>GONZALEZ DEL SOLAR FELIPE</t>
  </si>
  <si>
    <t>CAPILLA FELIPE</t>
  </si>
  <si>
    <t>BLAUSTEIN AGUSTIN</t>
  </si>
  <si>
    <t>TAMINI JOAQUIN</t>
  </si>
  <si>
    <t>Pique, Silvestre</t>
  </si>
  <si>
    <t>Videla, Fermin</t>
  </si>
  <si>
    <t>Los Lagartos Cluntry Club</t>
  </si>
  <si>
    <t>FELTRIN TAIU</t>
  </si>
  <si>
    <t>SAN DIEGO CONUTRY CLUB</t>
  </si>
  <si>
    <t>BASILICO DELFINA</t>
  </si>
  <si>
    <t>TALA JOAQUINA</t>
  </si>
  <si>
    <t>ORTIZ GUERREIRO  PILAR</t>
  </si>
  <si>
    <t>OUBEL MARTINA</t>
  </si>
  <si>
    <t>Medici, Joaquin</t>
  </si>
  <si>
    <t>Salomon, Lucas</t>
  </si>
  <si>
    <t>Torres Carbonell Felix</t>
  </si>
  <si>
    <t>Club Nautico San Isidro</t>
  </si>
  <si>
    <t>Campana Milagros</t>
  </si>
  <si>
    <t>Casas Salazar Antonella</t>
  </si>
  <si>
    <t>Campana Joaquin</t>
  </si>
  <si>
    <t>CABRERA SEBASTIAN</t>
  </si>
  <si>
    <t>CLUB DE CAMPO GRAND VELL</t>
  </si>
  <si>
    <t>FERNANDEZ BORTHABURU TIAGO</t>
  </si>
  <si>
    <t>SANCHEZ MOLINA MERCURIO</t>
  </si>
  <si>
    <t>BRAVO MAXIMO</t>
  </si>
  <si>
    <t>CLUB CIUDAD BUENOS AIRES</t>
  </si>
  <si>
    <t>SARACCO MATIAS</t>
  </si>
  <si>
    <t>ARAUJO MULLER JOAQUIN</t>
  </si>
  <si>
    <t>CARMAN HILARIO</t>
  </si>
  <si>
    <t>CONSTELA VALENTINO</t>
  </si>
  <si>
    <t>DEDYN TOMAS</t>
  </si>
  <si>
    <t>JONES BAUTISTA</t>
  </si>
  <si>
    <t>LLORENTE LUCIO</t>
  </si>
  <si>
    <t>MENDEZ JUAN CRUZ</t>
  </si>
  <si>
    <t>NORO VILLAGRA BENJAMIN</t>
  </si>
  <si>
    <t>SIGNO GALEANO BAUTISTA</t>
  </si>
  <si>
    <t>CMPO CHICO</t>
  </si>
  <si>
    <t>SIERRA DE LOS PADRES G.C.</t>
  </si>
  <si>
    <t>LUNA CATALINA</t>
  </si>
  <si>
    <t>VILLA DELFINA</t>
  </si>
  <si>
    <t>CAMPO CHICO COUNTRY CLUB</t>
  </si>
  <si>
    <t>DIAZ ERMACORA ELEONORA</t>
  </si>
  <si>
    <t>HARAS DEL SUR</t>
  </si>
  <si>
    <t>BERRONE PALOMA</t>
  </si>
  <si>
    <t>MARTINEZ PEROZO GUADALUPE</t>
  </si>
  <si>
    <t>RANDO LARRAIN OLIVIA</t>
  </si>
  <si>
    <t>KORBENFELS LARA</t>
  </si>
  <si>
    <t>DEL VALLE FATIMA</t>
  </si>
  <si>
    <t>BERKENWALD AMBAR</t>
  </si>
  <si>
    <t>RANKING CABALLEROS MENORES DE 18 AÑOS - 2021 -CLASES   04 - 05 - 06</t>
  </si>
  <si>
    <t>RANKING DAMAS MENORES DE 18 AÑOS - 2021 - CLASES 04 - 05 - 06</t>
  </si>
  <si>
    <t>RANKING CABALLEROS MENORES DE 15 AÑOS - 2021 - CLASES 2007 y 2008</t>
  </si>
  <si>
    <t>RANKING DAMAS MENORES DE 15 AÑOS - CLASES 2007 Y POST.</t>
  </si>
  <si>
    <t>1. 
Campo chico</t>
  </si>
  <si>
    <t>2. 
Praderas</t>
  </si>
  <si>
    <t>Donoso, Leon</t>
  </si>
  <si>
    <t>Golfer´s Country Club</t>
  </si>
  <si>
    <t>Acri, Valentino</t>
  </si>
  <si>
    <t>Highland Park Country Club</t>
  </si>
  <si>
    <t>RANKING 2022</t>
  </si>
  <si>
    <t>CABALLEROS Albatros Clases 2009-2010 SIN HANDICAP</t>
  </si>
  <si>
    <t>DAMAS Albatros Clases 2009-2010 SIN HANDICAP</t>
  </si>
  <si>
    <t>DAMAS "EAGLES" CLASES 2011 Y 2012 SIN HANDICAP</t>
  </si>
  <si>
    <t>Catalina, Bruno</t>
  </si>
  <si>
    <t>Nautico Escobar Country Club</t>
  </si>
  <si>
    <t>Del Fa, Zacarias</t>
  </si>
  <si>
    <t>Fioravanti, Matias</t>
  </si>
  <si>
    <t>Club de Campo la Martona</t>
  </si>
  <si>
    <t>Scavetta, Facundo</t>
  </si>
  <si>
    <t>Figueras, Artemio</t>
  </si>
  <si>
    <t>Chavanne, Pedro</t>
  </si>
  <si>
    <t>Fritsches, Tomas</t>
  </si>
  <si>
    <t>Ballester, Felipe</t>
  </si>
  <si>
    <t>Donato, Bautista</t>
  </si>
  <si>
    <t>3. Náutico Escobar</t>
  </si>
  <si>
    <t>Resumil, Catalina</t>
  </si>
  <si>
    <t>Nautico Escobar Contry Club</t>
  </si>
  <si>
    <t>Duarte, Josefina</t>
  </si>
  <si>
    <t>Duarte, Barbara</t>
  </si>
  <si>
    <t>Eiras Greif, Josefina</t>
  </si>
  <si>
    <t>CABALLEROS "BIRDIES" CLASES 2013 y Posteriores SIN HANDICAP</t>
  </si>
  <si>
    <t>DAMAS "BIRDIES" CLASES 2013 y Posteriores SIN HANDICAP</t>
  </si>
  <si>
    <t>Los Lagartos Country Club</t>
  </si>
  <si>
    <t>Chuquer, Bautista</t>
  </si>
  <si>
    <t>Ruiz Mazza, Santino</t>
  </si>
  <si>
    <t>Club de Campo el Moro</t>
  </si>
  <si>
    <t>Veiga, Juan Manuel</t>
  </si>
  <si>
    <t>Donoso, Andino</t>
  </si>
  <si>
    <t>Mirri, Francisco</t>
  </si>
  <si>
    <t>San Isidro Golf club</t>
  </si>
  <si>
    <t>Podesta, Juan Martin</t>
  </si>
  <si>
    <t>Nautico Escobar Country club</t>
  </si>
  <si>
    <t>Taiana, Santos</t>
  </si>
  <si>
    <t>Marquez, Matias</t>
  </si>
  <si>
    <t>Berrone, Santiago</t>
  </si>
  <si>
    <t>Diaz, Santino</t>
  </si>
  <si>
    <t>Gomez, Benicio</t>
  </si>
  <si>
    <t>Moyano, Joaquin</t>
  </si>
  <si>
    <t>Sierra de los padres Golf Club</t>
  </si>
  <si>
    <t>Di Marino, Renzo</t>
  </si>
  <si>
    <t>Contreras Klatt, Lara</t>
  </si>
  <si>
    <t>Oteiza, Faustina</t>
  </si>
  <si>
    <t>Oteiza, Delfina</t>
  </si>
  <si>
    <t>Diaz, Bruno</t>
  </si>
  <si>
    <t>Grosman, Franco</t>
  </si>
  <si>
    <t>Miraflores Country Club</t>
  </si>
  <si>
    <t>De La Prida, Felipe</t>
  </si>
  <si>
    <t>Circulo de la fuerza Aerea</t>
  </si>
  <si>
    <t>Díaz Valdez, Justo</t>
  </si>
  <si>
    <t>Kang, Emma</t>
  </si>
  <si>
    <t>Gismondi, Simón</t>
  </si>
  <si>
    <t>2 y 3/4/2022</t>
  </si>
  <si>
    <t>VILLAGE GOLF y TENNIS CLUB</t>
  </si>
  <si>
    <t>GOMEZ BARBELLA FRANCICO</t>
  </si>
  <si>
    <t>C.C.DE GOLF LAS PRADERAS DE LUJAN</t>
  </si>
  <si>
    <t>IRIBARREN BAUTISTA</t>
  </si>
  <si>
    <t>GOMEZ BARBELLA FRANCISCO</t>
  </si>
  <si>
    <t>C.C. GOLF LAS PRADERAS DE LUJAN</t>
  </si>
  <si>
    <t>IRIBARREUN JUAN BAUTISTA</t>
  </si>
  <si>
    <t>VILLAGE y TENNIS CLUB</t>
  </si>
  <si>
    <t>BORATTO GATTI SANTIAGO</t>
  </si>
  <si>
    <t>AERO CLUB LOBOS</t>
  </si>
  <si>
    <t>KIM LEO</t>
  </si>
  <si>
    <t>ESPERANZA GOLF CLUB</t>
  </si>
  <si>
    <t>LAULHE ISABEL</t>
  </si>
  <si>
    <t>QUIROGA LUCILA</t>
  </si>
  <si>
    <t>C.C.de G. LAS PRADERAS DE LUJAN</t>
  </si>
  <si>
    <t>3 y 4/4/2022</t>
  </si>
  <si>
    <t>CIRCULO DE LA FUERZA AEREA</t>
  </si>
  <si>
    <t>CLUB DE CAMPO EL MORO</t>
  </si>
  <si>
    <t>COPA  CHALLENGE  INTERCLUBES  2022</t>
  </si>
  <si>
    <t>Boulogne Golf Club</t>
  </si>
  <si>
    <t>Fabbri, Santino</t>
  </si>
  <si>
    <t>Matta y Trejo Alfonso</t>
  </si>
  <si>
    <t>Lappas, Nicolás</t>
  </si>
  <si>
    <t>Mieres, Lautaro</t>
  </si>
  <si>
    <t>Cardona, Antonio</t>
  </si>
  <si>
    <t>Achaval, Augusto</t>
  </si>
  <si>
    <t>Fabbri, Lorenzo</t>
  </si>
  <si>
    <t>Rojo Vivot, Romulo</t>
  </si>
  <si>
    <t>ESCOBAR</t>
  </si>
  <si>
    <t>OVEJERO FRANCISCO</t>
  </si>
  <si>
    <t>LAFUENTE RUFINO</t>
  </si>
  <si>
    <t>OCHOA DALMIRO</t>
  </si>
  <si>
    <t>4. Haras de Santa María</t>
  </si>
  <si>
    <t>2. 
Las Praderas</t>
  </si>
  <si>
    <t>Ybalos, Lucas</t>
  </si>
  <si>
    <t>Salaber, Bautista</t>
  </si>
  <si>
    <t>Llorente, Felipe</t>
  </si>
  <si>
    <t>Lin, Luca</t>
  </si>
  <si>
    <t>Gonzalez Massolo, Lautaro</t>
  </si>
  <si>
    <t>Pereira Nacor, Mora</t>
  </si>
  <si>
    <t>Tonnelier, Rufino</t>
  </si>
  <si>
    <t>Navarro, Felix</t>
  </si>
  <si>
    <t>HARAS</t>
  </si>
  <si>
    <t>POLAKOOFF ANDRES</t>
  </si>
  <si>
    <t>CRIPPA CONSTANTINO</t>
  </si>
  <si>
    <t>MORA YOUNG MANUEL</t>
  </si>
  <si>
    <t>PEREIRA NACOR BAUTISTA</t>
  </si>
  <si>
    <t>DEL FA SOLER ZACARIAS</t>
  </si>
  <si>
    <t>BARBON GUILLERMINA</t>
  </si>
  <si>
    <t>RANKING CABALLEROS MENORES DE 13 AÑOS - 2022 - CLASES 2009 y POSTERIORES</t>
  </si>
  <si>
    <t>NETO</t>
  </si>
  <si>
    <t>5. Ituzaingo 
Golf Club</t>
  </si>
  <si>
    <t>Ortiz, Kevin</t>
  </si>
  <si>
    <t>Foglia, Juana</t>
  </si>
  <si>
    <t>Barloqui Veiga, Mila</t>
  </si>
  <si>
    <t>Gomez, Juan Cruz</t>
  </si>
  <si>
    <t>Campos, Valentina</t>
  </si>
  <si>
    <t>Metro Junior Tour</t>
  </si>
  <si>
    <t>28 y 29/5/2022</t>
  </si>
  <si>
    <t>ITUZAINGO</t>
  </si>
  <si>
    <t>GINI TOMAS</t>
  </si>
  <si>
    <t>6. Ranelagh Golf Club</t>
  </si>
  <si>
    <t>Vito, Rocco</t>
  </si>
  <si>
    <t>Novara, Martina</t>
  </si>
  <si>
    <t>Yorio Larrauri, Catalina</t>
  </si>
  <si>
    <t>Vegh, Dylan</t>
  </si>
  <si>
    <t>Scholem Aleijem Bialik</t>
  </si>
  <si>
    <t>RANELAGH</t>
  </si>
  <si>
    <t>KORBENFELD DENISE</t>
  </si>
  <si>
    <t>DIAZ FELIPE</t>
  </si>
  <si>
    <t>TUCCI LUCA</t>
  </si>
  <si>
    <t>SCHOLEM ALEIJEM BIALIK</t>
  </si>
  <si>
    <t>7. La Providencia</t>
  </si>
  <si>
    <t>Ayala, Lautaro</t>
  </si>
  <si>
    <t>Pedrozo, Angel</t>
  </si>
  <si>
    <t>Cabrera, Julian</t>
  </si>
  <si>
    <t>LA PROVIDENCIA</t>
  </si>
  <si>
    <t>BOSCH SANTIAGO</t>
  </si>
  <si>
    <t>PILARA GOLF CLUB</t>
  </si>
  <si>
    <t>COCCHIARELLA LUCAS</t>
  </si>
  <si>
    <t>SAN DIEG</t>
  </si>
  <si>
    <t>MOSTEIRO RAMON</t>
  </si>
  <si>
    <t>COCCHIARELLA LUCA</t>
  </si>
  <si>
    <t>QUINTANA SANTORO BALTAZAR</t>
  </si>
  <si>
    <t>LINKS PINAMAR</t>
  </si>
  <si>
    <t>Pos.</t>
  </si>
  <si>
    <t>C. C. de G. Las Praderas de Lujan</t>
  </si>
  <si>
    <t>CARDALES</t>
  </si>
  <si>
    <t>CANZIAN MATEO</t>
  </si>
  <si>
    <t>8. Los Cardales</t>
  </si>
  <si>
    <t>Isaias, Bautista</t>
  </si>
  <si>
    <t>Sacco, Delfina</t>
  </si>
  <si>
    <t>Sacco, Santino</t>
  </si>
  <si>
    <t>Narducci, Bianca</t>
  </si>
  <si>
    <t>Club Náutico San Isidro</t>
  </si>
  <si>
    <t>Club Atletico San Isidro</t>
  </si>
  <si>
    <t>SAN DIEGO</t>
  </si>
  <si>
    <t>DIB TOMAS AGUSTIN</t>
  </si>
  <si>
    <t>PLO DELFINA</t>
  </si>
  <si>
    <t>FRIEIRO LUANA</t>
  </si>
  <si>
    <t>9. San Diego</t>
  </si>
  <si>
    <t>Aguirre Vani, Tobias</t>
  </si>
  <si>
    <t>Campana, Milagros</t>
  </si>
  <si>
    <t>Casas Salazar, Antonella</t>
  </si>
  <si>
    <t>Campana, Joaquin</t>
  </si>
  <si>
    <t>Difalco Suarez, Nicolas</t>
  </si>
  <si>
    <t>Miranda, Sebastian</t>
  </si>
  <si>
    <t>Campana, Agustin</t>
  </si>
  <si>
    <t>Camaño, Tomas</t>
  </si>
  <si>
    <t>San Jorge Folf Club</t>
  </si>
  <si>
    <t>10. Los Lagartos C.C.</t>
  </si>
  <si>
    <t>Rainone, Tomas</t>
  </si>
  <si>
    <t>Bogo, Marcos</t>
  </si>
  <si>
    <t>Club Atletico de San Isidro</t>
  </si>
  <si>
    <t>Churio, Tobias</t>
  </si>
  <si>
    <t>Battaglini, Milagros</t>
  </si>
  <si>
    <t>Camaño, Lucila</t>
  </si>
  <si>
    <t>Pisarenko, Belisario</t>
  </si>
  <si>
    <t>Lori Harumi, Agustina</t>
  </si>
  <si>
    <t>Gomez, Thiago</t>
  </si>
  <si>
    <t>LAGARTOS</t>
  </si>
  <si>
    <t>RULLI MAXIMO</t>
  </si>
  <si>
    <t>PRIEGUE MAXIMILIANO</t>
  </si>
  <si>
    <t>JAIJEL PEDRO</t>
  </si>
  <si>
    <t>CHARCHU BAUTISTA</t>
  </si>
  <si>
    <t>SUTTON TORIBIO</t>
  </si>
  <si>
    <t>CONTRERAS KLATT LUCIO</t>
  </si>
  <si>
    <t>GOMEZ CAMILO</t>
  </si>
  <si>
    <t>11. Club de Campo La Martona</t>
  </si>
  <si>
    <t>Torres Carbonell, Felix</t>
  </si>
  <si>
    <t>Botinardi, Maggie</t>
  </si>
  <si>
    <t>Maceri, Vicente</t>
  </si>
  <si>
    <t>Cohen, Valentin</t>
  </si>
  <si>
    <t>LA MARTONA</t>
  </si>
  <si>
    <t>RUFINO RUIZ</t>
  </si>
  <si>
    <t>STEINBRUCK OLIVER</t>
  </si>
  <si>
    <t>12. Mapuche C.C</t>
  </si>
  <si>
    <t>Massri, Enzo</t>
  </si>
  <si>
    <t>Silva, Catalina</t>
  </si>
  <si>
    <t>Gofl Club Lagos de Palermo</t>
  </si>
  <si>
    <t>Perrella, Santiago</t>
  </si>
  <si>
    <t>El Canton Golf</t>
  </si>
  <si>
    <t>Forconi, Felipe</t>
  </si>
  <si>
    <t>Highland Park</t>
  </si>
  <si>
    <t>Clasificados Torneo Nacional Junior 2022</t>
  </si>
  <si>
    <t>LA COLINA</t>
  </si>
  <si>
    <t>KIM AARON</t>
  </si>
  <si>
    <t>ZEN GOLF</t>
  </si>
  <si>
    <t>2y9/10/2022</t>
  </si>
  <si>
    <t>MAPUCHE LA COLINA</t>
  </si>
  <si>
    <t>13. SHA</t>
  </si>
  <si>
    <t>Total</t>
  </si>
  <si>
    <t>Crippa, Tiziano</t>
  </si>
  <si>
    <t>Kishimoto, Thiago</t>
  </si>
  <si>
    <t>Agusti, Juan</t>
  </si>
  <si>
    <t>S.H.A.</t>
  </si>
  <si>
    <t>LEWIN SABRINA</t>
  </si>
  <si>
    <t>ESPERANZA GOLF</t>
  </si>
  <si>
    <t>Fernandez Madero, Bautista</t>
  </si>
  <si>
    <t>Quierno, Delfina</t>
  </si>
  <si>
    <t>Caserta, Clara</t>
  </si>
  <si>
    <t>Tonnelier, Justina</t>
  </si>
  <si>
    <t>Obarrio, Sofia</t>
  </si>
  <si>
    <t>Maceri, Valentina</t>
  </si>
  <si>
    <t>CABALLEROS "EAGLES" CLASES 2011 Y 2012 SIN HANDICAP</t>
  </si>
  <si>
    <t>14. Tortugas</t>
  </si>
  <si>
    <t>Carnevale, Juan</t>
  </si>
  <si>
    <t>VITALE BENJAMIN</t>
  </si>
  <si>
    <t>TORTUGAS</t>
  </si>
  <si>
    <t>GOLFERS</t>
  </si>
  <si>
    <t>PALERMO</t>
  </si>
  <si>
    <t>RAMIREZ GONZALO</t>
  </si>
  <si>
    <t>FRENE GREGORIO</t>
  </si>
  <si>
    <t>TELLO GUADALUPE</t>
  </si>
  <si>
    <t>15. Palermo</t>
  </si>
  <si>
    <t>Uslenghi, Juan Manuel</t>
  </si>
  <si>
    <t>16,Golfers</t>
  </si>
  <si>
    <t>Fagalde Iñaki</t>
  </si>
  <si>
    <t>C.U.B.A.</t>
  </si>
  <si>
    <t>Hernandez Aitana</t>
  </si>
  <si>
    <t>Golfers C.C.</t>
  </si>
  <si>
    <t>Colombo Santino</t>
  </si>
  <si>
    <t>Golfers Country Club</t>
  </si>
  <si>
    <t>Fagalde Milagros</t>
  </si>
  <si>
    <t>Pallavicini Esmeralda</t>
  </si>
  <si>
    <t>Mac Donough 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</si>
</sst>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dd/mm/yyyy;@"/>
    <numFmt numFmtId="166" formatCode="#,##0.00_ ;\-#,##0.00\ "/>
    <numFmt numFmtId="167" formatCode="#,##0_ ;\-#,##0\ "/>
  </numFmts>
  <fonts count="8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3"/>
      <name val="Wide Latin"/>
      <family val="1"/>
    </font>
    <font>
      <sz val="18"/>
      <name val="Arial"/>
      <family val="2"/>
    </font>
    <font>
      <b/>
      <sz val="13"/>
      <color indexed="9"/>
      <name val="Arial"/>
      <family val="2"/>
    </font>
    <font>
      <b/>
      <sz val="13"/>
      <color indexed="4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sz val="28"/>
      <name val="Arial"/>
      <family val="2"/>
    </font>
    <font>
      <b/>
      <sz val="36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"/>
      <family val="2"/>
    </font>
    <font>
      <b/>
      <sz val="13"/>
      <name val="Calibri"/>
      <family val="2"/>
      <scheme val="minor"/>
    </font>
    <font>
      <sz val="12"/>
      <color theme="1"/>
      <name val="Arial"/>
      <family val="2"/>
    </font>
    <font>
      <sz val="12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rgb="FF212529"/>
      <name val="Segoe UI"/>
      <family val="2"/>
    </font>
    <font>
      <b/>
      <sz val="13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name val="Arial"/>
      <family val="2"/>
    </font>
    <font>
      <b/>
      <sz val="24"/>
      <color theme="0"/>
      <name val="Arial"/>
      <family val="2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FF0000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scheme val="minor"/>
    </font>
    <font>
      <b/>
      <sz val="18"/>
      <color theme="0"/>
      <name val="Arial"/>
      <family val="2"/>
    </font>
    <font>
      <b/>
      <sz val="13"/>
      <color rgb="FF7030A0"/>
      <name val="Arial"/>
      <family val="2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3" fillId="0" borderId="0" applyFont="0" applyFill="0" applyBorder="0" applyAlignment="0" applyProtection="0"/>
  </cellStyleXfs>
  <cellXfs count="771">
    <xf numFmtId="0" fontId="0" fillId="0" borderId="0" xfId="0"/>
    <xf numFmtId="0" fontId="44" fillId="0" borderId="0" xfId="0" applyFont="1" applyBorder="1" applyAlignment="1">
      <alignment horizontal="center"/>
    </xf>
    <xf numFmtId="0" fontId="44" fillId="0" borderId="0" xfId="0" applyFont="1" applyBorder="1"/>
    <xf numFmtId="0" fontId="45" fillId="0" borderId="0" xfId="0" applyFont="1" applyBorder="1" applyAlignment="1">
      <alignment horizontal="center"/>
    </xf>
    <xf numFmtId="166" fontId="44" fillId="0" borderId="0" xfId="1" applyNumberFormat="1" applyFont="1" applyFill="1" applyBorder="1" applyAlignment="1">
      <alignment horizontal="center"/>
    </xf>
    <xf numFmtId="0" fontId="47" fillId="0" borderId="0" xfId="0" applyFont="1" applyBorder="1"/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2" fontId="44" fillId="0" borderId="0" xfId="0" applyNumberFormat="1" applyFont="1" applyBorder="1" applyAlignment="1">
      <alignment horizontal="center"/>
    </xf>
    <xf numFmtId="14" fontId="57" fillId="0" borderId="3" xfId="0" applyNumberFormat="1" applyFont="1" applyBorder="1" applyAlignment="1">
      <alignment horizontal="center"/>
    </xf>
    <xf numFmtId="14" fontId="55" fillId="0" borderId="3" xfId="0" applyNumberFormat="1" applyFont="1" applyBorder="1" applyAlignment="1">
      <alignment horizontal="center"/>
    </xf>
    <xf numFmtId="0" fontId="58" fillId="4" borderId="3" xfId="0" applyFont="1" applyFill="1" applyBorder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166" fontId="44" fillId="0" borderId="3" xfId="1" applyNumberFormat="1" applyFont="1" applyFill="1" applyBorder="1" applyAlignment="1">
      <alignment horizontal="center"/>
    </xf>
    <xf numFmtId="166" fontId="47" fillId="0" borderId="3" xfId="0" applyNumberFormat="1" applyFont="1" applyBorder="1" applyAlignment="1">
      <alignment horizontal="center"/>
    </xf>
    <xf numFmtId="166" fontId="47" fillId="0" borderId="3" xfId="0" applyNumberFormat="1" applyFont="1" applyFill="1" applyBorder="1" applyAlignment="1">
      <alignment horizontal="center"/>
    </xf>
    <xf numFmtId="166" fontId="57" fillId="0" borderId="3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7" fontId="44" fillId="0" borderId="3" xfId="1" applyNumberFormat="1" applyFont="1" applyFill="1" applyBorder="1" applyAlignment="1">
      <alignment horizontal="center"/>
    </xf>
    <xf numFmtId="166" fontId="55" fillId="0" borderId="3" xfId="1" applyNumberFormat="1" applyFont="1" applyFill="1" applyBorder="1" applyAlignment="1">
      <alignment horizontal="center" vertical="center" wrapText="1"/>
    </xf>
    <xf numFmtId="0" fontId="59" fillId="6" borderId="3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62" fillId="12" borderId="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8" fillId="6" borderId="38" xfId="0" applyFont="1" applyFill="1" applyBorder="1" applyAlignment="1">
      <alignment horizontal="center" vertical="center"/>
    </xf>
    <xf numFmtId="0" fontId="38" fillId="6" borderId="37" xfId="0" applyFont="1" applyFill="1" applyBorder="1" applyAlignment="1">
      <alignment horizontal="center" vertical="center"/>
    </xf>
    <xf numFmtId="0" fontId="38" fillId="6" borderId="39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vertical="center"/>
    </xf>
    <xf numFmtId="0" fontId="62" fillId="0" borderId="8" xfId="0" applyFont="1" applyFill="1" applyBorder="1" applyAlignment="1">
      <alignment vertical="center"/>
    </xf>
    <xf numFmtId="0" fontId="62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38" fillId="6" borderId="4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65" fillId="6" borderId="47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2" fontId="65" fillId="6" borderId="1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vertical="center"/>
    </xf>
    <xf numFmtId="0" fontId="49" fillId="0" borderId="6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2" fontId="41" fillId="6" borderId="13" xfId="0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61" fillId="0" borderId="7" xfId="0" applyFont="1" applyFill="1" applyBorder="1" applyAlignment="1">
      <alignment horizontal="center" vertical="center"/>
    </xf>
    <xf numFmtId="0" fontId="62" fillId="12" borderId="8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vertical="center"/>
    </xf>
    <xf numFmtId="0" fontId="37" fillId="2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20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2" fontId="32" fillId="0" borderId="9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2" fontId="32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65" fillId="6" borderId="8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2" fillId="0" borderId="54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" fontId="32" fillId="0" borderId="0" xfId="1" applyNumberFormat="1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1" fontId="35" fillId="0" borderId="0" xfId="1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65" fillId="6" borderId="4" xfId="0" applyFont="1" applyFill="1" applyBorder="1" applyAlignment="1">
      <alignment horizontal="center" vertical="center"/>
    </xf>
    <xf numFmtId="0" fontId="62" fillId="12" borderId="3" xfId="0" applyFont="1" applyFill="1" applyBorder="1" applyAlignment="1">
      <alignment horizontal="left" vertical="center"/>
    </xf>
    <xf numFmtId="0" fontId="62" fillId="12" borderId="3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2" fontId="49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9" fillId="0" borderId="3" xfId="0" applyFont="1" applyBorder="1" applyAlignment="1">
      <alignment vertical="center"/>
    </xf>
    <xf numFmtId="1" fontId="32" fillId="0" borderId="0" xfId="1" applyNumberFormat="1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38" fillId="6" borderId="18" xfId="0" applyFont="1" applyFill="1" applyBorder="1" applyAlignment="1">
      <alignment horizontal="center" vertical="center"/>
    </xf>
    <xf numFmtId="0" fontId="38" fillId="6" borderId="5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/>
    </xf>
    <xf numFmtId="0" fontId="62" fillId="0" borderId="7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/>
    </xf>
    <xf numFmtId="0" fontId="28" fillId="0" borderId="5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166" fontId="67" fillId="6" borderId="3" xfId="0" applyNumberFormat="1" applyFont="1" applyFill="1" applyBorder="1" applyAlignment="1">
      <alignment horizontal="center"/>
    </xf>
    <xf numFmtId="0" fontId="49" fillId="0" borderId="3" xfId="0" applyFont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62" fillId="12" borderId="6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38" fillId="6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49" fillId="0" borderId="5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7" fillId="0" borderId="3" xfId="0" applyFont="1" applyBorder="1" applyAlignment="1">
      <alignment horizontal="center"/>
    </xf>
    <xf numFmtId="0" fontId="38" fillId="6" borderId="14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/>
    </xf>
    <xf numFmtId="2" fontId="65" fillId="6" borderId="19" xfId="0" applyNumberFormat="1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65" fillId="6" borderId="2" xfId="0" applyFont="1" applyFill="1" applyBorder="1" applyAlignment="1">
      <alignment horizontal="center" vertical="center"/>
    </xf>
    <xf numFmtId="0" fontId="65" fillId="6" borderId="19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64" fillId="0" borderId="8" xfId="0" applyNumberFormat="1" applyFont="1" applyFill="1" applyBorder="1" applyAlignment="1">
      <alignment horizontal="center" vertical="center"/>
    </xf>
    <xf numFmtId="0" fontId="64" fillId="0" borderId="6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60" xfId="0" applyNumberFormat="1" applyFont="1" applyFill="1" applyBorder="1" applyAlignment="1">
      <alignment horizontal="center" vertical="center"/>
    </xf>
    <xf numFmtId="0" fontId="64" fillId="0" borderId="54" xfId="0" applyNumberFormat="1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vertical="center"/>
    </xf>
    <xf numFmtId="0" fontId="64" fillId="0" borderId="42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166" fontId="65" fillId="6" borderId="19" xfId="1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20" fillId="0" borderId="45" xfId="0" applyFont="1" applyFill="1" applyBorder="1" applyAlignment="1">
      <alignment vertical="center"/>
    </xf>
    <xf numFmtId="0" fontId="49" fillId="0" borderId="59" xfId="0" applyFont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4" xfId="0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vertical="center"/>
    </xf>
    <xf numFmtId="0" fontId="24" fillId="0" borderId="62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32" fillId="0" borderId="58" xfId="0" applyFont="1" applyFill="1" applyBorder="1" applyAlignment="1">
      <alignment horizontal="center" vertical="center"/>
    </xf>
    <xf numFmtId="2" fontId="32" fillId="0" borderId="5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22" fillId="0" borderId="4" xfId="0" applyFont="1" applyFill="1" applyBorder="1" applyAlignment="1">
      <alignment vertical="center"/>
    </xf>
    <xf numFmtId="0" fontId="49" fillId="0" borderId="4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vertical="center"/>
    </xf>
    <xf numFmtId="0" fontId="19" fillId="0" borderId="57" xfId="0" applyFont="1" applyFill="1" applyBorder="1" applyAlignment="1">
      <alignment vertical="center"/>
    </xf>
    <xf numFmtId="0" fontId="62" fillId="0" borderId="8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7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49" fillId="0" borderId="62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62" fillId="0" borderId="44" xfId="0" applyFont="1" applyFill="1" applyBorder="1" applyAlignment="1">
      <alignment vertical="center"/>
    </xf>
    <xf numFmtId="0" fontId="62" fillId="12" borderId="5" xfId="0" applyFont="1" applyFill="1" applyBorder="1" applyAlignment="1">
      <alignment horizontal="left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vertical="center"/>
    </xf>
    <xf numFmtId="0" fontId="66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49" fillId="0" borderId="4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64" fillId="0" borderId="6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37" fillId="6" borderId="2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49" fillId="0" borderId="7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2" fontId="65" fillId="6" borderId="16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65" fillId="6" borderId="2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74" fillId="6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74" fillId="6" borderId="37" xfId="0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8" fillId="6" borderId="64" xfId="0" applyFont="1" applyFill="1" applyBorder="1" applyAlignment="1">
      <alignment horizontal="center" vertical="center"/>
    </xf>
    <xf numFmtId="0" fontId="62" fillId="12" borderId="17" xfId="0" applyFont="1" applyFill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62" fillId="12" borderId="50" xfId="0" applyFont="1" applyFill="1" applyBorder="1" applyAlignment="1">
      <alignment horizontal="center" vertical="center"/>
    </xf>
    <xf numFmtId="0" fontId="62" fillId="12" borderId="1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62" fillId="0" borderId="5" xfId="0" applyFont="1" applyFill="1" applyBorder="1" applyAlignment="1">
      <alignment horizontal="center" vertical="top"/>
    </xf>
    <xf numFmtId="0" fontId="14" fillId="0" borderId="3" xfId="0" applyFont="1" applyBorder="1" applyAlignment="1">
      <alignment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75" fillId="4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74" fillId="6" borderId="14" xfId="0" applyFont="1" applyFill="1" applyBorder="1" applyAlignment="1">
      <alignment horizontal="center" vertical="center"/>
    </xf>
    <xf numFmtId="0" fontId="47" fillId="0" borderId="3" xfId="0" applyFont="1" applyFill="1" applyBorder="1" applyAlignment="1"/>
    <xf numFmtId="0" fontId="44" fillId="0" borderId="0" xfId="0" applyFont="1" applyBorder="1" applyAlignment="1"/>
    <xf numFmtId="0" fontId="0" fillId="0" borderId="3" xfId="0" applyBorder="1" applyAlignment="1"/>
    <xf numFmtId="0" fontId="44" fillId="3" borderId="0" xfId="0" applyFont="1" applyFill="1" applyBorder="1" applyAlignment="1"/>
    <xf numFmtId="0" fontId="12" fillId="0" borderId="7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64" fillId="0" borderId="66" xfId="0" applyNumberFormat="1" applyFont="1" applyFill="1" applyBorder="1" applyAlignment="1">
      <alignment horizontal="center" vertical="center"/>
    </xf>
    <xf numFmtId="0" fontId="64" fillId="0" borderId="18" xfId="0" applyNumberFormat="1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49" fillId="0" borderId="57" xfId="0" applyFont="1" applyFill="1" applyBorder="1" applyAlignment="1">
      <alignment horizontal="center" vertical="center"/>
    </xf>
    <xf numFmtId="0" fontId="76" fillId="0" borderId="54" xfId="0" applyFont="1" applyBorder="1" applyAlignment="1">
      <alignment vertical="center"/>
    </xf>
    <xf numFmtId="0" fontId="37" fillId="6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66" fontId="65" fillId="6" borderId="13" xfId="1" applyNumberFormat="1" applyFont="1" applyFill="1" applyBorder="1" applyAlignment="1">
      <alignment horizontal="center" vertical="center"/>
    </xf>
    <xf numFmtId="166" fontId="65" fillId="6" borderId="16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" fontId="64" fillId="0" borderId="3" xfId="0" applyNumberFormat="1" applyFont="1" applyFill="1" applyBorder="1" applyAlignment="1">
      <alignment horizontal="center" vertical="center"/>
    </xf>
    <xf numFmtId="1" fontId="64" fillId="0" borderId="50" xfId="0" applyNumberFormat="1" applyFont="1" applyFill="1" applyBorder="1" applyAlignment="1">
      <alignment horizontal="center" vertical="center"/>
    </xf>
    <xf numFmtId="1" fontId="64" fillId="0" borderId="5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74" fillId="6" borderId="14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38" fillId="6" borderId="67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49" fillId="13" borderId="8" xfId="0" applyFont="1" applyFill="1" applyBorder="1" applyAlignment="1">
      <alignment horizontal="center" vertical="center"/>
    </xf>
    <xf numFmtId="0" fontId="49" fillId="13" borderId="54" xfId="0" applyFont="1" applyFill="1" applyBorder="1" applyAlignment="1">
      <alignment horizontal="center" vertical="center"/>
    </xf>
    <xf numFmtId="0" fontId="49" fillId="13" borderId="44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74" fillId="6" borderId="65" xfId="0" applyFont="1" applyFill="1" applyBorder="1" applyAlignment="1">
      <alignment horizontal="center" vertical="center"/>
    </xf>
    <xf numFmtId="0" fontId="49" fillId="13" borderId="6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1" fontId="64" fillId="0" borderId="52" xfId="0" applyNumberFormat="1" applyFont="1" applyFill="1" applyBorder="1" applyAlignment="1">
      <alignment horizontal="center" vertical="center"/>
    </xf>
    <xf numFmtId="1" fontId="64" fillId="0" borderId="8" xfId="0" applyNumberFormat="1" applyFont="1" applyFill="1" applyBorder="1" applyAlignment="1">
      <alignment horizontal="center" vertical="center"/>
    </xf>
    <xf numFmtId="1" fontId="64" fillId="0" borderId="44" xfId="0" applyNumberFormat="1" applyFont="1" applyFill="1" applyBorder="1" applyAlignment="1">
      <alignment horizontal="center" vertical="center"/>
    </xf>
    <xf numFmtId="1" fontId="64" fillId="0" borderId="18" xfId="0" applyNumberFormat="1" applyFont="1" applyFill="1" applyBorder="1" applyAlignment="1">
      <alignment horizontal="center" vertical="center"/>
    </xf>
    <xf numFmtId="1" fontId="64" fillId="0" borderId="6" xfId="0" applyNumberFormat="1" applyFont="1" applyFill="1" applyBorder="1" applyAlignment="1">
      <alignment horizontal="center" vertical="center"/>
    </xf>
    <xf numFmtId="1" fontId="64" fillId="0" borderId="42" xfId="0" applyNumberFormat="1" applyFont="1" applyFill="1" applyBorder="1" applyAlignment="1">
      <alignment horizontal="center" vertical="center"/>
    </xf>
    <xf numFmtId="0" fontId="64" fillId="13" borderId="18" xfId="0" applyFont="1" applyFill="1" applyBorder="1" applyAlignment="1">
      <alignment horizontal="center" vertical="center"/>
    </xf>
    <xf numFmtId="0" fontId="49" fillId="13" borderId="42" xfId="0" applyFont="1" applyFill="1" applyBorder="1" applyAlignment="1">
      <alignment horizontal="center" vertical="center"/>
    </xf>
    <xf numFmtId="166" fontId="65" fillId="6" borderId="14" xfId="1" applyNumberFormat="1" applyFont="1" applyFill="1" applyBorder="1" applyAlignment="1">
      <alignment horizontal="center" vertical="center"/>
    </xf>
    <xf numFmtId="2" fontId="65" fillId="6" borderId="11" xfId="0" applyNumberFormat="1" applyFont="1" applyFill="1" applyBorder="1" applyAlignment="1">
      <alignment horizontal="center" vertical="center"/>
    </xf>
    <xf numFmtId="0" fontId="49" fillId="13" borderId="18" xfId="0" applyFont="1" applyFill="1" applyBorder="1" applyAlignment="1">
      <alignment horizontal="center" vertical="center"/>
    </xf>
    <xf numFmtId="0" fontId="64" fillId="13" borderId="6" xfId="0" applyNumberFormat="1" applyFont="1" applyFill="1" applyBorder="1" applyAlignment="1">
      <alignment horizontal="center" vertical="center"/>
    </xf>
    <xf numFmtId="0" fontId="64" fillId="13" borderId="6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61" fillId="14" borderId="6" xfId="0" applyFont="1" applyFill="1" applyBorder="1" applyAlignment="1">
      <alignment horizontal="center" vertical="center"/>
    </xf>
    <xf numFmtId="0" fontId="49" fillId="14" borderId="6" xfId="0" applyFont="1" applyFill="1" applyBorder="1" applyAlignment="1">
      <alignment horizontal="center" vertical="center"/>
    </xf>
    <xf numFmtId="0" fontId="61" fillId="14" borderId="8" xfId="0" applyFont="1" applyFill="1" applyBorder="1" applyAlignment="1">
      <alignment horizontal="center" vertical="center"/>
    </xf>
    <xf numFmtId="0" fontId="62" fillId="14" borderId="6" xfId="0" applyFont="1" applyFill="1" applyBorder="1" applyAlignment="1">
      <alignment horizontal="center" vertical="center"/>
    </xf>
    <xf numFmtId="0" fontId="50" fillId="14" borderId="6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center" vertical="center"/>
    </xf>
    <xf numFmtId="0" fontId="62" fillId="14" borderId="8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49" fillId="14" borderId="8" xfId="0" applyFont="1" applyFill="1" applyBorder="1" applyAlignment="1">
      <alignment horizontal="center" vertical="center"/>
    </xf>
    <xf numFmtId="0" fontId="62" fillId="14" borderId="18" xfId="0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65" fillId="6" borderId="43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0" fontId="64" fillId="14" borderId="6" xfId="0" applyFont="1" applyFill="1" applyBorder="1" applyAlignment="1">
      <alignment horizontal="center" vertical="center"/>
    </xf>
    <xf numFmtId="0" fontId="64" fillId="14" borderId="60" xfId="0" applyFont="1" applyFill="1" applyBorder="1" applyAlignment="1">
      <alignment horizontal="center" vertical="center"/>
    </xf>
    <xf numFmtId="0" fontId="49" fillId="14" borderId="60" xfId="0" applyFont="1" applyFill="1" applyBorder="1" applyAlignment="1">
      <alignment horizontal="center" vertical="center"/>
    </xf>
    <xf numFmtId="0" fontId="49" fillId="14" borderId="42" xfId="0" applyFont="1" applyFill="1" applyBorder="1" applyAlignment="1">
      <alignment horizontal="center" vertical="center"/>
    </xf>
    <xf numFmtId="2" fontId="65" fillId="6" borderId="0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64" fillId="14" borderId="8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3" fillId="14" borderId="6" xfId="0" applyFont="1" applyFill="1" applyBorder="1" applyAlignment="1">
      <alignment horizontal="center" vertical="center"/>
    </xf>
    <xf numFmtId="0" fontId="65" fillId="6" borderId="48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3" fillId="14" borderId="8" xfId="0" applyFont="1" applyFill="1" applyBorder="1" applyAlignment="1">
      <alignment horizontal="center" vertical="center"/>
    </xf>
    <xf numFmtId="0" fontId="47" fillId="0" borderId="3" xfId="0" applyFont="1" applyBorder="1"/>
    <xf numFmtId="0" fontId="44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37" fillId="6" borderId="2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37" fillId="6" borderId="14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49" fillId="14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37" fillId="6" borderId="22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62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65" fillId="6" borderId="22" xfId="0" applyFont="1" applyFill="1" applyBorder="1" applyAlignment="1">
      <alignment horizontal="center" vertical="center"/>
    </xf>
    <xf numFmtId="0" fontId="37" fillId="6" borderId="43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74" fillId="6" borderId="14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62" fillId="12" borderId="55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33" fillId="0" borderId="47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64" fillId="0" borderId="52" xfId="0" applyNumberFormat="1" applyFont="1" applyFill="1" applyBorder="1" applyAlignment="1">
      <alignment horizontal="center" vertical="center"/>
    </xf>
    <xf numFmtId="0" fontId="64" fillId="0" borderId="4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166" fontId="47" fillId="0" borderId="7" xfId="0" applyNumberFormat="1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7" fillId="6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2" fillId="0" borderId="54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vertical="center"/>
    </xf>
    <xf numFmtId="0" fontId="22" fillId="13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37" fillId="6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49" fillId="13" borderId="6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49" fillId="0" borderId="5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47" fillId="0" borderId="3" xfId="0" applyFont="1" applyBorder="1" applyAlignment="1">
      <alignment horizontal="center"/>
    </xf>
    <xf numFmtId="0" fontId="79" fillId="0" borderId="3" xfId="0" applyFont="1" applyBorder="1" applyAlignment="1">
      <alignment horizontal="center"/>
    </xf>
    <xf numFmtId="0" fontId="74" fillId="6" borderId="1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13" borderId="37" xfId="0" applyFont="1" applyFill="1" applyBorder="1" applyAlignment="1">
      <alignment horizontal="center" vertical="center"/>
    </xf>
    <xf numFmtId="0" fontId="64" fillId="13" borderId="18" xfId="0" applyNumberFormat="1" applyFont="1" applyFill="1" applyBorder="1" applyAlignment="1">
      <alignment horizontal="center" vertical="center"/>
    </xf>
    <xf numFmtId="0" fontId="64" fillId="13" borderId="8" xfId="0" applyNumberFormat="1" applyFont="1" applyFill="1" applyBorder="1" applyAlignment="1">
      <alignment horizontal="center" vertical="center"/>
    </xf>
    <xf numFmtId="0" fontId="64" fillId="13" borderId="4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" fontId="64" fillId="13" borderId="18" xfId="0" applyNumberFormat="1" applyFont="1" applyFill="1" applyBorder="1" applyAlignment="1">
      <alignment horizontal="center" vertical="center"/>
    </xf>
    <xf numFmtId="1" fontId="64" fillId="13" borderId="6" xfId="0" applyNumberFormat="1" applyFont="1" applyFill="1" applyBorder="1" applyAlignment="1">
      <alignment horizontal="center" vertical="center"/>
    </xf>
    <xf numFmtId="1" fontId="64" fillId="13" borderId="42" xfId="0" applyNumberFormat="1" applyFont="1" applyFill="1" applyBorder="1" applyAlignment="1">
      <alignment horizontal="center" vertical="center"/>
    </xf>
    <xf numFmtId="1" fontId="64" fillId="13" borderId="8" xfId="0" applyNumberFormat="1" applyFont="1" applyFill="1" applyBorder="1" applyAlignment="1">
      <alignment horizontal="center" vertical="center"/>
    </xf>
    <xf numFmtId="2" fontId="32" fillId="13" borderId="8" xfId="0" applyNumberFormat="1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vertical="center"/>
    </xf>
    <xf numFmtId="0" fontId="49" fillId="11" borderId="50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49" fillId="11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6" fontId="65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2" fillId="11" borderId="53" xfId="0" applyFont="1" applyFill="1" applyBorder="1" applyAlignment="1">
      <alignment vertical="center"/>
    </xf>
    <xf numFmtId="0" fontId="22" fillId="11" borderId="50" xfId="0" applyFont="1" applyFill="1" applyBorder="1" applyAlignment="1">
      <alignment horizontal="center" vertical="center"/>
    </xf>
    <xf numFmtId="0" fontId="22" fillId="11" borderId="52" xfId="0" applyFont="1" applyFill="1" applyBorder="1" applyAlignment="1">
      <alignment vertical="center"/>
    </xf>
    <xf numFmtId="0" fontId="14" fillId="11" borderId="7" xfId="0" applyFont="1" applyFill="1" applyBorder="1" applyAlignment="1">
      <alignment vertical="center"/>
    </xf>
    <xf numFmtId="0" fontId="49" fillId="11" borderId="3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vertical="center"/>
    </xf>
    <xf numFmtId="0" fontId="29" fillId="11" borderId="27" xfId="0" applyFont="1" applyFill="1" applyBorder="1" applyAlignment="1">
      <alignment vertical="center"/>
    </xf>
    <xf numFmtId="0" fontId="49" fillId="11" borderId="19" xfId="0" applyFont="1" applyFill="1" applyBorder="1" applyAlignment="1">
      <alignment horizontal="center" vertical="center"/>
    </xf>
    <xf numFmtId="0" fontId="25" fillId="11" borderId="27" xfId="0" applyFont="1" applyFill="1" applyBorder="1" applyAlignment="1">
      <alignment vertical="center"/>
    </xf>
    <xf numFmtId="2" fontId="65" fillId="0" borderId="0" xfId="0" applyNumberFormat="1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2" fontId="49" fillId="14" borderId="6" xfId="0" applyNumberFormat="1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vertical="center"/>
    </xf>
    <xf numFmtId="0" fontId="15" fillId="11" borderId="5" xfId="0" applyFont="1" applyFill="1" applyBorder="1" applyAlignment="1">
      <alignment vertical="center"/>
    </xf>
    <xf numFmtId="0" fontId="81" fillId="11" borderId="5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vertical="center"/>
    </xf>
    <xf numFmtId="0" fontId="49" fillId="11" borderId="5" xfId="0" applyFont="1" applyFill="1" applyBorder="1" applyAlignment="1">
      <alignment vertical="center"/>
    </xf>
    <xf numFmtId="9" fontId="64" fillId="0" borderId="0" xfId="0" applyNumberFormat="1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9" fillId="11" borderId="18" xfId="0" applyFont="1" applyFill="1" applyBorder="1" applyAlignment="1">
      <alignment vertical="center"/>
    </xf>
    <xf numFmtId="0" fontId="14" fillId="11" borderId="5" xfId="0" applyFont="1" applyFill="1" applyBorder="1" applyAlignment="1">
      <alignment vertical="center"/>
    </xf>
    <xf numFmtId="0" fontId="14" fillId="11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79" fillId="0" borderId="0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3" fillId="0" borderId="60" xfId="0" applyFont="1" applyFill="1" applyBorder="1" applyAlignment="1">
      <alignment horizontal="center" vertical="center"/>
    </xf>
    <xf numFmtId="0" fontId="49" fillId="11" borderId="55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22" fillId="13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1" fontId="64" fillId="0" borderId="17" xfId="0" applyNumberFormat="1" applyFont="1" applyFill="1" applyBorder="1" applyAlignment="1">
      <alignment horizontal="center" vertical="center"/>
    </xf>
    <xf numFmtId="1" fontId="64" fillId="0" borderId="5" xfId="0" applyNumberFormat="1" applyFont="1" applyFill="1" applyBorder="1" applyAlignment="1">
      <alignment horizontal="center" vertical="center"/>
    </xf>
    <xf numFmtId="1" fontId="64" fillId="0" borderId="41" xfId="0" applyNumberFormat="1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33" fillId="0" borderId="4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5" fillId="11" borderId="17" xfId="0" applyFont="1" applyFill="1" applyBorder="1" applyAlignment="1">
      <alignment vertical="center"/>
    </xf>
    <xf numFmtId="0" fontId="25" fillId="11" borderId="18" xfId="0" applyFont="1" applyFill="1" applyBorder="1" applyAlignment="1">
      <alignment vertical="center"/>
    </xf>
    <xf numFmtId="0" fontId="25" fillId="11" borderId="58" xfId="0" applyFont="1" applyFill="1" applyBorder="1" applyAlignment="1">
      <alignment vertical="center"/>
    </xf>
    <xf numFmtId="0" fontId="25" fillId="11" borderId="60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64" fillId="0" borderId="6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5" fillId="11" borderId="5" xfId="0" applyFont="1" applyFill="1" applyBorder="1" applyAlignment="1">
      <alignment vertical="center"/>
    </xf>
    <xf numFmtId="0" fontId="18" fillId="0" borderId="58" xfId="0" applyFont="1" applyFill="1" applyBorder="1" applyAlignment="1">
      <alignment vertical="center"/>
    </xf>
    <xf numFmtId="0" fontId="25" fillId="11" borderId="6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25" fillId="11" borderId="43" xfId="0" applyFont="1" applyFill="1" applyBorder="1" applyAlignment="1">
      <alignment vertical="center"/>
    </xf>
    <xf numFmtId="0" fontId="49" fillId="11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2" fillId="0" borderId="5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22" fillId="13" borderId="5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62" fillId="14" borderId="10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vertical="center"/>
    </xf>
    <xf numFmtId="0" fontId="9" fillId="11" borderId="5" xfId="0" applyFont="1" applyFill="1" applyBorder="1" applyAlignment="1">
      <alignment vertical="center"/>
    </xf>
    <xf numFmtId="0" fontId="37" fillId="6" borderId="2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28" fillId="0" borderId="62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29" fillId="0" borderId="57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2" fillId="13" borderId="4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8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3" fillId="14" borderId="60" xfId="0" applyFont="1" applyFill="1" applyBorder="1" applyAlignment="1">
      <alignment vertical="center"/>
    </xf>
    <xf numFmtId="0" fontId="33" fillId="0" borderId="45" xfId="0" applyFont="1" applyBorder="1" applyAlignment="1">
      <alignment vertical="center"/>
    </xf>
    <xf numFmtId="0" fontId="14" fillId="11" borderId="17" xfId="0" applyFont="1" applyFill="1" applyBorder="1" applyAlignment="1">
      <alignment vertical="center"/>
    </xf>
    <xf numFmtId="0" fontId="14" fillId="11" borderId="52" xfId="0" applyFont="1" applyFill="1" applyBorder="1" applyAlignment="1">
      <alignment vertical="center"/>
    </xf>
    <xf numFmtId="0" fontId="55" fillId="0" borderId="3" xfId="0" applyFont="1" applyBorder="1" applyAlignment="1">
      <alignment horizont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68" fillId="6" borderId="48" xfId="0" applyFont="1" applyFill="1" applyBorder="1" applyAlignment="1">
      <alignment horizontal="center"/>
    </xf>
    <xf numFmtId="0" fontId="54" fillId="6" borderId="0" xfId="0" applyFont="1" applyFill="1" applyBorder="1" applyAlignment="1">
      <alignment horizontal="center"/>
    </xf>
    <xf numFmtId="165" fontId="37" fillId="6" borderId="34" xfId="0" applyNumberFormat="1" applyFont="1" applyFill="1" applyBorder="1" applyAlignment="1">
      <alignment horizontal="center" vertical="center"/>
    </xf>
    <xf numFmtId="165" fontId="37" fillId="6" borderId="35" xfId="0" applyNumberFormat="1" applyFont="1" applyFill="1" applyBorder="1" applyAlignment="1">
      <alignment horizontal="center" vertical="center"/>
    </xf>
    <xf numFmtId="0" fontId="37" fillId="6" borderId="22" xfId="0" applyNumberFormat="1" applyFont="1" applyFill="1" applyBorder="1" applyAlignment="1">
      <alignment horizontal="center" vertical="center" wrapText="1"/>
    </xf>
    <xf numFmtId="0" fontId="37" fillId="6" borderId="28" xfId="0" applyNumberFormat="1" applyFont="1" applyFill="1" applyBorder="1" applyAlignment="1">
      <alignment horizontal="center" vertical="center" wrapText="1"/>
    </xf>
    <xf numFmtId="0" fontId="37" fillId="6" borderId="23" xfId="0" applyNumberFormat="1" applyFont="1" applyFill="1" applyBorder="1" applyAlignment="1">
      <alignment horizontal="center" vertical="center" wrapText="1"/>
    </xf>
    <xf numFmtId="0" fontId="37" fillId="6" borderId="33" xfId="0" applyNumberFormat="1" applyFont="1" applyFill="1" applyBorder="1" applyAlignment="1">
      <alignment horizontal="center" vertical="center" wrapText="1"/>
    </xf>
    <xf numFmtId="0" fontId="51" fillId="8" borderId="23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14" fontId="37" fillId="6" borderId="34" xfId="0" applyNumberFormat="1" applyFont="1" applyFill="1" applyBorder="1" applyAlignment="1">
      <alignment horizontal="center" vertical="center"/>
    </xf>
    <xf numFmtId="0" fontId="37" fillId="6" borderId="35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46" fillId="6" borderId="23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14" fontId="37" fillId="6" borderId="36" xfId="0" applyNumberFormat="1" applyFont="1" applyFill="1" applyBorder="1" applyAlignment="1">
      <alignment horizontal="center"/>
    </xf>
    <xf numFmtId="0" fontId="37" fillId="6" borderId="35" xfId="0" applyFont="1" applyFill="1" applyBorder="1" applyAlignment="1">
      <alignment horizontal="center"/>
    </xf>
    <xf numFmtId="0" fontId="37" fillId="6" borderId="22" xfId="0" applyFont="1" applyFill="1" applyBorder="1" applyAlignment="1">
      <alignment horizontal="center" vertical="center" wrapText="1"/>
    </xf>
    <xf numFmtId="0" fontId="37" fillId="6" borderId="28" xfId="0" applyFont="1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14" fontId="37" fillId="6" borderId="36" xfId="0" applyNumberFormat="1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 wrapText="1"/>
    </xf>
    <xf numFmtId="0" fontId="37" fillId="6" borderId="29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0" fontId="51" fillId="5" borderId="23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80" fillId="11" borderId="34" xfId="0" applyFont="1" applyFill="1" applyBorder="1" applyAlignment="1">
      <alignment horizontal="center" vertical="center"/>
    </xf>
    <xf numFmtId="0" fontId="80" fillId="11" borderId="36" xfId="0" applyFont="1" applyFill="1" applyBorder="1" applyAlignment="1">
      <alignment horizontal="center" vertical="center"/>
    </xf>
    <xf numFmtId="0" fontId="80" fillId="11" borderId="35" xfId="0" applyFont="1" applyFill="1" applyBorder="1" applyAlignment="1">
      <alignment horizontal="center" vertical="center"/>
    </xf>
    <xf numFmtId="14" fontId="37" fillId="6" borderId="35" xfId="0" applyNumberFormat="1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37" fillId="6" borderId="30" xfId="0" applyFont="1" applyFill="1" applyBorder="1" applyAlignment="1">
      <alignment horizontal="center" vertical="center"/>
    </xf>
    <xf numFmtId="0" fontId="77" fillId="6" borderId="23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70" fillId="8" borderId="36" xfId="0" applyFont="1" applyFill="1" applyBorder="1" applyAlignment="1">
      <alignment horizontal="center" vertical="center"/>
    </xf>
    <xf numFmtId="0" fontId="70" fillId="5" borderId="34" xfId="0" applyFont="1" applyFill="1" applyBorder="1" applyAlignment="1">
      <alignment horizontal="center" vertical="center"/>
    </xf>
    <xf numFmtId="0" fontId="70" fillId="5" borderId="36" xfId="0" applyFont="1" applyFill="1" applyBorder="1" applyAlignment="1">
      <alignment horizontal="center" vertical="center"/>
    </xf>
    <xf numFmtId="0" fontId="70" fillId="7" borderId="34" xfId="0" applyFont="1" applyFill="1" applyBorder="1" applyAlignment="1">
      <alignment horizontal="center" vertical="center"/>
    </xf>
    <xf numFmtId="0" fontId="70" fillId="7" borderId="36" xfId="0" applyFont="1" applyFill="1" applyBorder="1" applyAlignment="1">
      <alignment horizontal="center" vertical="center"/>
    </xf>
    <xf numFmtId="0" fontId="70" fillId="9" borderId="34" xfId="0" applyFont="1" applyFill="1" applyBorder="1" applyAlignment="1">
      <alignment horizontal="center" vertical="center"/>
    </xf>
    <xf numFmtId="0" fontId="70" fillId="9" borderId="36" xfId="0" applyFont="1" applyFill="1" applyBorder="1" applyAlignment="1">
      <alignment horizontal="center" vertical="center"/>
    </xf>
    <xf numFmtId="0" fontId="70" fillId="9" borderId="35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69" fillId="4" borderId="34" xfId="0" applyFont="1" applyFill="1" applyBorder="1" applyAlignment="1">
      <alignment horizontal="center" vertical="center"/>
    </xf>
    <xf numFmtId="0" fontId="69" fillId="4" borderId="36" xfId="0" applyFont="1" applyFill="1" applyBorder="1" applyAlignment="1">
      <alignment horizontal="center" vertical="center"/>
    </xf>
    <xf numFmtId="0" fontId="69" fillId="4" borderId="35" xfId="0" applyFont="1" applyFill="1" applyBorder="1" applyAlignment="1">
      <alignment horizontal="center" vertical="center"/>
    </xf>
    <xf numFmtId="0" fontId="69" fillId="10" borderId="34" xfId="0" applyFont="1" applyFill="1" applyBorder="1" applyAlignment="1">
      <alignment horizontal="center" vertical="center"/>
    </xf>
    <xf numFmtId="0" fontId="69" fillId="10" borderId="36" xfId="0" applyFont="1" applyFill="1" applyBorder="1" applyAlignment="1">
      <alignment horizontal="center" vertical="center"/>
    </xf>
    <xf numFmtId="0" fontId="74" fillId="6" borderId="14" xfId="0" applyFont="1" applyFill="1" applyBorder="1" applyAlignment="1">
      <alignment horizontal="center" vertical="center"/>
    </xf>
    <xf numFmtId="0" fontId="74" fillId="6" borderId="2" xfId="0" applyFont="1" applyFill="1" applyBorder="1" applyAlignment="1">
      <alignment horizontal="center" vertical="center"/>
    </xf>
    <xf numFmtId="1" fontId="64" fillId="0" borderId="54" xfId="0" applyNumberFormat="1" applyFont="1" applyFill="1" applyBorder="1" applyAlignment="1">
      <alignment horizontal="center" vertical="center"/>
    </xf>
    <xf numFmtId="1" fontId="64" fillId="0" borderId="60" xfId="0" applyNumberFormat="1" applyFont="1" applyFill="1" applyBorder="1" applyAlignment="1">
      <alignment horizontal="center" vertical="center"/>
    </xf>
    <xf numFmtId="1" fontId="64" fillId="13" borderId="60" xfId="0" applyNumberFormat="1" applyFont="1" applyFill="1" applyBorder="1" applyAlignment="1">
      <alignment horizontal="center" vertical="center"/>
    </xf>
    <xf numFmtId="1" fontId="64" fillId="0" borderId="58" xfId="0" applyNumberFormat="1" applyFont="1" applyFill="1" applyBorder="1" applyAlignment="1">
      <alignment horizontal="center" vertical="center"/>
    </xf>
    <xf numFmtId="1" fontId="64" fillId="0" borderId="55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4" fillId="0" borderId="5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2" fillId="0" borderId="5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76" fillId="0" borderId="8" xfId="0" applyFont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3CC33"/>
      <color rgb="FF00CC00"/>
      <color rgb="FF00FF00"/>
      <color rgb="FFFF66FF"/>
      <color rgb="FF00B050"/>
      <color rgb="FFD2ECB6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A1:W104"/>
  <sheetViews>
    <sheetView tabSelected="1" zoomScale="60" zoomScaleNormal="60" workbookViewId="0">
      <pane xSplit="4" topLeftCell="E1" activePane="topRight" state="frozen"/>
      <selection pane="topRight" activeCell="C66" sqref="C66:C104"/>
    </sheetView>
  </sheetViews>
  <sheetFormatPr baseColWidth="10" defaultColWidth="11.453125" defaultRowHeight="18" x14ac:dyDescent="0.4"/>
  <cols>
    <col min="1" max="1" width="8" style="5" customWidth="1"/>
    <col min="2" max="2" width="8" style="7" customWidth="1"/>
    <col min="3" max="3" width="8" style="22" customWidth="1"/>
    <col min="4" max="4" width="35.1796875" style="2" customWidth="1"/>
    <col min="5" max="5" width="10.81640625" style="2" customWidth="1"/>
    <col min="6" max="6" width="11" style="4" customWidth="1"/>
    <col min="7" max="7" width="11.453125" style="1" customWidth="1"/>
    <col min="8" max="8" width="11.1796875" style="1" bestFit="1" customWidth="1"/>
    <col min="9" max="9" width="11.1796875" style="1" customWidth="1"/>
    <col min="10" max="10" width="13.81640625" style="1" customWidth="1"/>
    <col min="11" max="11" width="11.1796875" style="1" bestFit="1" customWidth="1"/>
    <col min="12" max="12" width="14.36328125" style="1" customWidth="1"/>
    <col min="13" max="15" width="11.1796875" style="1" customWidth="1"/>
    <col min="16" max="16" width="11.1796875" style="3" customWidth="1"/>
    <col min="17" max="17" width="12.453125" style="3" customWidth="1"/>
    <col min="18" max="19" width="12.36328125" style="572" bestFit="1" customWidth="1"/>
    <col min="20" max="21" width="11.453125" style="3" customWidth="1"/>
    <col min="22" max="16384" width="11.453125" style="2"/>
  </cols>
  <sheetData>
    <row r="1" spans="1:23" x14ac:dyDescent="0.4">
      <c r="A1" s="7"/>
      <c r="C1" s="23"/>
    </row>
    <row r="2" spans="1:23" s="7" customFormat="1" ht="46" x14ac:dyDescent="1">
      <c r="A2" s="675" t="s">
        <v>0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</row>
    <row r="3" spans="1:23" x14ac:dyDescent="0.4">
      <c r="C3" s="23"/>
      <c r="D3" s="8"/>
      <c r="E3" s="8"/>
      <c r="F3" s="1"/>
      <c r="G3" s="2"/>
      <c r="H3" s="2"/>
      <c r="I3" s="2"/>
      <c r="J3" s="2"/>
      <c r="K3" s="2"/>
      <c r="L3" s="2"/>
      <c r="M3" s="2"/>
      <c r="N3" s="2"/>
      <c r="O3" s="2"/>
    </row>
    <row r="4" spans="1:23" ht="23.5" x14ac:dyDescent="0.55000000000000004">
      <c r="A4" s="674" t="s">
        <v>529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</row>
    <row r="5" spans="1:23" ht="18" customHeight="1" x14ac:dyDescent="0.4">
      <c r="A5" s="669" t="s">
        <v>93</v>
      </c>
      <c r="B5" s="669"/>
      <c r="C5" s="669"/>
      <c r="D5" s="670" t="s">
        <v>4</v>
      </c>
      <c r="E5" s="672" t="s">
        <v>5</v>
      </c>
      <c r="F5" s="10">
        <v>44640</v>
      </c>
      <c r="G5" s="9" t="s">
        <v>526</v>
      </c>
      <c r="H5" s="10">
        <v>44675</v>
      </c>
      <c r="I5" s="10">
        <v>44689</v>
      </c>
      <c r="J5" s="10" t="s">
        <v>569</v>
      </c>
      <c r="K5" s="10">
        <v>44724</v>
      </c>
      <c r="L5" s="10">
        <v>44738</v>
      </c>
      <c r="M5" s="10">
        <v>44752</v>
      </c>
      <c r="N5" s="10">
        <v>44794</v>
      </c>
      <c r="O5" s="10">
        <v>44808</v>
      </c>
      <c r="P5" s="10">
        <v>44822</v>
      </c>
      <c r="Q5" s="10" t="s">
        <v>659</v>
      </c>
      <c r="R5" s="10">
        <v>44857</v>
      </c>
      <c r="S5" s="10">
        <v>44886</v>
      </c>
      <c r="T5" s="10">
        <v>44892</v>
      </c>
      <c r="U5" s="10">
        <v>44906</v>
      </c>
    </row>
    <row r="6" spans="1:23" s="13" customFormat="1" ht="30.75" customHeight="1" x14ac:dyDescent="0.4">
      <c r="A6" s="11">
        <v>2021</v>
      </c>
      <c r="B6" s="187" t="s">
        <v>94</v>
      </c>
      <c r="C6" s="21">
        <v>2022</v>
      </c>
      <c r="D6" s="671"/>
      <c r="E6" s="673"/>
      <c r="F6" s="20" t="s">
        <v>313</v>
      </c>
      <c r="G6" s="12" t="s">
        <v>142</v>
      </c>
      <c r="H6" s="12" t="s">
        <v>539</v>
      </c>
      <c r="I6" s="12" t="s">
        <v>553</v>
      </c>
      <c r="J6" s="12" t="s">
        <v>570</v>
      </c>
      <c r="K6" s="12" t="s">
        <v>578</v>
      </c>
      <c r="L6" s="12" t="s">
        <v>587</v>
      </c>
      <c r="M6" s="12" t="s">
        <v>598</v>
      </c>
      <c r="N6" s="12" t="s">
        <v>607</v>
      </c>
      <c r="O6" s="12" t="s">
        <v>631</v>
      </c>
      <c r="P6" s="12" t="s">
        <v>644</v>
      </c>
      <c r="Q6" s="12" t="s">
        <v>660</v>
      </c>
      <c r="R6" s="12" t="s">
        <v>666</v>
      </c>
      <c r="S6" s="12" t="s">
        <v>679</v>
      </c>
      <c r="T6" s="12" t="s">
        <v>681</v>
      </c>
      <c r="U6" s="12" t="s">
        <v>680</v>
      </c>
    </row>
    <row r="7" spans="1:23" s="13" customFormat="1" ht="18.5" x14ac:dyDescent="0.4">
      <c r="A7" s="336">
        <v>1</v>
      </c>
      <c r="B7" s="187">
        <v>1</v>
      </c>
      <c r="C7" s="21">
        <v>1</v>
      </c>
      <c r="D7" s="347" t="s">
        <v>40</v>
      </c>
      <c r="E7" s="157">
        <f>F7+G7+H7+I7+J7+K7+L7+M7+N7+O7+P7+Q7+R7+S7+T7+U7</f>
        <v>7418.15</v>
      </c>
      <c r="F7" s="14">
        <v>639</v>
      </c>
      <c r="G7" s="14">
        <v>511.04</v>
      </c>
      <c r="H7" s="14">
        <v>340</v>
      </c>
      <c r="I7" s="16">
        <v>602.66</v>
      </c>
      <c r="J7" s="16">
        <v>655.63</v>
      </c>
      <c r="K7" s="15">
        <v>330</v>
      </c>
      <c r="L7" s="15">
        <v>470.5</v>
      </c>
      <c r="M7" s="15">
        <v>690.5</v>
      </c>
      <c r="N7" s="15">
        <v>314</v>
      </c>
      <c r="O7" s="489">
        <v>217.32</v>
      </c>
      <c r="P7" s="513">
        <v>490</v>
      </c>
      <c r="Q7" s="513">
        <v>244</v>
      </c>
      <c r="R7" s="573">
        <v>349</v>
      </c>
      <c r="S7" s="573">
        <v>589</v>
      </c>
      <c r="T7" s="181">
        <v>504.5</v>
      </c>
      <c r="U7" s="181">
        <v>471</v>
      </c>
      <c r="V7" s="348"/>
      <c r="W7" s="348"/>
    </row>
    <row r="8" spans="1:23" s="13" customFormat="1" ht="18.5" x14ac:dyDescent="0.4">
      <c r="A8" s="336">
        <v>3</v>
      </c>
      <c r="B8" s="187">
        <v>2</v>
      </c>
      <c r="C8" s="21">
        <v>2</v>
      </c>
      <c r="D8" s="347" t="s">
        <v>42</v>
      </c>
      <c r="E8" s="157">
        <f>F8+G8+H8+I8+J8+K8+L8+M8+N8+O8+P8+Q8+R8+S8+T8+U8</f>
        <v>4745.6000000000004</v>
      </c>
      <c r="F8" s="14">
        <v>274.5</v>
      </c>
      <c r="G8" s="14">
        <v>283.5</v>
      </c>
      <c r="H8" s="14">
        <v>337.16</v>
      </c>
      <c r="I8" s="16">
        <v>434.12</v>
      </c>
      <c r="J8" s="16">
        <v>201.83</v>
      </c>
      <c r="K8" s="15">
        <v>295</v>
      </c>
      <c r="L8" s="15">
        <v>303.33</v>
      </c>
      <c r="M8" s="15">
        <v>587.83000000000004</v>
      </c>
      <c r="N8" s="15">
        <v>248.33</v>
      </c>
      <c r="O8" s="489">
        <v>173.25</v>
      </c>
      <c r="P8" s="513">
        <v>290</v>
      </c>
      <c r="Q8" s="513">
        <v>414.5</v>
      </c>
      <c r="R8" s="573">
        <v>272.5</v>
      </c>
      <c r="S8" s="573">
        <v>290.5</v>
      </c>
      <c r="T8" s="181">
        <v>269.25</v>
      </c>
      <c r="U8" s="181">
        <v>70</v>
      </c>
      <c r="V8" s="348"/>
      <c r="W8" s="348"/>
    </row>
    <row r="9" spans="1:23" s="348" customFormat="1" ht="18.5" x14ac:dyDescent="0.4">
      <c r="A9" s="336">
        <v>2</v>
      </c>
      <c r="B9" s="187">
        <v>3</v>
      </c>
      <c r="C9" s="21">
        <v>3</v>
      </c>
      <c r="D9" s="347" t="s">
        <v>20</v>
      </c>
      <c r="E9" s="157">
        <f>F9+G9+H9+I9+J9+K9+L9+M9+N9+O9+P9+Q9+R9+S9+T9+U9</f>
        <v>4102.58</v>
      </c>
      <c r="F9" s="14">
        <v>162.5</v>
      </c>
      <c r="G9" s="14">
        <v>314.79000000000002</v>
      </c>
      <c r="H9" s="14">
        <v>199.25</v>
      </c>
      <c r="I9" s="16">
        <v>120.5</v>
      </c>
      <c r="J9" s="15">
        <v>238.12</v>
      </c>
      <c r="K9" s="15">
        <v>511</v>
      </c>
      <c r="L9" s="15">
        <v>318.52999999999997</v>
      </c>
      <c r="M9" s="15">
        <v>336.03</v>
      </c>
      <c r="N9" s="15">
        <v>314.33</v>
      </c>
      <c r="O9" s="489">
        <v>168.66</v>
      </c>
      <c r="P9" s="513">
        <v>173</v>
      </c>
      <c r="Q9" s="513">
        <v>275.5</v>
      </c>
      <c r="R9" s="573">
        <v>231.87</v>
      </c>
      <c r="S9" s="573">
        <v>112.5</v>
      </c>
      <c r="T9" s="181">
        <v>340</v>
      </c>
      <c r="U9" s="181">
        <v>286</v>
      </c>
    </row>
    <row r="10" spans="1:23" s="18" customFormat="1" ht="18.5" x14ac:dyDescent="0.4">
      <c r="A10" s="336">
        <v>5</v>
      </c>
      <c r="B10" s="187">
        <v>4</v>
      </c>
      <c r="C10" s="21">
        <v>4</v>
      </c>
      <c r="D10" s="347" t="s">
        <v>30</v>
      </c>
      <c r="E10" s="157">
        <f>F10+G10+H10+I10+J10+K10+L10+M10+N10+O10+P10+Q10+R10+S10+T10+U10</f>
        <v>2463.56</v>
      </c>
      <c r="F10" s="14">
        <v>122.5</v>
      </c>
      <c r="G10" s="14">
        <v>303.91000000000003</v>
      </c>
      <c r="H10" s="14">
        <v>85.33</v>
      </c>
      <c r="I10" s="16">
        <v>112.5</v>
      </c>
      <c r="J10" s="16">
        <v>270</v>
      </c>
      <c r="K10" s="15">
        <v>135</v>
      </c>
      <c r="L10" s="15">
        <v>157.5</v>
      </c>
      <c r="M10" s="15">
        <v>157.5</v>
      </c>
      <c r="N10" s="15">
        <v>35</v>
      </c>
      <c r="O10" s="489">
        <v>292.32</v>
      </c>
      <c r="P10" s="513">
        <v>110</v>
      </c>
      <c r="Q10" s="513">
        <v>190.5</v>
      </c>
      <c r="R10" s="573">
        <v>98.5</v>
      </c>
      <c r="S10" s="573">
        <v>183</v>
      </c>
      <c r="T10" s="181"/>
      <c r="U10" s="181">
        <v>210</v>
      </c>
      <c r="V10" s="13"/>
      <c r="W10" s="13"/>
    </row>
    <row r="11" spans="1:23" s="348" customFormat="1" ht="18.5" x14ac:dyDescent="0.4">
      <c r="A11" s="336">
        <v>4</v>
      </c>
      <c r="B11" s="187">
        <v>5</v>
      </c>
      <c r="C11" s="21">
        <v>5</v>
      </c>
      <c r="D11" s="347" t="s">
        <v>29</v>
      </c>
      <c r="E11" s="157">
        <f>F11+G11+H11+I11+J11+K11+L11+M11+N11+O11+P11+Q11+R11+S11+T11+U11</f>
        <v>2153.58</v>
      </c>
      <c r="F11" s="14">
        <v>146</v>
      </c>
      <c r="G11" s="14">
        <v>173.75</v>
      </c>
      <c r="H11" s="14">
        <v>115.67</v>
      </c>
      <c r="I11" s="16">
        <v>85</v>
      </c>
      <c r="J11" s="16">
        <v>312.5</v>
      </c>
      <c r="K11" s="15">
        <v>104</v>
      </c>
      <c r="L11" s="15">
        <v>205</v>
      </c>
      <c r="M11" s="15">
        <v>225</v>
      </c>
      <c r="N11" s="15">
        <v>236</v>
      </c>
      <c r="O11" s="489">
        <v>55.66</v>
      </c>
      <c r="P11" s="513">
        <v>60</v>
      </c>
      <c r="Q11" s="513">
        <v>60</v>
      </c>
      <c r="R11" s="573">
        <v>182</v>
      </c>
      <c r="S11" s="573"/>
      <c r="T11" s="181">
        <v>93</v>
      </c>
      <c r="U11" s="181">
        <v>100</v>
      </c>
    </row>
    <row r="12" spans="1:23" s="348" customFormat="1" ht="18.5" x14ac:dyDescent="0.4">
      <c r="A12" s="336">
        <v>13</v>
      </c>
      <c r="B12" s="187">
        <v>6</v>
      </c>
      <c r="C12" s="21">
        <v>6</v>
      </c>
      <c r="D12" s="347" t="s">
        <v>22</v>
      </c>
      <c r="E12" s="157">
        <f>F12+G12+H12+I12+J12+K12+L12+M12+N12+O12+P12+Q12+R12+S12+T12+U12</f>
        <v>1988.66</v>
      </c>
      <c r="F12" s="14">
        <v>155.5</v>
      </c>
      <c r="G12" s="14">
        <v>174</v>
      </c>
      <c r="H12" s="14">
        <v>135</v>
      </c>
      <c r="I12" s="16">
        <v>91</v>
      </c>
      <c r="J12" s="16">
        <v>18.75</v>
      </c>
      <c r="K12" s="15">
        <v>50</v>
      </c>
      <c r="L12" s="15">
        <v>199.83</v>
      </c>
      <c r="M12" s="15">
        <v>269.83</v>
      </c>
      <c r="N12" s="15">
        <v>150</v>
      </c>
      <c r="O12" s="489">
        <v>135</v>
      </c>
      <c r="P12" s="513">
        <v>150</v>
      </c>
      <c r="Q12" s="513">
        <v>100</v>
      </c>
      <c r="R12" s="573">
        <v>50</v>
      </c>
      <c r="S12" s="573">
        <v>102.5</v>
      </c>
      <c r="T12" s="181">
        <v>163.5</v>
      </c>
      <c r="U12" s="181">
        <v>43.75</v>
      </c>
    </row>
    <row r="13" spans="1:23" s="348" customFormat="1" ht="18.5" x14ac:dyDescent="0.4">
      <c r="A13" s="336">
        <v>7</v>
      </c>
      <c r="B13" s="187">
        <v>7</v>
      </c>
      <c r="C13" s="21">
        <v>7</v>
      </c>
      <c r="D13" s="347" t="s">
        <v>14</v>
      </c>
      <c r="E13" s="157">
        <f>F13+G13+H13+I13+J13+K13+L13+M13+N13+O13+P13+Q13+R13+S13+T13+U13</f>
        <v>1872.53</v>
      </c>
      <c r="F13" s="14">
        <v>117.5</v>
      </c>
      <c r="G13" s="14">
        <v>145</v>
      </c>
      <c r="H13" s="14">
        <v>185</v>
      </c>
      <c r="I13" s="16">
        <v>59.16</v>
      </c>
      <c r="J13" s="15">
        <v>161.88</v>
      </c>
      <c r="K13" s="15">
        <v>205</v>
      </c>
      <c r="L13" s="15"/>
      <c r="M13" s="15">
        <v>135</v>
      </c>
      <c r="N13" s="15">
        <v>90.83</v>
      </c>
      <c r="O13" s="489">
        <v>179</v>
      </c>
      <c r="P13" s="513"/>
      <c r="Q13" s="513">
        <v>69</v>
      </c>
      <c r="R13" s="573">
        <v>140.66</v>
      </c>
      <c r="S13" s="573">
        <v>151.5</v>
      </c>
      <c r="T13" s="181">
        <v>178</v>
      </c>
      <c r="U13" s="181">
        <v>55</v>
      </c>
    </row>
    <row r="14" spans="1:23" s="348" customFormat="1" ht="18.5" x14ac:dyDescent="0.4">
      <c r="A14" s="336">
        <v>12</v>
      </c>
      <c r="B14" s="187">
        <v>8</v>
      </c>
      <c r="C14" s="21">
        <v>8</v>
      </c>
      <c r="D14" s="347" t="s">
        <v>38</v>
      </c>
      <c r="E14" s="157">
        <f>F14+G14+H14+I14+J14+K14+L14+M14+N14+O14+P14+Q14+R14+S14+T14+U14</f>
        <v>1497.1899999999998</v>
      </c>
      <c r="F14" s="14">
        <v>104</v>
      </c>
      <c r="G14" s="14">
        <v>187.28</v>
      </c>
      <c r="H14" s="14">
        <v>41.33</v>
      </c>
      <c r="I14" s="16">
        <v>223</v>
      </c>
      <c r="J14" s="16">
        <v>121.25</v>
      </c>
      <c r="K14" s="15">
        <v>85</v>
      </c>
      <c r="L14" s="15">
        <v>73.5</v>
      </c>
      <c r="M14" s="15">
        <v>123.5</v>
      </c>
      <c r="N14" s="15">
        <v>170</v>
      </c>
      <c r="O14" s="489">
        <v>208.83</v>
      </c>
      <c r="P14" s="513">
        <v>85</v>
      </c>
      <c r="Q14" s="513"/>
      <c r="R14" s="573">
        <v>42.5</v>
      </c>
      <c r="S14" s="573">
        <v>12</v>
      </c>
      <c r="T14" s="181">
        <v>20</v>
      </c>
      <c r="U14" s="181"/>
    </row>
    <row r="15" spans="1:23" s="348" customFormat="1" ht="18.5" x14ac:dyDescent="0.4">
      <c r="A15" s="336">
        <v>6</v>
      </c>
      <c r="B15" s="187">
        <v>9</v>
      </c>
      <c r="C15" s="21">
        <v>9</v>
      </c>
      <c r="D15" s="347" t="s">
        <v>31</v>
      </c>
      <c r="E15" s="157">
        <f>F15+G15+H15+I15+J15+K15+L15+M15+N15+O15+P15+Q15+R15+S15+T15+U15</f>
        <v>1337.53</v>
      </c>
      <c r="F15" s="14">
        <v>92.5</v>
      </c>
      <c r="G15" s="14">
        <v>216.87</v>
      </c>
      <c r="H15" s="14">
        <v>69</v>
      </c>
      <c r="I15" s="16">
        <v>39.17</v>
      </c>
      <c r="J15" s="15">
        <v>184.37</v>
      </c>
      <c r="K15" s="15">
        <v>98</v>
      </c>
      <c r="L15" s="15">
        <v>81</v>
      </c>
      <c r="M15" s="15">
        <v>81</v>
      </c>
      <c r="N15" s="15">
        <v>140</v>
      </c>
      <c r="O15" s="489">
        <v>74.75</v>
      </c>
      <c r="P15" s="513">
        <v>25</v>
      </c>
      <c r="Q15" s="513">
        <v>59</v>
      </c>
      <c r="R15" s="573">
        <v>47.87</v>
      </c>
      <c r="S15" s="573">
        <v>86</v>
      </c>
      <c r="T15" s="181">
        <v>20</v>
      </c>
      <c r="U15" s="181">
        <v>23</v>
      </c>
    </row>
    <row r="16" spans="1:23" s="348" customFormat="1" ht="18.5" x14ac:dyDescent="0.4">
      <c r="A16" s="336">
        <v>18</v>
      </c>
      <c r="B16" s="187">
        <v>11</v>
      </c>
      <c r="C16" s="21">
        <v>10</v>
      </c>
      <c r="D16" s="347" t="s">
        <v>12</v>
      </c>
      <c r="E16" s="157">
        <f>F16+G16+H16+I16+J16+K16+L16+M16+N16+O16+P16+Q16+R16+S16+T16+U16</f>
        <v>1302.25</v>
      </c>
      <c r="F16" s="14">
        <v>45</v>
      </c>
      <c r="G16" s="14">
        <v>125</v>
      </c>
      <c r="H16" s="14">
        <v>100</v>
      </c>
      <c r="I16" s="16">
        <v>47.5</v>
      </c>
      <c r="J16" s="16">
        <v>63.75</v>
      </c>
      <c r="K16" s="15">
        <v>85</v>
      </c>
      <c r="L16" s="15">
        <v>111</v>
      </c>
      <c r="M16" s="15">
        <v>121</v>
      </c>
      <c r="N16" s="15">
        <v>116</v>
      </c>
      <c r="O16" s="489">
        <v>100</v>
      </c>
      <c r="P16" s="513">
        <v>80</v>
      </c>
      <c r="Q16" s="513">
        <v>43</v>
      </c>
      <c r="R16" s="573">
        <v>100</v>
      </c>
      <c r="S16" s="573">
        <v>45</v>
      </c>
      <c r="T16" s="181">
        <v>50</v>
      </c>
      <c r="U16" s="181">
        <v>70</v>
      </c>
      <c r="V16" s="13"/>
      <c r="W16" s="13"/>
    </row>
    <row r="17" spans="1:23" s="348" customFormat="1" ht="18.5" x14ac:dyDescent="0.4">
      <c r="A17" s="336">
        <v>15</v>
      </c>
      <c r="B17" s="187">
        <v>12</v>
      </c>
      <c r="C17" s="21">
        <v>11</v>
      </c>
      <c r="D17" s="347" t="s">
        <v>98</v>
      </c>
      <c r="E17" s="157">
        <f>F17+G17+H17+I17+J17+K17+L17+M17+N17+O17+P17+Q17+R17+S17+T17+U17</f>
        <v>1281</v>
      </c>
      <c r="F17" s="14">
        <v>78</v>
      </c>
      <c r="G17" s="14">
        <v>123.5</v>
      </c>
      <c r="H17" s="14">
        <v>132.16</v>
      </c>
      <c r="I17" s="16">
        <v>184.5</v>
      </c>
      <c r="J17" s="16">
        <v>55</v>
      </c>
      <c r="K17" s="15">
        <v>17.5</v>
      </c>
      <c r="L17" s="15">
        <v>120.67</v>
      </c>
      <c r="M17" s="15">
        <v>161.66999999999999</v>
      </c>
      <c r="N17" s="15">
        <v>50</v>
      </c>
      <c r="O17" s="489">
        <v>63.5</v>
      </c>
      <c r="P17" s="513">
        <v>100</v>
      </c>
      <c r="Q17" s="513">
        <v>30</v>
      </c>
      <c r="R17" s="573">
        <v>30</v>
      </c>
      <c r="S17" s="573">
        <v>59.5</v>
      </c>
      <c r="T17" s="181"/>
      <c r="U17" s="181">
        <v>75</v>
      </c>
      <c r="V17" s="18"/>
      <c r="W17" s="18"/>
    </row>
    <row r="18" spans="1:23" s="348" customFormat="1" ht="18.5" x14ac:dyDescent="0.4">
      <c r="A18" s="336">
        <v>53</v>
      </c>
      <c r="B18" s="187">
        <v>14</v>
      </c>
      <c r="C18" s="21">
        <v>12</v>
      </c>
      <c r="D18" s="347" t="s">
        <v>102</v>
      </c>
      <c r="E18" s="157">
        <f>F18+G18+H18+I18+J18+K18+L18+M18+N18+O18+P18+Q18+R18+S18+T18+U18</f>
        <v>1277.53</v>
      </c>
      <c r="F18" s="14">
        <v>42.5</v>
      </c>
      <c r="G18" s="14">
        <v>19</v>
      </c>
      <c r="H18" s="14">
        <v>60.16</v>
      </c>
      <c r="I18" s="16">
        <v>88.3</v>
      </c>
      <c r="J18" s="16">
        <v>75</v>
      </c>
      <c r="K18" s="15">
        <v>111</v>
      </c>
      <c r="L18" s="15">
        <v>82</v>
      </c>
      <c r="M18" s="15">
        <v>136.5</v>
      </c>
      <c r="N18" s="15">
        <v>27.5</v>
      </c>
      <c r="O18" s="489">
        <v>46.16</v>
      </c>
      <c r="P18" s="513">
        <v>61</v>
      </c>
      <c r="Q18" s="513">
        <v>56</v>
      </c>
      <c r="R18" s="574">
        <v>154.66</v>
      </c>
      <c r="S18" s="574">
        <v>62.75</v>
      </c>
      <c r="T18" s="181">
        <v>107</v>
      </c>
      <c r="U18" s="181">
        <v>148</v>
      </c>
    </row>
    <row r="19" spans="1:23" s="348" customFormat="1" ht="18.5" x14ac:dyDescent="0.4">
      <c r="A19" s="336">
        <v>21</v>
      </c>
      <c r="B19" s="187">
        <v>13</v>
      </c>
      <c r="C19" s="21">
        <v>13</v>
      </c>
      <c r="D19" s="347" t="s">
        <v>28</v>
      </c>
      <c r="E19" s="157">
        <f>F19+G19+H19+I19+J19+K19+L19+M19+N19+O19+P19+Q19+R19+S19+T19+U19</f>
        <v>1272.6599999999999</v>
      </c>
      <c r="F19" s="14">
        <v>70</v>
      </c>
      <c r="G19" s="14">
        <v>32.75</v>
      </c>
      <c r="H19" s="14">
        <v>63</v>
      </c>
      <c r="I19" s="16">
        <v>34</v>
      </c>
      <c r="J19" s="16">
        <v>59.75</v>
      </c>
      <c r="K19" s="15">
        <v>86</v>
      </c>
      <c r="L19" s="15">
        <v>70</v>
      </c>
      <c r="M19" s="15">
        <v>111.5</v>
      </c>
      <c r="N19" s="15">
        <v>43</v>
      </c>
      <c r="O19" s="489">
        <v>4</v>
      </c>
      <c r="P19" s="513">
        <v>165.5</v>
      </c>
      <c r="Q19" s="513">
        <v>107</v>
      </c>
      <c r="R19" s="573">
        <v>121.66</v>
      </c>
      <c r="S19" s="573">
        <v>86.5</v>
      </c>
      <c r="T19" s="181">
        <v>135</v>
      </c>
      <c r="U19" s="181">
        <v>83</v>
      </c>
    </row>
    <row r="20" spans="1:23" s="348" customFormat="1" ht="18.5" x14ac:dyDescent="0.4">
      <c r="A20" s="336">
        <v>19</v>
      </c>
      <c r="B20" s="187">
        <v>10</v>
      </c>
      <c r="C20" s="21">
        <v>14</v>
      </c>
      <c r="D20" s="347" t="s">
        <v>35</v>
      </c>
      <c r="E20" s="157">
        <f>F20+G20+H20+I20+J20+K20+L20+M20+N20+O20+P20+Q20+R20+S20+T20+U20</f>
        <v>1267.47</v>
      </c>
      <c r="F20" s="14">
        <v>103</v>
      </c>
      <c r="G20" s="14">
        <v>30</v>
      </c>
      <c r="H20" s="14">
        <v>100</v>
      </c>
      <c r="I20" s="16">
        <v>124.17</v>
      </c>
      <c r="J20" s="16">
        <v>100</v>
      </c>
      <c r="K20" s="15">
        <v>102</v>
      </c>
      <c r="L20" s="15">
        <v>40</v>
      </c>
      <c r="M20" s="15">
        <v>128</v>
      </c>
      <c r="N20" s="15">
        <v>35</v>
      </c>
      <c r="O20" s="489">
        <v>4</v>
      </c>
      <c r="P20" s="513">
        <v>108</v>
      </c>
      <c r="Q20" s="513"/>
      <c r="R20" s="573">
        <v>100</v>
      </c>
      <c r="S20" s="573">
        <v>140</v>
      </c>
      <c r="T20" s="181">
        <v>153.30000000000001</v>
      </c>
      <c r="U20" s="181"/>
    </row>
    <row r="21" spans="1:23" s="348" customFormat="1" ht="18.5" x14ac:dyDescent="0.4">
      <c r="A21" s="336">
        <v>11</v>
      </c>
      <c r="B21" s="187">
        <v>15</v>
      </c>
      <c r="C21" s="21">
        <v>15</v>
      </c>
      <c r="D21" s="347" t="s">
        <v>36</v>
      </c>
      <c r="E21" s="157">
        <f>F21+G21+H21+I21+J21+K21+L21+M21+N21+O21+P21+Q21+R21+S21+T21+U21</f>
        <v>1097.83</v>
      </c>
      <c r="F21" s="14">
        <v>23</v>
      </c>
      <c r="G21" s="14">
        <v>74</v>
      </c>
      <c r="H21" s="14">
        <v>100.67</v>
      </c>
      <c r="I21" s="16">
        <v>60.5</v>
      </c>
      <c r="J21" s="16">
        <v>45.5</v>
      </c>
      <c r="K21" s="15">
        <v>157</v>
      </c>
      <c r="L21" s="15">
        <v>35</v>
      </c>
      <c r="M21" s="15">
        <v>42</v>
      </c>
      <c r="N21" s="15">
        <v>31</v>
      </c>
      <c r="O21" s="489">
        <v>55</v>
      </c>
      <c r="P21" s="513">
        <v>32</v>
      </c>
      <c r="Q21" s="513">
        <v>95</v>
      </c>
      <c r="R21" s="573">
        <v>100</v>
      </c>
      <c r="S21" s="573">
        <v>119.5</v>
      </c>
      <c r="T21" s="181">
        <v>52.66</v>
      </c>
      <c r="U21" s="181">
        <v>75</v>
      </c>
      <c r="V21" s="13"/>
      <c r="W21" s="13"/>
    </row>
    <row r="22" spans="1:23" s="348" customFormat="1" ht="18.5" x14ac:dyDescent="0.4">
      <c r="A22" s="336">
        <v>17</v>
      </c>
      <c r="B22" s="187">
        <v>19</v>
      </c>
      <c r="C22" s="21">
        <v>16</v>
      </c>
      <c r="D22" s="347" t="s">
        <v>19</v>
      </c>
      <c r="E22" s="157">
        <f>F22+G22+H22+I22+J22+K22+L22+M22+N22+O22+P22+Q22+R22+S22+T22+U22</f>
        <v>1065.05</v>
      </c>
      <c r="F22" s="14">
        <v>85</v>
      </c>
      <c r="G22" s="14">
        <v>25.5</v>
      </c>
      <c r="H22" s="14">
        <v>62</v>
      </c>
      <c r="I22" s="16">
        <v>42</v>
      </c>
      <c r="J22" s="16">
        <v>91.25</v>
      </c>
      <c r="K22" s="15">
        <v>67.5</v>
      </c>
      <c r="L22" s="15">
        <v>29</v>
      </c>
      <c r="M22" s="15">
        <v>82.5</v>
      </c>
      <c r="N22" s="15">
        <v>60</v>
      </c>
      <c r="O22" s="489">
        <v>115</v>
      </c>
      <c r="P22" s="513">
        <v>70</v>
      </c>
      <c r="Q22" s="513">
        <v>65</v>
      </c>
      <c r="R22" s="573">
        <v>20</v>
      </c>
      <c r="S22" s="573">
        <v>35</v>
      </c>
      <c r="T22" s="181">
        <v>78.3</v>
      </c>
      <c r="U22" s="181">
        <v>137</v>
      </c>
    </row>
    <row r="23" spans="1:23" s="348" customFormat="1" ht="18.5" x14ac:dyDescent="0.4">
      <c r="A23" s="336">
        <v>10</v>
      </c>
      <c r="B23" s="187">
        <v>17</v>
      </c>
      <c r="C23" s="21">
        <v>17</v>
      </c>
      <c r="D23" s="347" t="s">
        <v>45</v>
      </c>
      <c r="E23" s="157">
        <f>F23+G23+H23+I23+J23+K23+L23+M23+N23+O23+P23+Q23+R23+S23+T23+U23</f>
        <v>1039.75</v>
      </c>
      <c r="F23" s="14">
        <v>30.5</v>
      </c>
      <c r="G23" s="14">
        <v>50</v>
      </c>
      <c r="H23" s="14">
        <v>47</v>
      </c>
      <c r="I23" s="16">
        <v>128</v>
      </c>
      <c r="J23" s="16"/>
      <c r="K23" s="15">
        <v>72.5</v>
      </c>
      <c r="L23" s="15">
        <v>103</v>
      </c>
      <c r="M23" s="15">
        <v>128</v>
      </c>
      <c r="N23" s="15"/>
      <c r="O23" s="489">
        <v>84.25</v>
      </c>
      <c r="P23" s="513">
        <v>80</v>
      </c>
      <c r="Q23" s="513">
        <v>60</v>
      </c>
      <c r="R23" s="573">
        <v>100</v>
      </c>
      <c r="S23" s="573"/>
      <c r="T23" s="181">
        <v>121.5</v>
      </c>
      <c r="U23" s="181">
        <v>35</v>
      </c>
    </row>
    <row r="24" spans="1:23" s="348" customFormat="1" ht="18.5" x14ac:dyDescent="0.4">
      <c r="A24" s="336">
        <v>26</v>
      </c>
      <c r="B24" s="187">
        <v>16</v>
      </c>
      <c r="C24" s="21">
        <v>18</v>
      </c>
      <c r="D24" s="347" t="s">
        <v>26</v>
      </c>
      <c r="E24" s="157">
        <f>F24+G24+H24+I24+J24+K24+L24+M24+N24+O24+P24+Q24+R24+S24+T24+U24</f>
        <v>1015</v>
      </c>
      <c r="F24" s="14">
        <v>42.5</v>
      </c>
      <c r="G24" s="14">
        <v>60</v>
      </c>
      <c r="H24" s="14">
        <v>50</v>
      </c>
      <c r="I24" s="16">
        <v>25</v>
      </c>
      <c r="J24" s="16">
        <v>164.25</v>
      </c>
      <c r="K24" s="15">
        <v>42.5</v>
      </c>
      <c r="L24" s="15">
        <v>35</v>
      </c>
      <c r="M24" s="15">
        <v>85</v>
      </c>
      <c r="N24" s="15">
        <v>233</v>
      </c>
      <c r="O24" s="489">
        <v>31</v>
      </c>
      <c r="P24" s="513">
        <v>50</v>
      </c>
      <c r="Q24" s="513">
        <v>10</v>
      </c>
      <c r="R24" s="573">
        <v>66.5</v>
      </c>
      <c r="S24" s="573">
        <v>64.5</v>
      </c>
      <c r="T24" s="181">
        <v>55.75</v>
      </c>
      <c r="U24" s="181"/>
    </row>
    <row r="25" spans="1:23" s="348" customFormat="1" ht="18.5" x14ac:dyDescent="0.4">
      <c r="A25" s="336">
        <v>0</v>
      </c>
      <c r="B25" s="187">
        <v>18</v>
      </c>
      <c r="C25" s="21">
        <v>19</v>
      </c>
      <c r="D25" s="347" t="s">
        <v>101</v>
      </c>
      <c r="E25" s="157">
        <f>F25+G25+H25+I25+J25+K25+L25+M25+N25+O25+P25+Q25+R25+S25+T25+U25</f>
        <v>1001.24</v>
      </c>
      <c r="F25" s="14">
        <v>115.5</v>
      </c>
      <c r="G25" s="14">
        <v>130</v>
      </c>
      <c r="H25" s="14">
        <v>94.25</v>
      </c>
      <c r="I25" s="16">
        <v>194.16</v>
      </c>
      <c r="J25" s="16">
        <v>125</v>
      </c>
      <c r="K25" s="15">
        <v>45.5</v>
      </c>
      <c r="L25" s="15">
        <v>52</v>
      </c>
      <c r="M25" s="15">
        <v>52</v>
      </c>
      <c r="N25" s="15">
        <v>13</v>
      </c>
      <c r="O25" s="489">
        <v>8.33</v>
      </c>
      <c r="P25" s="513"/>
      <c r="Q25" s="513">
        <v>10</v>
      </c>
      <c r="R25" s="573">
        <v>20</v>
      </c>
      <c r="S25" s="573">
        <v>141.5</v>
      </c>
      <c r="T25" s="181"/>
      <c r="U25" s="181"/>
    </row>
    <row r="26" spans="1:23" s="348" customFormat="1" ht="18.5" x14ac:dyDescent="0.4">
      <c r="A26" s="336">
        <v>14</v>
      </c>
      <c r="B26" s="187">
        <v>20</v>
      </c>
      <c r="C26" s="21">
        <v>20</v>
      </c>
      <c r="D26" s="347" t="s">
        <v>139</v>
      </c>
      <c r="E26" s="157">
        <f>F26+G26+H26+I26+J26+K26+L26+M26+N26+O26+P26+Q26+R26+S26+T26+U26</f>
        <v>960.67000000000007</v>
      </c>
      <c r="F26" s="14">
        <v>120</v>
      </c>
      <c r="G26" s="14">
        <v>156.25</v>
      </c>
      <c r="H26" s="14">
        <v>65.67</v>
      </c>
      <c r="I26" s="16">
        <v>26</v>
      </c>
      <c r="J26" s="16">
        <v>117.5</v>
      </c>
      <c r="K26" s="15">
        <v>49.5</v>
      </c>
      <c r="L26" s="15">
        <v>46.5</v>
      </c>
      <c r="M26" s="15">
        <v>81.5</v>
      </c>
      <c r="N26" s="15">
        <v>25</v>
      </c>
      <c r="O26" s="489">
        <v>60</v>
      </c>
      <c r="P26" s="513">
        <v>15</v>
      </c>
      <c r="Q26" s="513">
        <v>22.5</v>
      </c>
      <c r="R26" s="573">
        <v>41</v>
      </c>
      <c r="S26" s="573">
        <v>50</v>
      </c>
      <c r="T26" s="181">
        <v>35</v>
      </c>
      <c r="U26" s="181">
        <v>49.25</v>
      </c>
    </row>
    <row r="27" spans="1:23" s="348" customFormat="1" ht="18.5" x14ac:dyDescent="0.4">
      <c r="A27" s="336">
        <v>8</v>
      </c>
      <c r="B27" s="187">
        <v>28</v>
      </c>
      <c r="C27" s="21">
        <v>21</v>
      </c>
      <c r="D27" s="347" t="s">
        <v>96</v>
      </c>
      <c r="E27" s="157">
        <f>F27+G27+H27+I27+J27+K27+L27+M27+N27+O27+P27+Q27+R27+S27+T27+U27</f>
        <v>952.92000000000007</v>
      </c>
      <c r="F27" s="14">
        <v>137</v>
      </c>
      <c r="G27" s="14">
        <v>153.63</v>
      </c>
      <c r="H27" s="14">
        <v>58.17</v>
      </c>
      <c r="I27" s="16"/>
      <c r="J27" s="16">
        <v>34.369999999999997</v>
      </c>
      <c r="K27" s="15"/>
      <c r="L27" s="15">
        <v>7</v>
      </c>
      <c r="M27" s="15">
        <v>7</v>
      </c>
      <c r="N27" s="15">
        <v>36</v>
      </c>
      <c r="O27" s="489">
        <v>79.25</v>
      </c>
      <c r="P27" s="513">
        <v>91</v>
      </c>
      <c r="Q27" s="513">
        <v>41</v>
      </c>
      <c r="R27" s="573"/>
      <c r="S27" s="573"/>
      <c r="T27" s="181"/>
      <c r="U27" s="181">
        <v>308.5</v>
      </c>
    </row>
    <row r="28" spans="1:23" s="348" customFormat="1" ht="18.5" x14ac:dyDescent="0.4">
      <c r="A28" s="336">
        <v>28</v>
      </c>
      <c r="B28" s="187">
        <v>23</v>
      </c>
      <c r="C28" s="21">
        <v>22</v>
      </c>
      <c r="D28" s="347" t="s">
        <v>47</v>
      </c>
      <c r="E28" s="157">
        <f>F28+G28+H28+I28+J28+K28+L28+M28+N28+O28+P28+Q28+R28+S28+T28+U28</f>
        <v>905.32999999999993</v>
      </c>
      <c r="F28" s="14">
        <v>50</v>
      </c>
      <c r="G28" s="14"/>
      <c r="H28" s="14"/>
      <c r="I28" s="16">
        <v>72</v>
      </c>
      <c r="J28" s="16">
        <v>62.5</v>
      </c>
      <c r="K28" s="15"/>
      <c r="L28" s="15">
        <v>20</v>
      </c>
      <c r="M28" s="15">
        <v>20</v>
      </c>
      <c r="N28" s="15">
        <v>47.33</v>
      </c>
      <c r="O28" s="489">
        <v>141</v>
      </c>
      <c r="P28" s="513"/>
      <c r="Q28" s="513">
        <v>142.5</v>
      </c>
      <c r="R28" s="573">
        <v>120</v>
      </c>
      <c r="S28" s="573">
        <v>60</v>
      </c>
      <c r="T28" s="181"/>
      <c r="U28" s="181">
        <v>170</v>
      </c>
    </row>
    <row r="29" spans="1:23" s="348" customFormat="1" ht="18.5" x14ac:dyDescent="0.4">
      <c r="A29" s="336">
        <v>36</v>
      </c>
      <c r="B29" s="187">
        <v>22</v>
      </c>
      <c r="C29" s="21">
        <v>23</v>
      </c>
      <c r="D29" s="347" t="s">
        <v>252</v>
      </c>
      <c r="E29" s="157">
        <f>F29+G29+H29+I29+J29+K29+L29+M29+N29+O29+P29+Q29+R29+S29+T29+U29</f>
        <v>825.5</v>
      </c>
      <c r="F29" s="14">
        <v>50</v>
      </c>
      <c r="G29" s="14">
        <v>50</v>
      </c>
      <c r="H29" s="14">
        <v>40</v>
      </c>
      <c r="I29" s="16">
        <v>7</v>
      </c>
      <c r="J29" s="15">
        <v>100</v>
      </c>
      <c r="K29" s="15">
        <v>100</v>
      </c>
      <c r="L29" s="15">
        <v>70</v>
      </c>
      <c r="M29" s="15">
        <v>70</v>
      </c>
      <c r="N29" s="15">
        <v>50</v>
      </c>
      <c r="O29" s="489"/>
      <c r="P29" s="513">
        <v>50</v>
      </c>
      <c r="Q29" s="513">
        <v>70</v>
      </c>
      <c r="R29" s="573">
        <v>70</v>
      </c>
      <c r="S29" s="573">
        <v>40</v>
      </c>
      <c r="T29" s="181">
        <v>13.5</v>
      </c>
      <c r="U29" s="181">
        <v>45</v>
      </c>
    </row>
    <row r="30" spans="1:23" s="348" customFormat="1" ht="18.5" x14ac:dyDescent="0.4">
      <c r="A30" s="336">
        <v>37</v>
      </c>
      <c r="B30" s="187">
        <v>21</v>
      </c>
      <c r="C30" s="21">
        <v>24</v>
      </c>
      <c r="D30" s="347" t="s">
        <v>16</v>
      </c>
      <c r="E30" s="157">
        <f>F30+G30+H30+I30+J30+K30+L30+M30+N30+O30+P30+Q30+R30+S30+T30+U30</f>
        <v>805</v>
      </c>
      <c r="F30" s="14">
        <v>0.5</v>
      </c>
      <c r="G30" s="14"/>
      <c r="H30" s="14"/>
      <c r="I30" s="16">
        <v>35</v>
      </c>
      <c r="J30" s="15">
        <v>312.5</v>
      </c>
      <c r="K30" s="15"/>
      <c r="L30" s="15">
        <v>100</v>
      </c>
      <c r="M30" s="15">
        <v>100</v>
      </c>
      <c r="N30" s="15">
        <v>183.5</v>
      </c>
      <c r="O30" s="489"/>
      <c r="P30" s="513">
        <v>70</v>
      </c>
      <c r="Q30" s="513"/>
      <c r="R30" s="573"/>
      <c r="S30" s="573">
        <v>3.5</v>
      </c>
      <c r="T30" s="181"/>
      <c r="U30" s="181"/>
    </row>
    <row r="31" spans="1:23" s="348" customFormat="1" ht="18.5" x14ac:dyDescent="0.4">
      <c r="A31" s="336">
        <v>31</v>
      </c>
      <c r="B31" s="187">
        <v>25</v>
      </c>
      <c r="C31" s="21">
        <v>25</v>
      </c>
      <c r="D31" s="347" t="s">
        <v>83</v>
      </c>
      <c r="E31" s="157">
        <f>F31+G31+H31+I31+J31+K31+L31+M31+N31+O31+P31+Q31+R31+S31+T31+U31</f>
        <v>763.79</v>
      </c>
      <c r="F31" s="14">
        <v>42</v>
      </c>
      <c r="G31" s="14">
        <v>44.06</v>
      </c>
      <c r="H31" s="14">
        <v>50</v>
      </c>
      <c r="I31" s="16">
        <v>8</v>
      </c>
      <c r="J31" s="16">
        <v>52.5</v>
      </c>
      <c r="K31" s="15">
        <v>90</v>
      </c>
      <c r="L31" s="15">
        <v>6</v>
      </c>
      <c r="M31" s="15">
        <v>6</v>
      </c>
      <c r="N31" s="15">
        <v>42</v>
      </c>
      <c r="O31" s="489">
        <v>100.25</v>
      </c>
      <c r="P31" s="513"/>
      <c r="Q31" s="513">
        <v>36.33</v>
      </c>
      <c r="R31" s="573">
        <v>87.4</v>
      </c>
      <c r="S31" s="573">
        <v>59.25</v>
      </c>
      <c r="T31" s="181">
        <v>70</v>
      </c>
      <c r="U31" s="181">
        <v>70</v>
      </c>
    </row>
    <row r="32" spans="1:23" s="348" customFormat="1" ht="18.5" x14ac:dyDescent="0.4">
      <c r="A32" s="336">
        <v>33</v>
      </c>
      <c r="B32" s="187">
        <v>27</v>
      </c>
      <c r="C32" s="21">
        <v>26</v>
      </c>
      <c r="D32" s="347" t="s">
        <v>34</v>
      </c>
      <c r="E32" s="157">
        <f>F32+G32+H32+I32+J32+K32+L32+M32+N32+O32+P32+Q32+R32+S32+T32+U32</f>
        <v>727.41</v>
      </c>
      <c r="F32" s="14">
        <v>8</v>
      </c>
      <c r="G32" s="14">
        <v>1.25</v>
      </c>
      <c r="H32" s="14">
        <v>123.33</v>
      </c>
      <c r="I32" s="16"/>
      <c r="J32" s="16">
        <v>15</v>
      </c>
      <c r="K32" s="15">
        <v>73.5</v>
      </c>
      <c r="L32" s="15">
        <v>2</v>
      </c>
      <c r="M32" s="15">
        <v>2</v>
      </c>
      <c r="N32" s="15">
        <v>78</v>
      </c>
      <c r="O32" s="489">
        <v>53.33</v>
      </c>
      <c r="P32" s="513"/>
      <c r="Q32" s="513">
        <v>101</v>
      </c>
      <c r="R32" s="573">
        <v>169</v>
      </c>
      <c r="S32" s="573">
        <v>12</v>
      </c>
      <c r="T32" s="181">
        <v>35</v>
      </c>
      <c r="U32" s="181">
        <v>54</v>
      </c>
      <c r="V32" s="350"/>
      <c r="W32" s="350"/>
    </row>
    <row r="33" spans="1:23" s="348" customFormat="1" ht="18.5" x14ac:dyDescent="0.4">
      <c r="A33" s="336">
        <v>23</v>
      </c>
      <c r="B33" s="187">
        <v>24</v>
      </c>
      <c r="C33" s="21">
        <v>27</v>
      </c>
      <c r="D33" s="347" t="s">
        <v>13</v>
      </c>
      <c r="E33" s="157">
        <f>F33+G33+H33+I33+J33+K33+L33+M33+N33+O33+P33+Q33+R33+S33+T33+U33</f>
        <v>725.87</v>
      </c>
      <c r="F33" s="14"/>
      <c r="G33" s="14">
        <v>137.5</v>
      </c>
      <c r="H33" s="14">
        <v>7</v>
      </c>
      <c r="I33" s="16">
        <v>100</v>
      </c>
      <c r="J33" s="16">
        <v>21.88</v>
      </c>
      <c r="K33" s="15">
        <v>100</v>
      </c>
      <c r="L33" s="15"/>
      <c r="M33" s="15">
        <v>70</v>
      </c>
      <c r="N33" s="15">
        <v>12.33</v>
      </c>
      <c r="O33" s="489">
        <v>70.16</v>
      </c>
      <c r="P33" s="513">
        <v>20</v>
      </c>
      <c r="Q33" s="513">
        <v>50</v>
      </c>
      <c r="R33" s="573">
        <v>60</v>
      </c>
      <c r="S33" s="573">
        <v>46.25</v>
      </c>
      <c r="T33" s="181">
        <v>30.75</v>
      </c>
      <c r="U33" s="181"/>
    </row>
    <row r="34" spans="1:23" s="348" customFormat="1" ht="18.5" x14ac:dyDescent="0.4">
      <c r="A34" s="336">
        <v>22</v>
      </c>
      <c r="B34" s="187">
        <v>26</v>
      </c>
      <c r="C34" s="21">
        <v>28</v>
      </c>
      <c r="D34" s="347" t="s">
        <v>27</v>
      </c>
      <c r="E34" s="157">
        <f>F34+G34+H34+I34+J34+K34+L34+M34+N34+O34+P34+Q34+R34+S34+T34+U34</f>
        <v>713.73</v>
      </c>
      <c r="F34" s="14">
        <v>61.5</v>
      </c>
      <c r="G34" s="14">
        <v>7.5</v>
      </c>
      <c r="H34" s="14">
        <v>113.33</v>
      </c>
      <c r="I34" s="16">
        <v>50</v>
      </c>
      <c r="J34" s="16"/>
      <c r="K34" s="15"/>
      <c r="L34" s="15">
        <v>56.2</v>
      </c>
      <c r="M34" s="15">
        <v>56.2</v>
      </c>
      <c r="N34" s="15">
        <v>8</v>
      </c>
      <c r="O34" s="489">
        <v>44</v>
      </c>
      <c r="P34" s="513">
        <v>90</v>
      </c>
      <c r="Q34" s="513">
        <v>40</v>
      </c>
      <c r="R34" s="573">
        <v>80</v>
      </c>
      <c r="S34" s="573">
        <v>3.5</v>
      </c>
      <c r="T34" s="181">
        <v>73.5</v>
      </c>
      <c r="U34" s="181">
        <v>30</v>
      </c>
    </row>
    <row r="35" spans="1:23" s="348" customFormat="1" ht="18.5" x14ac:dyDescent="0.4">
      <c r="A35" s="336">
        <v>27</v>
      </c>
      <c r="B35" s="187">
        <v>30</v>
      </c>
      <c r="C35" s="21">
        <v>29</v>
      </c>
      <c r="D35" s="347" t="s">
        <v>23</v>
      </c>
      <c r="E35" s="157">
        <f>F35+G35+H35+I35+J35+K35+L35+M35+N35+O35+P35+Q35+R35+S35+T35+U35</f>
        <v>607.24</v>
      </c>
      <c r="F35" s="14">
        <v>29</v>
      </c>
      <c r="G35" s="14">
        <v>77.5</v>
      </c>
      <c r="H35" s="14">
        <v>31</v>
      </c>
      <c r="I35" s="16">
        <v>42.67</v>
      </c>
      <c r="J35" s="16">
        <v>20</v>
      </c>
      <c r="K35" s="15">
        <v>10</v>
      </c>
      <c r="L35" s="15">
        <v>17.670000000000002</v>
      </c>
      <c r="M35" s="15">
        <v>37.67</v>
      </c>
      <c r="N35" s="15">
        <v>12.33</v>
      </c>
      <c r="O35" s="489">
        <v>13</v>
      </c>
      <c r="P35" s="513">
        <v>48</v>
      </c>
      <c r="Q35" s="513">
        <v>60</v>
      </c>
      <c r="R35" s="573">
        <v>43.4</v>
      </c>
      <c r="S35" s="573">
        <v>35</v>
      </c>
      <c r="T35" s="181">
        <v>35</v>
      </c>
      <c r="U35" s="181">
        <v>95</v>
      </c>
    </row>
    <row r="36" spans="1:23" s="348" customFormat="1" ht="18.5" x14ac:dyDescent="0.4">
      <c r="A36" s="336">
        <v>9</v>
      </c>
      <c r="B36" s="187">
        <v>29</v>
      </c>
      <c r="C36" s="21">
        <v>30</v>
      </c>
      <c r="D36" s="347" t="s">
        <v>33</v>
      </c>
      <c r="E36" s="157">
        <f>F36+G36+H36+I36+J36+K36+L36+M36+N36+O36+P36+Q36+R36+S36+T36+U36</f>
        <v>571.66</v>
      </c>
      <c r="F36" s="14"/>
      <c r="G36" s="14">
        <v>26.66</v>
      </c>
      <c r="H36" s="14">
        <v>35</v>
      </c>
      <c r="I36" s="16">
        <v>50</v>
      </c>
      <c r="J36" s="16">
        <v>25</v>
      </c>
      <c r="K36" s="15">
        <v>25</v>
      </c>
      <c r="L36" s="15">
        <v>42.5</v>
      </c>
      <c r="M36" s="15">
        <v>67.5</v>
      </c>
      <c r="N36" s="15">
        <v>20</v>
      </c>
      <c r="O36" s="489">
        <v>20</v>
      </c>
      <c r="P36" s="513">
        <v>35</v>
      </c>
      <c r="Q36" s="513">
        <v>50</v>
      </c>
      <c r="R36" s="573">
        <v>50</v>
      </c>
      <c r="S36" s="573">
        <v>25</v>
      </c>
      <c r="T36" s="181">
        <v>50</v>
      </c>
      <c r="U36" s="181">
        <v>50</v>
      </c>
    </row>
    <row r="37" spans="1:23" s="348" customFormat="1" ht="18.5" x14ac:dyDescent="0.4">
      <c r="A37" s="336">
        <v>45</v>
      </c>
      <c r="B37" s="187">
        <v>31</v>
      </c>
      <c r="C37" s="21">
        <v>31</v>
      </c>
      <c r="D37" s="347" t="s">
        <v>24</v>
      </c>
      <c r="E37" s="157">
        <f>F37+G37+H37+I37+J37+K37+L37+M37+N37+O37+P37+Q37+R37+S37+T37+U37</f>
        <v>511.03</v>
      </c>
      <c r="F37" s="14">
        <v>30.5</v>
      </c>
      <c r="G37" s="14">
        <v>11.8</v>
      </c>
      <c r="H37" s="14">
        <v>3</v>
      </c>
      <c r="I37" s="16">
        <v>53.33</v>
      </c>
      <c r="J37" s="17">
        <v>2.5</v>
      </c>
      <c r="K37" s="15"/>
      <c r="L37" s="15">
        <v>6</v>
      </c>
      <c r="M37" s="15">
        <v>6</v>
      </c>
      <c r="N37" s="15">
        <v>33.5</v>
      </c>
      <c r="O37" s="489">
        <v>108</v>
      </c>
      <c r="P37" s="513">
        <v>100</v>
      </c>
      <c r="Q37" s="513">
        <v>91</v>
      </c>
      <c r="R37" s="573">
        <v>57.4</v>
      </c>
      <c r="S37" s="573">
        <v>8</v>
      </c>
      <c r="T37" s="181"/>
      <c r="U37" s="181"/>
    </row>
    <row r="38" spans="1:23" s="348" customFormat="1" ht="18.5" x14ac:dyDescent="0.4">
      <c r="A38" s="336">
        <v>20</v>
      </c>
      <c r="B38" s="187">
        <v>32</v>
      </c>
      <c r="C38" s="21">
        <v>32</v>
      </c>
      <c r="D38" s="347" t="s">
        <v>17</v>
      </c>
      <c r="E38" s="157">
        <f>F38+G38+H38+I38+J38+K38+L38+M38+N38+O38+P38+Q38+R38+S38+T38+U38</f>
        <v>496.02</v>
      </c>
      <c r="F38" s="14">
        <v>50</v>
      </c>
      <c r="G38" s="14">
        <v>15</v>
      </c>
      <c r="H38" s="14">
        <v>22.67</v>
      </c>
      <c r="I38" s="16">
        <v>12</v>
      </c>
      <c r="J38" s="16">
        <v>3.12</v>
      </c>
      <c r="K38" s="15">
        <v>34.33</v>
      </c>
      <c r="L38" s="15">
        <v>6.2</v>
      </c>
      <c r="M38" s="15">
        <v>6.2</v>
      </c>
      <c r="N38" s="15">
        <v>40</v>
      </c>
      <c r="O38" s="489">
        <v>6</v>
      </c>
      <c r="P38" s="513">
        <v>42</v>
      </c>
      <c r="Q38" s="513">
        <v>85</v>
      </c>
      <c r="R38" s="573"/>
      <c r="S38" s="573">
        <v>130</v>
      </c>
      <c r="T38" s="181">
        <v>43.5</v>
      </c>
      <c r="U38" s="181"/>
    </row>
    <row r="39" spans="1:23" s="348" customFormat="1" ht="18.5" x14ac:dyDescent="0.4">
      <c r="A39" s="336">
        <v>16</v>
      </c>
      <c r="B39" s="187">
        <v>33</v>
      </c>
      <c r="C39" s="21">
        <v>33</v>
      </c>
      <c r="D39" s="347" t="s">
        <v>11</v>
      </c>
      <c r="E39" s="157">
        <f>F39+G39+H39+I39+J39+K39+L39+M39+N39+O39+P39+Q39+R39+S39+T39+U39</f>
        <v>483.87</v>
      </c>
      <c r="F39" s="14">
        <v>47.5</v>
      </c>
      <c r="G39" s="14">
        <v>14.79</v>
      </c>
      <c r="H39" s="14">
        <v>34.25</v>
      </c>
      <c r="I39" s="16">
        <v>15</v>
      </c>
      <c r="J39" s="16">
        <v>80</v>
      </c>
      <c r="K39" s="15">
        <v>4.33</v>
      </c>
      <c r="L39" s="15">
        <v>17.5</v>
      </c>
      <c r="M39" s="15">
        <v>26.5</v>
      </c>
      <c r="N39" s="15">
        <v>40</v>
      </c>
      <c r="O39" s="489">
        <v>29</v>
      </c>
      <c r="P39" s="513">
        <v>100</v>
      </c>
      <c r="Q39" s="513">
        <v>75</v>
      </c>
      <c r="R39" s="573"/>
      <c r="S39" s="573"/>
      <c r="T39" s="181"/>
      <c r="U39" s="181"/>
    </row>
    <row r="40" spans="1:23" s="348" customFormat="1" ht="18.5" x14ac:dyDescent="0.4">
      <c r="A40" s="336"/>
      <c r="B40" s="187">
        <v>34</v>
      </c>
      <c r="C40" s="21">
        <v>34</v>
      </c>
      <c r="D40" s="349" t="s">
        <v>528</v>
      </c>
      <c r="E40" s="157">
        <f>F40+G40+H40+I40+J40+K40+L40+M40+N40+O40+P40+Q40+R40+S40+T40+U40</f>
        <v>466.15999999999997</v>
      </c>
      <c r="F40" s="14">
        <v>35</v>
      </c>
      <c r="G40" s="14">
        <v>7</v>
      </c>
      <c r="H40" s="14">
        <v>3</v>
      </c>
      <c r="I40" s="16">
        <v>15.66</v>
      </c>
      <c r="J40" s="15">
        <v>4</v>
      </c>
      <c r="K40" s="15">
        <v>50</v>
      </c>
      <c r="L40" s="15">
        <v>15</v>
      </c>
      <c r="M40" s="15">
        <v>19</v>
      </c>
      <c r="N40" s="15">
        <v>85</v>
      </c>
      <c r="O40" s="489"/>
      <c r="P40" s="513">
        <v>20</v>
      </c>
      <c r="Q40" s="513">
        <v>40</v>
      </c>
      <c r="R40" s="573">
        <v>40</v>
      </c>
      <c r="S40" s="573">
        <v>17.5</v>
      </c>
      <c r="T40" s="181">
        <v>100</v>
      </c>
      <c r="U40" s="181">
        <v>15</v>
      </c>
    </row>
    <row r="41" spans="1:23" s="348" customFormat="1" ht="18.5" x14ac:dyDescent="0.4">
      <c r="A41" s="336">
        <v>53</v>
      </c>
      <c r="B41" s="187">
        <v>35</v>
      </c>
      <c r="C41" s="21">
        <v>35</v>
      </c>
      <c r="D41" s="347" t="s">
        <v>21</v>
      </c>
      <c r="E41" s="157">
        <f>F41+G41+H41+I41+J41+K41+L41+M41+N41+O41+P41+Q41+R41+S41+T41+U41</f>
        <v>364.08</v>
      </c>
      <c r="F41" s="14">
        <v>67.5</v>
      </c>
      <c r="G41" s="14">
        <v>43.75</v>
      </c>
      <c r="H41" s="14">
        <v>12</v>
      </c>
      <c r="I41" s="16">
        <v>52.5</v>
      </c>
      <c r="J41" s="17">
        <v>37.33</v>
      </c>
      <c r="K41" s="15">
        <v>7</v>
      </c>
      <c r="L41" s="15"/>
      <c r="M41" s="15"/>
      <c r="N41" s="15">
        <v>23</v>
      </c>
      <c r="O41" s="489">
        <v>38.5</v>
      </c>
      <c r="P41" s="513"/>
      <c r="Q41" s="513">
        <v>12</v>
      </c>
      <c r="R41" s="573">
        <v>6</v>
      </c>
      <c r="S41" s="573">
        <v>50.5</v>
      </c>
      <c r="T41" s="181">
        <v>14</v>
      </c>
      <c r="U41" s="181"/>
    </row>
    <row r="42" spans="1:23" s="13" customFormat="1" ht="18.5" x14ac:dyDescent="0.4">
      <c r="A42" s="336"/>
      <c r="B42" s="187">
        <v>38</v>
      </c>
      <c r="C42" s="21">
        <v>36</v>
      </c>
      <c r="D42" s="347" t="s">
        <v>668</v>
      </c>
      <c r="E42" s="157">
        <f>F42+G42+H42+I42+J42+K42+L42+M42+N42+O42+P42+Q42+R42+S42+T42+U42</f>
        <v>290</v>
      </c>
      <c r="F42" s="14"/>
      <c r="G42" s="14"/>
      <c r="H42" s="14"/>
      <c r="I42" s="16"/>
      <c r="J42" s="16"/>
      <c r="K42" s="15"/>
      <c r="L42" s="15"/>
      <c r="M42" s="15"/>
      <c r="N42" s="17"/>
      <c r="O42" s="489"/>
      <c r="P42" s="513"/>
      <c r="Q42" s="513"/>
      <c r="R42" s="573">
        <v>70</v>
      </c>
      <c r="S42" s="573">
        <v>100</v>
      </c>
      <c r="T42" s="181">
        <v>100</v>
      </c>
      <c r="U42" s="181">
        <v>20</v>
      </c>
      <c r="V42" s="348"/>
      <c r="W42" s="348"/>
    </row>
    <row r="43" spans="1:23" s="348" customFormat="1" ht="18.5" x14ac:dyDescent="0.4">
      <c r="A43" s="336">
        <v>24</v>
      </c>
      <c r="B43" s="187">
        <v>36</v>
      </c>
      <c r="C43" s="21">
        <v>37</v>
      </c>
      <c r="D43" s="347" t="s">
        <v>122</v>
      </c>
      <c r="E43" s="157">
        <f>F43+G43+H43+I43+J43+K43+L43+M43+N43+O43+P43+Q43+R43+S43+T43+U43</f>
        <v>289.75</v>
      </c>
      <c r="F43" s="14">
        <v>37.5</v>
      </c>
      <c r="G43" s="14">
        <v>62.5</v>
      </c>
      <c r="H43" s="14"/>
      <c r="I43" s="16">
        <v>5</v>
      </c>
      <c r="J43" s="16">
        <v>48.75</v>
      </c>
      <c r="K43" s="15">
        <v>1</v>
      </c>
      <c r="L43" s="15"/>
      <c r="M43" s="15"/>
      <c r="N43" s="15"/>
      <c r="O43" s="489"/>
      <c r="P43" s="513"/>
      <c r="Q43" s="513"/>
      <c r="R43" s="573">
        <v>100</v>
      </c>
      <c r="S43" s="573">
        <v>15</v>
      </c>
      <c r="T43" s="181">
        <v>20</v>
      </c>
      <c r="U43" s="181"/>
    </row>
    <row r="44" spans="1:23" s="348" customFormat="1" ht="18.5" x14ac:dyDescent="0.4">
      <c r="A44" s="336">
        <v>53</v>
      </c>
      <c r="B44" s="187">
        <v>37</v>
      </c>
      <c r="C44" s="21">
        <v>38</v>
      </c>
      <c r="D44" s="347" t="s">
        <v>37</v>
      </c>
      <c r="E44" s="157">
        <f>F44+G44+H44+I44+J44+K44+L44+M44+N44+O44+P44+Q44+R44+S44+T44+U44</f>
        <v>275.62</v>
      </c>
      <c r="F44" s="14"/>
      <c r="G44" s="14"/>
      <c r="H44" s="14"/>
      <c r="I44" s="16">
        <v>25</v>
      </c>
      <c r="J44" s="17">
        <v>53.12</v>
      </c>
      <c r="K44" s="15">
        <v>15</v>
      </c>
      <c r="L44" s="15">
        <v>10</v>
      </c>
      <c r="M44" s="15">
        <v>10</v>
      </c>
      <c r="N44" s="15">
        <v>7</v>
      </c>
      <c r="O44" s="489">
        <v>8</v>
      </c>
      <c r="P44" s="513">
        <v>15</v>
      </c>
      <c r="Q44" s="513">
        <v>50</v>
      </c>
      <c r="R44" s="573">
        <v>50</v>
      </c>
      <c r="S44" s="573">
        <v>17.5</v>
      </c>
      <c r="T44" s="181">
        <v>15</v>
      </c>
      <c r="U44" s="181"/>
    </row>
    <row r="45" spans="1:23" s="348" customFormat="1" ht="18.5" x14ac:dyDescent="0.4">
      <c r="A45" s="336">
        <v>34</v>
      </c>
      <c r="B45" s="187">
        <v>39</v>
      </c>
      <c r="C45" s="21">
        <v>39</v>
      </c>
      <c r="D45" s="24" t="s">
        <v>246</v>
      </c>
      <c r="E45" s="157">
        <f>F45+G45+H45+I45+J45+K45+L45+M45+N45+O45+P45+Q45+R45+S45+T45+U45</f>
        <v>249.57999999999998</v>
      </c>
      <c r="F45" s="14"/>
      <c r="G45" s="14"/>
      <c r="H45" s="14"/>
      <c r="I45" s="16"/>
      <c r="J45" s="16"/>
      <c r="K45" s="15">
        <v>4.33</v>
      </c>
      <c r="L45" s="15">
        <v>72</v>
      </c>
      <c r="M45" s="15">
        <v>25</v>
      </c>
      <c r="N45" s="15">
        <v>1</v>
      </c>
      <c r="O45" s="489">
        <v>59.25</v>
      </c>
      <c r="P45" s="513">
        <v>10</v>
      </c>
      <c r="Q45" s="513">
        <v>52</v>
      </c>
      <c r="R45" s="573"/>
      <c r="S45" s="573">
        <v>6</v>
      </c>
      <c r="T45" s="181">
        <v>20</v>
      </c>
      <c r="U45" s="181"/>
    </row>
    <row r="46" spans="1:23" s="348" customFormat="1" ht="18.5" x14ac:dyDescent="0.4">
      <c r="A46" s="336">
        <v>38</v>
      </c>
      <c r="B46" s="187">
        <v>40</v>
      </c>
      <c r="C46" s="21">
        <v>40</v>
      </c>
      <c r="D46" s="347" t="s">
        <v>123</v>
      </c>
      <c r="E46" s="157">
        <f>F46+G46+H46+I46+J46+K46+L46+M46+N46+O46+P46+Q46+R46+S46+T46+U46</f>
        <v>212.07999999999998</v>
      </c>
      <c r="F46" s="14"/>
      <c r="G46" s="14">
        <v>3.75</v>
      </c>
      <c r="H46" s="14">
        <v>12</v>
      </c>
      <c r="I46" s="16">
        <v>20</v>
      </c>
      <c r="J46" s="15"/>
      <c r="K46" s="15">
        <v>1</v>
      </c>
      <c r="L46" s="15">
        <v>1.5</v>
      </c>
      <c r="M46" s="15">
        <v>1.5</v>
      </c>
      <c r="N46" s="15">
        <v>10</v>
      </c>
      <c r="O46" s="489">
        <v>4.33</v>
      </c>
      <c r="P46" s="513">
        <v>45</v>
      </c>
      <c r="Q46" s="513">
        <v>3</v>
      </c>
      <c r="R46" s="573">
        <v>10</v>
      </c>
      <c r="S46" s="573">
        <v>40</v>
      </c>
      <c r="T46" s="181">
        <v>60</v>
      </c>
      <c r="U46" s="181"/>
    </row>
    <row r="47" spans="1:23" s="348" customFormat="1" ht="18.5" x14ac:dyDescent="0.4">
      <c r="A47" s="336"/>
      <c r="B47" s="187">
        <v>41</v>
      </c>
      <c r="C47" s="21">
        <v>41</v>
      </c>
      <c r="D47" s="349" t="s">
        <v>658</v>
      </c>
      <c r="E47" s="157">
        <f>F47+G47+H47+I47+J47+K47+L47+M47+N47+O47+P47+Q47+R47+S47+T47+U47</f>
        <v>192.5</v>
      </c>
      <c r="F47" s="14"/>
      <c r="G47" s="14"/>
      <c r="H47" s="15"/>
      <c r="I47" s="16"/>
      <c r="J47" s="16"/>
      <c r="K47" s="15"/>
      <c r="L47" s="15"/>
      <c r="M47" s="15"/>
      <c r="N47" s="15"/>
      <c r="O47" s="489"/>
      <c r="P47" s="513"/>
      <c r="Q47" s="513">
        <v>100</v>
      </c>
      <c r="R47" s="573">
        <v>60</v>
      </c>
      <c r="S47" s="573">
        <v>9</v>
      </c>
      <c r="T47" s="181">
        <v>10</v>
      </c>
      <c r="U47" s="181">
        <v>13.5</v>
      </c>
    </row>
    <row r="48" spans="1:23" s="348" customFormat="1" ht="18.5" x14ac:dyDescent="0.4">
      <c r="A48" s="440"/>
      <c r="B48" s="187">
        <v>42</v>
      </c>
      <c r="C48" s="21">
        <v>42</v>
      </c>
      <c r="D48" s="347" t="s">
        <v>582</v>
      </c>
      <c r="E48" s="157">
        <f>F48+G48+H48+I48+J48+K48+L48+M48+N48+O48+P48+Q48+R48+S48+T48+U48</f>
        <v>122.25</v>
      </c>
      <c r="F48" s="14"/>
      <c r="G48" s="441"/>
      <c r="H48" s="441"/>
      <c r="I48" s="441"/>
      <c r="J48" s="441"/>
      <c r="K48" s="441">
        <v>30</v>
      </c>
      <c r="L48" s="441">
        <v>15</v>
      </c>
      <c r="M48" s="441">
        <v>15</v>
      </c>
      <c r="N48" s="441"/>
      <c r="O48" s="490">
        <v>6</v>
      </c>
      <c r="P48" s="513">
        <v>15</v>
      </c>
      <c r="Q48" s="513"/>
      <c r="R48" s="573">
        <v>12</v>
      </c>
      <c r="S48" s="573">
        <v>19.25</v>
      </c>
      <c r="T48" s="181">
        <v>10</v>
      </c>
      <c r="U48" s="181"/>
    </row>
    <row r="49" spans="1:23" s="348" customFormat="1" ht="18.5" x14ac:dyDescent="0.4">
      <c r="A49" s="336">
        <v>53</v>
      </c>
      <c r="B49" s="187">
        <v>43</v>
      </c>
      <c r="C49" s="21">
        <v>43</v>
      </c>
      <c r="D49" s="349" t="s">
        <v>92</v>
      </c>
      <c r="E49" s="157">
        <f>F49+G49+H49+I49+J49+K49+L49+M49+N49+O49+P49+Q49+R49+S49+T49+U49</f>
        <v>120</v>
      </c>
      <c r="F49" s="14"/>
      <c r="G49" s="14"/>
      <c r="H49" s="14"/>
      <c r="I49" s="16"/>
      <c r="J49" s="16"/>
      <c r="K49" s="15"/>
      <c r="L49" s="15"/>
      <c r="M49" s="15"/>
      <c r="N49" s="17"/>
      <c r="O49" s="489"/>
      <c r="P49" s="513"/>
      <c r="Q49" s="513">
        <v>60</v>
      </c>
      <c r="R49" s="573">
        <v>50</v>
      </c>
      <c r="S49" s="573">
        <v>10</v>
      </c>
      <c r="T49" s="181"/>
      <c r="U49" s="181"/>
    </row>
    <row r="50" spans="1:23" s="348" customFormat="1" ht="18.5" x14ac:dyDescent="0.4">
      <c r="A50" s="336">
        <v>42</v>
      </c>
      <c r="B50" s="187">
        <v>44</v>
      </c>
      <c r="C50" s="21">
        <v>44</v>
      </c>
      <c r="D50" s="347" t="s">
        <v>41</v>
      </c>
      <c r="E50" s="157">
        <f>F50+G50+H50+I50+J50+K50+L50+M50+N50+O50+P50+Q50+R50+S50+T50+U50</f>
        <v>117</v>
      </c>
      <c r="F50" s="14"/>
      <c r="G50" s="14">
        <v>5</v>
      </c>
      <c r="H50" s="14">
        <v>7</v>
      </c>
      <c r="I50" s="16"/>
      <c r="J50" s="16">
        <v>75</v>
      </c>
      <c r="K50" s="15">
        <v>30</v>
      </c>
      <c r="L50" s="15"/>
      <c r="M50" s="15"/>
      <c r="N50" s="17"/>
      <c r="O50" s="489"/>
      <c r="P50" s="513"/>
      <c r="Q50" s="513"/>
      <c r="R50" s="573"/>
      <c r="S50" s="573"/>
      <c r="T50" s="181"/>
      <c r="U50" s="181"/>
    </row>
    <row r="51" spans="1:23" s="348" customFormat="1" ht="18.5" x14ac:dyDescent="0.4">
      <c r="A51" s="336">
        <v>53</v>
      </c>
      <c r="B51" s="187">
        <v>45</v>
      </c>
      <c r="C51" s="21">
        <v>45</v>
      </c>
      <c r="D51" s="347" t="s">
        <v>18</v>
      </c>
      <c r="E51" s="157">
        <f>F51+G51+H51+I51+J51+K51+L51+M51+N51+O51+P51+Q51+R51+S51+T51+U51</f>
        <v>100</v>
      </c>
      <c r="F51" s="14"/>
      <c r="G51" s="14"/>
      <c r="H51" s="14"/>
      <c r="I51" s="16"/>
      <c r="J51" s="16"/>
      <c r="K51" s="15"/>
      <c r="L51" s="15"/>
      <c r="M51" s="15"/>
      <c r="N51" s="17"/>
      <c r="O51" s="489">
        <v>100</v>
      </c>
      <c r="P51" s="513"/>
      <c r="Q51" s="513"/>
      <c r="R51" s="573"/>
      <c r="S51" s="573"/>
      <c r="T51" s="181"/>
      <c r="U51" s="181"/>
    </row>
    <row r="52" spans="1:23" s="348" customFormat="1" ht="18.5" x14ac:dyDescent="0.4">
      <c r="A52" s="336">
        <v>53</v>
      </c>
      <c r="B52" s="187">
        <v>46</v>
      </c>
      <c r="C52" s="21">
        <v>46</v>
      </c>
      <c r="D52" s="349" t="s">
        <v>95</v>
      </c>
      <c r="E52" s="157">
        <f>F52+G52+H52+I52+J52+K52+L52+M52+N52+O52+P52+Q52+R52+S52+T52+U52</f>
        <v>95.33</v>
      </c>
      <c r="F52" s="14">
        <v>68</v>
      </c>
      <c r="G52" s="14">
        <v>2.5</v>
      </c>
      <c r="H52" s="15">
        <v>0.33</v>
      </c>
      <c r="I52" s="16"/>
      <c r="J52" s="16"/>
      <c r="K52" s="15">
        <v>11</v>
      </c>
      <c r="L52" s="15">
        <v>5</v>
      </c>
      <c r="M52" s="15">
        <v>5</v>
      </c>
      <c r="N52" s="15">
        <v>3.5</v>
      </c>
      <c r="O52" s="489"/>
      <c r="P52" s="513"/>
      <c r="Q52" s="513"/>
      <c r="R52" s="573"/>
      <c r="S52" s="573"/>
      <c r="T52" s="181"/>
      <c r="U52" s="181"/>
    </row>
    <row r="53" spans="1:23" s="348" customFormat="1" ht="18.5" x14ac:dyDescent="0.4">
      <c r="A53" s="336">
        <v>41</v>
      </c>
      <c r="B53" s="187">
        <v>47</v>
      </c>
      <c r="C53" s="21">
        <v>47</v>
      </c>
      <c r="D53" s="347" t="s">
        <v>39</v>
      </c>
      <c r="E53" s="157">
        <f>F53+G53+H53+I53+J53+K53+L53+M53+N53+O53+P53+Q53+R53+S53+T53+U53</f>
        <v>70</v>
      </c>
      <c r="F53" s="14"/>
      <c r="G53" s="14"/>
      <c r="H53" s="14"/>
      <c r="I53" s="16"/>
      <c r="J53" s="16"/>
      <c r="K53" s="15"/>
      <c r="L53" s="15"/>
      <c r="M53" s="15"/>
      <c r="N53" s="15"/>
      <c r="O53" s="489">
        <v>70</v>
      </c>
      <c r="P53" s="513"/>
      <c r="Q53" s="513"/>
      <c r="R53" s="573"/>
      <c r="S53" s="573"/>
      <c r="T53" s="181"/>
      <c r="U53" s="181"/>
    </row>
    <row r="54" spans="1:23" s="348" customFormat="1" ht="18.5" x14ac:dyDescent="0.4">
      <c r="A54" s="336">
        <v>53</v>
      </c>
      <c r="B54" s="187">
        <v>48</v>
      </c>
      <c r="C54" s="21">
        <v>48</v>
      </c>
      <c r="D54" s="347" t="s">
        <v>25</v>
      </c>
      <c r="E54" s="157">
        <f>F54+G54+H54+I54+J54+K54+L54+M54+N54+O54+P54+Q54+R54+S54+T54+U54</f>
        <v>62.5</v>
      </c>
      <c r="F54" s="14"/>
      <c r="G54" s="14">
        <v>62.5</v>
      </c>
      <c r="H54" s="14"/>
      <c r="I54" s="16"/>
      <c r="J54" s="15"/>
      <c r="K54" s="15"/>
      <c r="L54" s="15"/>
      <c r="M54" s="15"/>
      <c r="N54" s="15"/>
      <c r="O54" s="489"/>
      <c r="P54" s="513"/>
      <c r="Q54" s="513"/>
      <c r="R54" s="573"/>
      <c r="S54" s="573"/>
      <c r="T54" s="181"/>
      <c r="U54" s="181"/>
    </row>
    <row r="55" spans="1:23" s="348" customFormat="1" ht="18.5" x14ac:dyDescent="0.4">
      <c r="A55" s="336">
        <v>47</v>
      </c>
      <c r="B55" s="187">
        <v>56</v>
      </c>
      <c r="C55" s="21">
        <v>49</v>
      </c>
      <c r="D55" s="349" t="s">
        <v>251</v>
      </c>
      <c r="E55" s="157">
        <f>F55+G55+H55+I55+J55+K55+L55+M55+N55+O55+P55+Q55+R55+S55+T55+U55</f>
        <v>57.5</v>
      </c>
      <c r="F55" s="14">
        <v>10</v>
      </c>
      <c r="G55" s="14"/>
      <c r="H55" s="14"/>
      <c r="I55" s="16"/>
      <c r="J55" s="16"/>
      <c r="K55" s="15"/>
      <c r="L55" s="15"/>
      <c r="M55" s="15"/>
      <c r="N55" s="17"/>
      <c r="O55" s="489"/>
      <c r="P55" s="513"/>
      <c r="Q55" s="513"/>
      <c r="R55" s="573"/>
      <c r="S55" s="573"/>
      <c r="T55" s="181"/>
      <c r="U55" s="181">
        <v>47.5</v>
      </c>
    </row>
    <row r="56" spans="1:23" s="348" customFormat="1" ht="18.5" x14ac:dyDescent="0.4">
      <c r="A56" s="336">
        <v>29</v>
      </c>
      <c r="B56" s="187">
        <v>49</v>
      </c>
      <c r="C56" s="21">
        <v>50</v>
      </c>
      <c r="D56" s="347" t="s">
        <v>9</v>
      </c>
      <c r="E56" s="157">
        <f>F56+G56+H56+I56+J56+K56+L56+M56+N56+O56+P56+Q56+R56+S56+T56+U56</f>
        <v>53.480000000000004</v>
      </c>
      <c r="F56" s="14"/>
      <c r="G56" s="14">
        <v>11.56</v>
      </c>
      <c r="H56" s="14">
        <v>15.67</v>
      </c>
      <c r="I56" s="16"/>
      <c r="J56" s="15">
        <v>26.25</v>
      </c>
      <c r="K56" s="15"/>
      <c r="L56" s="15"/>
      <c r="M56" s="15"/>
      <c r="N56" s="15"/>
      <c r="O56" s="489"/>
      <c r="P56" s="513"/>
      <c r="Q56" s="513"/>
      <c r="R56" s="573"/>
      <c r="S56" s="573"/>
      <c r="T56" s="181"/>
      <c r="U56" s="181"/>
    </row>
    <row r="57" spans="1:23" s="348" customFormat="1" ht="18.5" x14ac:dyDescent="0.4">
      <c r="A57" s="336">
        <v>50</v>
      </c>
      <c r="B57" s="187">
        <v>50</v>
      </c>
      <c r="C57" s="21">
        <v>51</v>
      </c>
      <c r="D57" s="347" t="s">
        <v>32</v>
      </c>
      <c r="E57" s="157">
        <f>F57+G57+H57+I57+J57+K57+L57+M57+N57+O57+P57+Q57+R57+S57+T57+U57</f>
        <v>45</v>
      </c>
      <c r="F57" s="14"/>
      <c r="G57" s="14"/>
      <c r="H57" s="15"/>
      <c r="I57" s="16"/>
      <c r="J57" s="16"/>
      <c r="K57" s="15"/>
      <c r="L57" s="15">
        <v>10</v>
      </c>
      <c r="M57" s="15">
        <v>10</v>
      </c>
      <c r="N57" s="15">
        <v>20</v>
      </c>
      <c r="O57" s="489"/>
      <c r="P57" s="513">
        <v>5</v>
      </c>
      <c r="Q57" s="513"/>
      <c r="R57" s="573"/>
      <c r="S57" s="573"/>
      <c r="T57" s="181"/>
      <c r="U57" s="181"/>
    </row>
    <row r="58" spans="1:23" s="348" customFormat="1" ht="18.5" x14ac:dyDescent="0.4">
      <c r="A58" s="336">
        <v>25</v>
      </c>
      <c r="B58" s="187">
        <v>55</v>
      </c>
      <c r="C58" s="21">
        <v>52</v>
      </c>
      <c r="D58" s="347" t="s">
        <v>10</v>
      </c>
      <c r="E58" s="157">
        <f>F58+G58+H58+I58+J58+K58+L58+M58+N58+O58+P58+Q58+R58+S58+T58+U58</f>
        <v>42</v>
      </c>
      <c r="F58" s="14"/>
      <c r="G58" s="14"/>
      <c r="H58" s="15"/>
      <c r="I58" s="16">
        <v>1</v>
      </c>
      <c r="J58" s="16"/>
      <c r="K58" s="15">
        <v>9</v>
      </c>
      <c r="L58" s="15"/>
      <c r="M58" s="15"/>
      <c r="N58" s="15">
        <v>7</v>
      </c>
      <c r="O58" s="489"/>
      <c r="P58" s="513"/>
      <c r="Q58" s="513"/>
      <c r="R58" s="573"/>
      <c r="S58" s="573"/>
      <c r="T58" s="181"/>
      <c r="U58" s="181">
        <v>25</v>
      </c>
    </row>
    <row r="59" spans="1:23" s="348" customFormat="1" ht="18.5" x14ac:dyDescent="0.4">
      <c r="A59" s="336">
        <v>53</v>
      </c>
      <c r="B59" s="187">
        <v>51</v>
      </c>
      <c r="C59" s="21">
        <v>53</v>
      </c>
      <c r="D59" s="347" t="s">
        <v>119</v>
      </c>
      <c r="E59" s="157">
        <f>F59+G59+H59+I59+J59+K59+L59+M59+N59+O59+P59+Q59+R59+S59+T59+U59</f>
        <v>30.5</v>
      </c>
      <c r="F59" s="14">
        <v>10</v>
      </c>
      <c r="G59" s="14"/>
      <c r="H59" s="14"/>
      <c r="I59" s="16"/>
      <c r="J59" s="16"/>
      <c r="K59" s="15"/>
      <c r="L59" s="15"/>
      <c r="M59" s="15"/>
      <c r="N59" s="17"/>
      <c r="O59" s="489"/>
      <c r="P59" s="513"/>
      <c r="Q59" s="513">
        <v>8</v>
      </c>
      <c r="R59" s="573"/>
      <c r="S59" s="573">
        <v>12.5</v>
      </c>
      <c r="T59" s="181"/>
      <c r="U59" s="181"/>
    </row>
    <row r="60" spans="1:23" s="348" customFormat="1" ht="18.5" x14ac:dyDescent="0.4">
      <c r="A60" s="336">
        <v>49</v>
      </c>
      <c r="B60" s="187">
        <v>52</v>
      </c>
      <c r="C60" s="21">
        <v>54</v>
      </c>
      <c r="D60" s="347" t="s">
        <v>126</v>
      </c>
      <c r="E60" s="157">
        <f>F60+G60+H60+I60+J60+K60+L60+M60+N60+O60+P60+Q60+R60+S60+T60+U60</f>
        <v>29.5</v>
      </c>
      <c r="F60" s="14"/>
      <c r="G60" s="14"/>
      <c r="H60" s="14"/>
      <c r="I60" s="16">
        <v>2</v>
      </c>
      <c r="J60" s="16"/>
      <c r="K60" s="15"/>
      <c r="L60" s="15"/>
      <c r="M60" s="15"/>
      <c r="N60" s="17"/>
      <c r="O60" s="489">
        <v>2.5</v>
      </c>
      <c r="P60" s="513"/>
      <c r="Q60" s="513"/>
      <c r="R60" s="573"/>
      <c r="S60" s="573">
        <v>25</v>
      </c>
      <c r="T60" s="181"/>
      <c r="U60" s="181"/>
    </row>
    <row r="61" spans="1:23" s="348" customFormat="1" ht="18.5" x14ac:dyDescent="0.4">
      <c r="A61" s="336">
        <v>43</v>
      </c>
      <c r="B61" s="187">
        <v>53</v>
      </c>
      <c r="C61" s="21">
        <v>55</v>
      </c>
      <c r="D61" s="347" t="s">
        <v>109</v>
      </c>
      <c r="E61" s="157">
        <f>F61+G61+H61+I61+J61+K61+L61+M61+N61+O61+P61+Q61+R61+S61+T61+U61</f>
        <v>27</v>
      </c>
      <c r="F61" s="14"/>
      <c r="G61" s="14"/>
      <c r="H61" s="14"/>
      <c r="I61" s="16">
        <v>5</v>
      </c>
      <c r="J61" s="15"/>
      <c r="K61" s="15"/>
      <c r="L61" s="15"/>
      <c r="M61" s="15"/>
      <c r="N61" s="15">
        <v>2</v>
      </c>
      <c r="O61" s="489"/>
      <c r="P61" s="513"/>
      <c r="Q61" s="513"/>
      <c r="R61" s="573"/>
      <c r="S61" s="573"/>
      <c r="T61" s="181">
        <v>20</v>
      </c>
      <c r="U61" s="181"/>
    </row>
    <row r="62" spans="1:23" s="350" customFormat="1" ht="18.5" x14ac:dyDescent="0.4">
      <c r="A62" s="336">
        <v>53</v>
      </c>
      <c r="B62" s="187">
        <v>54</v>
      </c>
      <c r="C62" s="21">
        <v>56</v>
      </c>
      <c r="D62" s="347" t="s">
        <v>100</v>
      </c>
      <c r="E62" s="157">
        <f>F62+G62+H62+I62+J62+K62+L62+M62+N62+O62+P62+Q62+R62+S62+T62+U62</f>
        <v>22.5</v>
      </c>
      <c r="F62" s="14"/>
      <c r="G62" s="14"/>
      <c r="H62" s="14"/>
      <c r="I62" s="16"/>
      <c r="J62" s="16"/>
      <c r="K62" s="15"/>
      <c r="L62" s="15"/>
      <c r="M62" s="15">
        <v>10.5</v>
      </c>
      <c r="N62" s="15">
        <v>9</v>
      </c>
      <c r="O62" s="489">
        <v>3</v>
      </c>
      <c r="P62" s="513"/>
      <c r="Q62" s="513"/>
      <c r="R62" s="573"/>
      <c r="S62" s="573"/>
      <c r="T62" s="181"/>
      <c r="U62" s="181"/>
      <c r="V62" s="348"/>
      <c r="W62" s="348"/>
    </row>
    <row r="63" spans="1:23" s="348" customFormat="1" ht="18.5" x14ac:dyDescent="0.4">
      <c r="A63" s="336"/>
      <c r="B63" s="187">
        <v>57</v>
      </c>
      <c r="C63" s="21">
        <v>57</v>
      </c>
      <c r="D63" s="347" t="s">
        <v>527</v>
      </c>
      <c r="E63" s="157">
        <f>F63+G63+H63+I63+J63+K63+L63+M63+N63+O63+P63+Q63+R63+S63+T63+U63</f>
        <v>8</v>
      </c>
      <c r="F63" s="14">
        <v>8</v>
      </c>
      <c r="G63" s="14"/>
      <c r="H63" s="14"/>
      <c r="I63" s="16"/>
      <c r="J63" s="16"/>
      <c r="K63" s="15"/>
      <c r="L63" s="15"/>
      <c r="M63" s="15"/>
      <c r="N63" s="17"/>
      <c r="O63" s="489"/>
      <c r="P63" s="513"/>
      <c r="Q63" s="513"/>
      <c r="R63" s="573"/>
      <c r="S63" s="573"/>
      <c r="T63" s="181"/>
      <c r="U63" s="181"/>
    </row>
    <row r="64" spans="1:23" s="348" customFormat="1" ht="18.5" x14ac:dyDescent="0.4">
      <c r="A64" s="336">
        <v>53</v>
      </c>
      <c r="B64" s="187">
        <v>58</v>
      </c>
      <c r="C64" s="21">
        <v>58</v>
      </c>
      <c r="D64" s="347" t="s">
        <v>111</v>
      </c>
      <c r="E64" s="157">
        <f>F64+G64+H64+I64+J64+K64+L64+M64+N64+O64+P64+Q64+R64+S64+T64+U64</f>
        <v>2.5</v>
      </c>
      <c r="F64" s="14"/>
      <c r="G64" s="14"/>
      <c r="H64" s="14"/>
      <c r="I64" s="16"/>
      <c r="J64" s="16"/>
      <c r="K64" s="15"/>
      <c r="L64" s="15"/>
      <c r="M64" s="15"/>
      <c r="N64" s="17"/>
      <c r="O64" s="489"/>
      <c r="P64" s="513">
        <v>2.5</v>
      </c>
      <c r="Q64" s="513"/>
      <c r="R64" s="573"/>
      <c r="S64" s="573"/>
      <c r="T64" s="181"/>
      <c r="U64" s="181"/>
    </row>
    <row r="65" spans="1:21" s="348" customFormat="1" ht="18.5" x14ac:dyDescent="0.4">
      <c r="A65" s="336">
        <v>53</v>
      </c>
      <c r="B65" s="187">
        <v>59</v>
      </c>
      <c r="C65" s="21">
        <v>59</v>
      </c>
      <c r="D65" s="347" t="s">
        <v>113</v>
      </c>
      <c r="E65" s="157">
        <f>F65+G65+H65+I65+J65+K65+L65+M65+N65+O65+P65+Q65+R65+S65+T65+U65</f>
        <v>0</v>
      </c>
      <c r="F65" s="14"/>
      <c r="G65" s="14"/>
      <c r="H65" s="14"/>
      <c r="I65" s="16"/>
      <c r="J65" s="16"/>
      <c r="K65" s="15"/>
      <c r="L65" s="15"/>
      <c r="M65" s="15"/>
      <c r="N65" s="17"/>
      <c r="O65" s="489"/>
      <c r="P65" s="513"/>
      <c r="Q65" s="513"/>
      <c r="R65" s="573"/>
      <c r="S65" s="573"/>
      <c r="T65" s="181"/>
      <c r="U65" s="181"/>
    </row>
    <row r="66" spans="1:21" s="348" customFormat="1" ht="18.5" x14ac:dyDescent="0.4">
      <c r="A66" s="336">
        <v>53</v>
      </c>
      <c r="B66" s="187">
        <v>59</v>
      </c>
      <c r="C66" s="21">
        <v>59</v>
      </c>
      <c r="D66" s="347" t="s">
        <v>118</v>
      </c>
      <c r="E66" s="157">
        <f>F66+G66+H66+I66+J66+K66+L66+M66+N66+O66+P66+Q66+R66+S66+T66+U66</f>
        <v>0</v>
      </c>
      <c r="F66" s="14"/>
      <c r="G66" s="14"/>
      <c r="H66" s="14"/>
      <c r="I66" s="16"/>
      <c r="J66" s="16"/>
      <c r="K66" s="15"/>
      <c r="L66" s="15"/>
      <c r="M66" s="15"/>
      <c r="N66" s="17"/>
      <c r="O66" s="489"/>
      <c r="P66" s="513"/>
      <c r="Q66" s="513"/>
      <c r="R66" s="573"/>
      <c r="S66" s="573"/>
      <c r="T66" s="181"/>
      <c r="U66" s="181"/>
    </row>
    <row r="67" spans="1:21" s="348" customFormat="1" ht="18.5" x14ac:dyDescent="0.4">
      <c r="A67" s="336">
        <v>44</v>
      </c>
      <c r="B67" s="187">
        <v>59</v>
      </c>
      <c r="C67" s="21">
        <v>59</v>
      </c>
      <c r="D67" s="347" t="s">
        <v>99</v>
      </c>
      <c r="E67" s="157">
        <f>F67+G67+H67+I67+J67+K67+L67+M67+N67+O67+P67+Q67+R67+S67+T67+U67</f>
        <v>0</v>
      </c>
      <c r="F67" s="14"/>
      <c r="G67" s="14"/>
      <c r="H67" s="14"/>
      <c r="I67" s="16"/>
      <c r="J67" s="16"/>
      <c r="K67" s="15"/>
      <c r="L67" s="15"/>
      <c r="M67" s="15"/>
      <c r="N67" s="15"/>
      <c r="O67" s="489"/>
      <c r="P67" s="513"/>
      <c r="Q67" s="513"/>
      <c r="R67" s="573"/>
      <c r="S67" s="573"/>
      <c r="T67" s="181"/>
      <c r="U67" s="181"/>
    </row>
    <row r="68" spans="1:21" s="348" customFormat="1" ht="18.5" x14ac:dyDescent="0.4">
      <c r="A68" s="336">
        <v>53</v>
      </c>
      <c r="B68" s="187">
        <v>59</v>
      </c>
      <c r="C68" s="21">
        <v>59</v>
      </c>
      <c r="D68" s="347" t="s">
        <v>108</v>
      </c>
      <c r="E68" s="157">
        <f>F68+G68+H68+I68+J68+K68+L68+M68+N68+O68+P68+Q68+R68+S68+T68+U68</f>
        <v>0</v>
      </c>
      <c r="F68" s="14"/>
      <c r="G68" s="14"/>
      <c r="H68" s="14"/>
      <c r="I68" s="16"/>
      <c r="J68" s="16"/>
      <c r="K68" s="15"/>
      <c r="L68" s="15"/>
      <c r="M68" s="15"/>
      <c r="N68" s="17"/>
      <c r="O68" s="489"/>
      <c r="P68" s="513"/>
      <c r="Q68" s="513"/>
      <c r="R68" s="573"/>
      <c r="S68" s="573"/>
      <c r="T68" s="181"/>
      <c r="U68" s="181"/>
    </row>
    <row r="69" spans="1:21" s="348" customFormat="1" ht="18.5" x14ac:dyDescent="0.4">
      <c r="A69" s="336">
        <v>46</v>
      </c>
      <c r="B69" s="187">
        <v>59</v>
      </c>
      <c r="C69" s="21">
        <v>59</v>
      </c>
      <c r="D69" s="347" t="s">
        <v>301</v>
      </c>
      <c r="E69" s="157">
        <f>F69+G69+H69+I69+J69+K69+L69+M69+N69+O69+P69+Q69+R69+S69+T69+U69</f>
        <v>0</v>
      </c>
      <c r="F69" s="14"/>
      <c r="G69" s="14"/>
      <c r="H69" s="14"/>
      <c r="I69" s="16"/>
      <c r="J69" s="16"/>
      <c r="K69" s="15"/>
      <c r="L69" s="15"/>
      <c r="M69" s="15"/>
      <c r="N69" s="15"/>
      <c r="O69" s="489"/>
      <c r="P69" s="513"/>
      <c r="Q69" s="513"/>
      <c r="R69" s="573"/>
      <c r="S69" s="573"/>
      <c r="T69" s="181"/>
      <c r="U69" s="181"/>
    </row>
    <row r="70" spans="1:21" s="348" customFormat="1" ht="18.5" x14ac:dyDescent="0.4">
      <c r="A70" s="336">
        <v>53</v>
      </c>
      <c r="B70" s="187">
        <v>59</v>
      </c>
      <c r="C70" s="21">
        <v>59</v>
      </c>
      <c r="D70" s="347" t="s">
        <v>120</v>
      </c>
      <c r="E70" s="157">
        <f>F70+G70+H70+I70+J70+K70+L70+M70+N70+O70+P70+Q70+R70+S70+T70+U70</f>
        <v>0</v>
      </c>
      <c r="F70" s="14"/>
      <c r="G70" s="14"/>
      <c r="H70" s="14"/>
      <c r="I70" s="16"/>
      <c r="J70" s="16"/>
      <c r="K70" s="15"/>
      <c r="L70" s="15"/>
      <c r="M70" s="15"/>
      <c r="N70" s="17"/>
      <c r="O70" s="489"/>
      <c r="P70" s="513"/>
      <c r="Q70" s="513"/>
      <c r="R70" s="573"/>
      <c r="S70" s="573"/>
      <c r="T70" s="181"/>
      <c r="U70" s="181"/>
    </row>
    <row r="71" spans="1:21" s="348" customFormat="1" ht="18.5" x14ac:dyDescent="0.4">
      <c r="A71" s="336">
        <v>53</v>
      </c>
      <c r="B71" s="187">
        <v>59</v>
      </c>
      <c r="C71" s="21">
        <v>59</v>
      </c>
      <c r="D71" s="347" t="s">
        <v>121</v>
      </c>
      <c r="E71" s="157">
        <f>F71+G71+H71+I71+J71+K71+L71+M71+N71+O71+P71+Q71+R71+S71+T71+U71</f>
        <v>0</v>
      </c>
      <c r="F71" s="14"/>
      <c r="G71" s="14"/>
      <c r="H71" s="14"/>
      <c r="I71" s="16"/>
      <c r="J71" s="16"/>
      <c r="K71" s="15"/>
      <c r="L71" s="15"/>
      <c r="M71" s="15"/>
      <c r="N71" s="17"/>
      <c r="O71" s="489"/>
      <c r="P71" s="513"/>
      <c r="Q71" s="513"/>
      <c r="R71" s="573"/>
      <c r="S71" s="573"/>
      <c r="T71" s="181"/>
      <c r="U71" s="181"/>
    </row>
    <row r="72" spans="1:21" s="348" customFormat="1" ht="18.5" x14ac:dyDescent="0.4">
      <c r="A72" s="336">
        <v>53</v>
      </c>
      <c r="B72" s="187">
        <v>59</v>
      </c>
      <c r="C72" s="21">
        <v>59</v>
      </c>
      <c r="D72" s="347" t="s">
        <v>110</v>
      </c>
      <c r="E72" s="157">
        <f>F72+G72+H72+I72+J72+K72+L72+M72+N72+O72+P72+Q72+R72+S72+T72+U72</f>
        <v>0</v>
      </c>
      <c r="F72" s="14"/>
      <c r="G72" s="14"/>
      <c r="H72" s="14"/>
      <c r="I72" s="16"/>
      <c r="J72" s="16"/>
      <c r="K72" s="15"/>
      <c r="L72" s="15"/>
      <c r="M72" s="15"/>
      <c r="N72" s="17"/>
      <c r="O72" s="489"/>
      <c r="P72" s="513"/>
      <c r="Q72" s="513"/>
      <c r="R72" s="573"/>
      <c r="S72" s="573"/>
      <c r="T72" s="181"/>
      <c r="U72" s="181"/>
    </row>
    <row r="73" spans="1:21" s="348" customFormat="1" ht="18.5" x14ac:dyDescent="0.4">
      <c r="A73" s="336">
        <v>35</v>
      </c>
      <c r="B73" s="187">
        <v>59</v>
      </c>
      <c r="C73" s="21">
        <v>59</v>
      </c>
      <c r="D73" s="347" t="s">
        <v>105</v>
      </c>
      <c r="E73" s="157">
        <f>F73+G73+H73+I73+J73+K73+L73+M73+N73+O73+P73+Q73+R73+S73+T73+U73</f>
        <v>0</v>
      </c>
      <c r="F73" s="14"/>
      <c r="G73" s="14"/>
      <c r="H73" s="14"/>
      <c r="I73" s="16"/>
      <c r="J73" s="15"/>
      <c r="K73" s="15"/>
      <c r="L73" s="15"/>
      <c r="M73" s="15"/>
      <c r="N73" s="15"/>
      <c r="O73" s="489"/>
      <c r="P73" s="513"/>
      <c r="Q73" s="513"/>
      <c r="R73" s="573"/>
      <c r="S73" s="573"/>
      <c r="T73" s="181"/>
      <c r="U73" s="181"/>
    </row>
    <row r="74" spans="1:21" s="348" customFormat="1" ht="18.5" x14ac:dyDescent="0.4">
      <c r="A74" s="336">
        <v>53</v>
      </c>
      <c r="B74" s="187">
        <v>59</v>
      </c>
      <c r="C74" s="21">
        <v>59</v>
      </c>
      <c r="D74" s="347" t="s">
        <v>124</v>
      </c>
      <c r="E74" s="157">
        <f>F74+G74+H74+I74+J74+K74+L74+M74+N74+O74+P74+Q74+R74+S74+T74+U74</f>
        <v>0</v>
      </c>
      <c r="F74" s="14"/>
      <c r="G74" s="14"/>
      <c r="H74" s="14"/>
      <c r="I74" s="16"/>
      <c r="J74" s="16"/>
      <c r="K74" s="15"/>
      <c r="L74" s="15"/>
      <c r="M74" s="15"/>
      <c r="N74" s="17"/>
      <c r="O74" s="489"/>
      <c r="P74" s="513"/>
      <c r="Q74" s="513"/>
      <c r="R74" s="573"/>
      <c r="S74" s="573"/>
      <c r="T74" s="181"/>
      <c r="U74" s="181"/>
    </row>
    <row r="75" spans="1:21" s="348" customFormat="1" ht="18.5" x14ac:dyDescent="0.4">
      <c r="A75" s="336">
        <v>51</v>
      </c>
      <c r="B75" s="187">
        <v>59</v>
      </c>
      <c r="C75" s="21">
        <v>59</v>
      </c>
      <c r="D75" s="347" t="s">
        <v>303</v>
      </c>
      <c r="E75" s="157">
        <f>F75+G75+H75+I75+J75+K75+L75+M75+N75+O75+P75+Q75+R75+S75+T75+U75</f>
        <v>0</v>
      </c>
      <c r="F75" s="14"/>
      <c r="G75" s="14"/>
      <c r="H75" s="14"/>
      <c r="I75" s="16"/>
      <c r="J75" s="16"/>
      <c r="K75" s="15"/>
      <c r="L75" s="15"/>
      <c r="M75" s="15"/>
      <c r="N75" s="17"/>
      <c r="O75" s="489"/>
      <c r="P75" s="513"/>
      <c r="Q75" s="513"/>
      <c r="R75" s="573"/>
      <c r="S75" s="573"/>
      <c r="T75" s="181"/>
      <c r="U75" s="181"/>
    </row>
    <row r="76" spans="1:21" s="348" customFormat="1" ht="18.5" x14ac:dyDescent="0.4">
      <c r="A76" s="336">
        <v>53</v>
      </c>
      <c r="B76" s="187">
        <v>59</v>
      </c>
      <c r="C76" s="21">
        <v>59</v>
      </c>
      <c r="D76" s="347" t="s">
        <v>103</v>
      </c>
      <c r="E76" s="157">
        <f>F76+G76+H76+I76+J76+K76+L76+M76+N76+O76+P76+Q76+R76+S76+T76+U76</f>
        <v>0</v>
      </c>
      <c r="F76" s="14"/>
      <c r="G76" s="14"/>
      <c r="H76" s="14"/>
      <c r="I76" s="16"/>
      <c r="J76" s="16"/>
      <c r="K76" s="15"/>
      <c r="L76" s="15"/>
      <c r="M76" s="15"/>
      <c r="N76" s="17"/>
      <c r="O76" s="489"/>
      <c r="P76" s="513"/>
      <c r="Q76" s="513"/>
      <c r="R76" s="573"/>
      <c r="S76" s="573"/>
      <c r="T76" s="181"/>
      <c r="U76" s="181"/>
    </row>
    <row r="77" spans="1:21" s="348" customFormat="1" ht="18.5" x14ac:dyDescent="0.4">
      <c r="A77" s="336">
        <v>40</v>
      </c>
      <c r="B77" s="187">
        <v>59</v>
      </c>
      <c r="C77" s="21">
        <v>59</v>
      </c>
      <c r="D77" s="347" t="s">
        <v>125</v>
      </c>
      <c r="E77" s="157">
        <f>F77+G77+H77+I77+J77+K77+L77+M77+N77+O77+P77+Q77+R77+S77+T77+U77</f>
        <v>0</v>
      </c>
      <c r="F77" s="14"/>
      <c r="G77" s="14"/>
      <c r="H77" s="14"/>
      <c r="I77" s="16"/>
      <c r="J77" s="17"/>
      <c r="K77" s="15"/>
      <c r="L77" s="15"/>
      <c r="M77" s="15"/>
      <c r="N77" s="15"/>
      <c r="O77" s="489"/>
      <c r="P77" s="513"/>
      <c r="Q77" s="513"/>
      <c r="R77" s="573"/>
      <c r="S77" s="573"/>
      <c r="T77" s="181"/>
      <c r="U77" s="181"/>
    </row>
    <row r="78" spans="1:21" s="348" customFormat="1" ht="18.5" x14ac:dyDescent="0.4">
      <c r="A78" s="336">
        <v>53</v>
      </c>
      <c r="B78" s="187">
        <v>59</v>
      </c>
      <c r="C78" s="21">
        <v>59</v>
      </c>
      <c r="D78" s="347" t="s">
        <v>127</v>
      </c>
      <c r="E78" s="157">
        <f>F78+G78+H78+I78+J78+K78+L78+M78+N78+O78+P78+Q78+R78+S78+T78+U78</f>
        <v>0</v>
      </c>
      <c r="F78" s="14"/>
      <c r="G78" s="14"/>
      <c r="H78" s="14"/>
      <c r="I78" s="16"/>
      <c r="J78" s="16"/>
      <c r="K78" s="15"/>
      <c r="L78" s="15"/>
      <c r="M78" s="15"/>
      <c r="N78" s="17"/>
      <c r="O78" s="489"/>
      <c r="P78" s="513"/>
      <c r="Q78" s="513"/>
      <c r="R78" s="573"/>
      <c r="S78" s="573"/>
      <c r="T78" s="181"/>
      <c r="U78" s="181"/>
    </row>
    <row r="79" spans="1:21" s="348" customFormat="1" ht="18.5" x14ac:dyDescent="0.4">
      <c r="A79" s="336">
        <v>53</v>
      </c>
      <c r="B79" s="187">
        <v>59</v>
      </c>
      <c r="C79" s="21">
        <v>59</v>
      </c>
      <c r="D79" s="347" t="s">
        <v>128</v>
      </c>
      <c r="E79" s="157">
        <f>F79+G79+H79+I79+J79+K79+L79+M79+N79+O79+P79+Q79+R79+S79+T79+U79</f>
        <v>0</v>
      </c>
      <c r="F79" s="14"/>
      <c r="G79" s="14"/>
      <c r="H79" s="14"/>
      <c r="I79" s="16"/>
      <c r="J79" s="16"/>
      <c r="K79" s="15"/>
      <c r="L79" s="15"/>
      <c r="M79" s="15"/>
      <c r="N79" s="17"/>
      <c r="O79" s="489"/>
      <c r="P79" s="513"/>
      <c r="Q79" s="513"/>
      <c r="R79" s="573"/>
      <c r="S79" s="573"/>
      <c r="T79" s="181"/>
      <c r="U79" s="181"/>
    </row>
    <row r="80" spans="1:21" s="348" customFormat="1" ht="18.5" x14ac:dyDescent="0.4">
      <c r="A80" s="336">
        <v>53</v>
      </c>
      <c r="B80" s="187">
        <v>59</v>
      </c>
      <c r="C80" s="21">
        <v>59</v>
      </c>
      <c r="D80" s="347" t="s">
        <v>129</v>
      </c>
      <c r="E80" s="157">
        <f>F80+G80+H80+I80+J80+K80+L80+M80+N80+O80+P80+Q80+R80+S80+T80+U80</f>
        <v>0</v>
      </c>
      <c r="F80" s="14"/>
      <c r="G80" s="14"/>
      <c r="H80" s="14"/>
      <c r="I80" s="16"/>
      <c r="J80" s="16"/>
      <c r="K80" s="15"/>
      <c r="L80" s="15"/>
      <c r="M80" s="15"/>
      <c r="N80" s="17"/>
      <c r="O80" s="489"/>
      <c r="P80" s="513"/>
      <c r="Q80" s="513"/>
      <c r="R80" s="573"/>
      <c r="S80" s="573"/>
      <c r="T80" s="181"/>
      <c r="U80" s="181"/>
    </row>
    <row r="81" spans="1:21" s="348" customFormat="1" ht="18.5" x14ac:dyDescent="0.4">
      <c r="A81" s="336">
        <v>53</v>
      </c>
      <c r="B81" s="187">
        <v>59</v>
      </c>
      <c r="C81" s="21">
        <v>59</v>
      </c>
      <c r="D81" s="349" t="s">
        <v>116</v>
      </c>
      <c r="E81" s="157">
        <f>F81+G81+H81+I81+J81+K81+L81+M81+N81+O81+P81+Q81+R81+S81+T81+U81</f>
        <v>0</v>
      </c>
      <c r="F81" s="14"/>
      <c r="G81" s="14"/>
      <c r="H81" s="14"/>
      <c r="I81" s="16"/>
      <c r="J81" s="15"/>
      <c r="K81" s="15"/>
      <c r="L81" s="15"/>
      <c r="M81" s="15"/>
      <c r="N81" s="17"/>
      <c r="O81" s="489"/>
      <c r="P81" s="513"/>
      <c r="Q81" s="513"/>
      <c r="R81" s="573"/>
      <c r="S81" s="573"/>
      <c r="T81" s="181"/>
      <c r="U81" s="181"/>
    </row>
    <row r="82" spans="1:21" s="348" customFormat="1" ht="18.5" x14ac:dyDescent="0.4">
      <c r="A82" s="336">
        <v>53</v>
      </c>
      <c r="B82" s="187">
        <v>59</v>
      </c>
      <c r="C82" s="21">
        <v>59</v>
      </c>
      <c r="D82" s="347" t="s">
        <v>130</v>
      </c>
      <c r="E82" s="157">
        <f>F82+G82+H82+I82+J82+K82+L82+M82+N82+O82+P82+Q82+R82+S82+T82+U82</f>
        <v>0</v>
      </c>
      <c r="F82" s="14"/>
      <c r="G82" s="14"/>
      <c r="H82" s="14"/>
      <c r="I82" s="16"/>
      <c r="J82" s="17"/>
      <c r="K82" s="15"/>
      <c r="L82" s="15"/>
      <c r="M82" s="15"/>
      <c r="N82" s="17"/>
      <c r="O82" s="489"/>
      <c r="P82" s="513"/>
      <c r="Q82" s="513"/>
      <c r="R82" s="573"/>
      <c r="S82" s="573"/>
      <c r="T82" s="181"/>
      <c r="U82" s="181"/>
    </row>
    <row r="83" spans="1:21" s="348" customFormat="1" ht="18.5" x14ac:dyDescent="0.4">
      <c r="A83" s="336">
        <v>53</v>
      </c>
      <c r="B83" s="187">
        <v>59</v>
      </c>
      <c r="C83" s="21">
        <v>59</v>
      </c>
      <c r="D83" s="349" t="s">
        <v>117</v>
      </c>
      <c r="E83" s="157">
        <f>F83+G83+H83+I83+J83+K83+L83+M83+N83+O83+P83+Q83+R83+S83+T83+U83</f>
        <v>0</v>
      </c>
      <c r="F83" s="14"/>
      <c r="G83" s="14"/>
      <c r="H83" s="14"/>
      <c r="I83" s="16"/>
      <c r="J83" s="16"/>
      <c r="K83" s="15"/>
      <c r="L83" s="15"/>
      <c r="M83" s="15"/>
      <c r="N83" s="17"/>
      <c r="O83" s="489"/>
      <c r="P83" s="513"/>
      <c r="Q83" s="513"/>
      <c r="R83" s="573"/>
      <c r="S83" s="573"/>
      <c r="T83" s="181"/>
      <c r="U83" s="181"/>
    </row>
    <row r="84" spans="1:21" s="348" customFormat="1" ht="18.5" x14ac:dyDescent="0.4">
      <c r="A84" s="336">
        <v>53</v>
      </c>
      <c r="B84" s="187">
        <v>59</v>
      </c>
      <c r="C84" s="21">
        <v>59</v>
      </c>
      <c r="D84" s="347" t="s">
        <v>112</v>
      </c>
      <c r="E84" s="157">
        <f>F84+G84+H84+I84+J84+K84+L84+M84+N84+O84+P84+Q84+R84+S84+T84+U84</f>
        <v>0</v>
      </c>
      <c r="F84" s="19"/>
      <c r="G84" s="14"/>
      <c r="H84" s="14"/>
      <c r="I84" s="16"/>
      <c r="J84" s="17"/>
      <c r="K84" s="15"/>
      <c r="L84" s="15"/>
      <c r="M84" s="15"/>
      <c r="N84" s="17"/>
      <c r="O84" s="489"/>
      <c r="P84" s="513"/>
      <c r="Q84" s="513"/>
      <c r="R84" s="573"/>
      <c r="S84" s="573"/>
      <c r="T84" s="442"/>
      <c r="U84" s="442"/>
    </row>
    <row r="85" spans="1:21" s="348" customFormat="1" ht="18.5" x14ac:dyDescent="0.4">
      <c r="A85" s="336">
        <v>53</v>
      </c>
      <c r="B85" s="187">
        <v>59</v>
      </c>
      <c r="C85" s="21">
        <v>59</v>
      </c>
      <c r="D85" s="349" t="s">
        <v>143</v>
      </c>
      <c r="E85" s="157">
        <f>F85+G85+H85+I85+J85+K85+L85+M85+N85+O85+P85+Q85+R85+S85+T85+U85</f>
        <v>0</v>
      </c>
      <c r="F85" s="14"/>
      <c r="G85" s="14"/>
      <c r="H85" s="14"/>
      <c r="I85" s="16"/>
      <c r="J85" s="16"/>
      <c r="K85" s="15"/>
      <c r="L85" s="15"/>
      <c r="M85" s="15"/>
      <c r="N85" s="17"/>
      <c r="O85" s="489"/>
      <c r="P85" s="514"/>
      <c r="Q85" s="514"/>
      <c r="R85" s="573"/>
      <c r="S85" s="573"/>
      <c r="T85" s="181"/>
      <c r="U85" s="181"/>
    </row>
    <row r="86" spans="1:21" s="348" customFormat="1" ht="18.5" x14ac:dyDescent="0.4">
      <c r="A86" s="336">
        <v>30</v>
      </c>
      <c r="B86" s="187">
        <v>59</v>
      </c>
      <c r="C86" s="21">
        <v>59</v>
      </c>
      <c r="D86" s="347" t="s">
        <v>97</v>
      </c>
      <c r="E86" s="157">
        <f>F86+G86+H86+I86+J86+K86+L86+M86+N86+O86+P86+Q86+R86+S86+T86+U86</f>
        <v>0</v>
      </c>
      <c r="F86" s="14"/>
      <c r="G86" s="14"/>
      <c r="H86" s="14"/>
      <c r="I86" s="16"/>
      <c r="J86" s="16"/>
      <c r="K86" s="15"/>
      <c r="L86" s="15"/>
      <c r="M86" s="15"/>
      <c r="N86" s="15"/>
      <c r="O86" s="489"/>
      <c r="P86" s="513"/>
      <c r="Q86" s="513"/>
      <c r="R86" s="573"/>
      <c r="S86" s="573"/>
      <c r="T86" s="181"/>
      <c r="U86" s="181"/>
    </row>
    <row r="87" spans="1:21" s="348" customFormat="1" ht="18.5" x14ac:dyDescent="0.4">
      <c r="A87" s="336">
        <v>53</v>
      </c>
      <c r="B87" s="187">
        <v>59</v>
      </c>
      <c r="C87" s="21">
        <v>59</v>
      </c>
      <c r="D87" s="347" t="s">
        <v>131</v>
      </c>
      <c r="E87" s="157">
        <f>F87+G87+H87+I87+J87+K87+L87+M87+N87+O87+P87+Q87+R87+S87+T87+U87</f>
        <v>0</v>
      </c>
      <c r="F87" s="14"/>
      <c r="G87" s="14"/>
      <c r="H87" s="14"/>
      <c r="I87" s="16"/>
      <c r="J87" s="16"/>
      <c r="K87" s="15"/>
      <c r="L87" s="15"/>
      <c r="M87" s="15"/>
      <c r="N87" s="17"/>
      <c r="O87" s="489"/>
      <c r="P87" s="513"/>
      <c r="Q87" s="513"/>
      <c r="R87" s="573"/>
      <c r="S87" s="573"/>
      <c r="T87" s="181"/>
      <c r="U87" s="181"/>
    </row>
    <row r="88" spans="1:21" s="348" customFormat="1" ht="18.5" x14ac:dyDescent="0.4">
      <c r="A88" s="336">
        <v>53</v>
      </c>
      <c r="B88" s="187">
        <v>59</v>
      </c>
      <c r="C88" s="21">
        <v>59</v>
      </c>
      <c r="D88" s="347" t="s">
        <v>132</v>
      </c>
      <c r="E88" s="157">
        <f>F88+G88+H88+I88+J88+K88+L88+M88+N88+O88+P88+Q88+R88+S88+T88+U88</f>
        <v>0</v>
      </c>
      <c r="F88" s="14"/>
      <c r="G88" s="14"/>
      <c r="H88" s="14"/>
      <c r="I88" s="16"/>
      <c r="J88" s="16"/>
      <c r="K88" s="15"/>
      <c r="L88" s="15"/>
      <c r="M88" s="15"/>
      <c r="N88" s="17"/>
      <c r="O88" s="489"/>
      <c r="P88" s="513"/>
      <c r="Q88" s="513"/>
      <c r="R88" s="573"/>
      <c r="S88" s="573"/>
      <c r="T88" s="181"/>
      <c r="U88" s="181"/>
    </row>
    <row r="89" spans="1:21" s="348" customFormat="1" ht="18.5" x14ac:dyDescent="0.4">
      <c r="A89" s="336">
        <v>53</v>
      </c>
      <c r="B89" s="187">
        <v>59</v>
      </c>
      <c r="C89" s="21">
        <v>59</v>
      </c>
      <c r="D89" s="349" t="s">
        <v>115</v>
      </c>
      <c r="E89" s="157">
        <f>F89+G89+H89+I89+J89+K89+L89+M89+N89+O89+P89+Q89+R89+S89+T89+U89</f>
        <v>0</v>
      </c>
      <c r="F89" s="14"/>
      <c r="G89" s="14"/>
      <c r="H89" s="14"/>
      <c r="I89" s="16"/>
      <c r="J89" s="16"/>
      <c r="K89" s="15"/>
      <c r="L89" s="15"/>
      <c r="M89" s="15"/>
      <c r="N89" s="17"/>
      <c r="O89" s="489"/>
      <c r="P89" s="513"/>
      <c r="Q89" s="513"/>
      <c r="R89" s="573"/>
      <c r="S89" s="573"/>
      <c r="T89" s="181"/>
      <c r="U89" s="181"/>
    </row>
    <row r="90" spans="1:21" s="348" customFormat="1" ht="18.5" x14ac:dyDescent="0.4">
      <c r="A90" s="336">
        <v>53</v>
      </c>
      <c r="B90" s="187">
        <v>59</v>
      </c>
      <c r="C90" s="21">
        <v>59</v>
      </c>
      <c r="D90" s="347" t="s">
        <v>133</v>
      </c>
      <c r="E90" s="157">
        <f>F90+G90+H90+I90+J90+K90+L90+M90+N90+O90+P90+Q90+R90+S90+T90+U90</f>
        <v>0</v>
      </c>
      <c r="F90" s="14"/>
      <c r="G90" s="14"/>
      <c r="H90" s="14"/>
      <c r="I90" s="16"/>
      <c r="J90" s="16"/>
      <c r="K90" s="15"/>
      <c r="L90" s="15"/>
      <c r="M90" s="15"/>
      <c r="N90" s="17"/>
      <c r="O90" s="489"/>
      <c r="P90" s="513"/>
      <c r="Q90" s="513"/>
      <c r="R90" s="573"/>
      <c r="S90" s="573"/>
      <c r="T90" s="181"/>
      <c r="U90" s="181"/>
    </row>
    <row r="91" spans="1:21" s="348" customFormat="1" ht="18.5" x14ac:dyDescent="0.4">
      <c r="A91" s="336">
        <v>53</v>
      </c>
      <c r="B91" s="187">
        <v>59</v>
      </c>
      <c r="C91" s="21">
        <v>59</v>
      </c>
      <c r="D91" s="347" t="s">
        <v>104</v>
      </c>
      <c r="E91" s="157">
        <f>F91+G91+H91+I91+J91+K91+L91+M91+N91+O91+P91+Q91+R91+S91+T91+U91</f>
        <v>0</v>
      </c>
      <c r="F91" s="14"/>
      <c r="G91" s="14"/>
      <c r="H91" s="14"/>
      <c r="I91" s="16"/>
      <c r="J91" s="16"/>
      <c r="K91" s="15"/>
      <c r="L91" s="15"/>
      <c r="M91" s="15"/>
      <c r="N91" s="17"/>
      <c r="O91" s="489"/>
      <c r="P91" s="513"/>
      <c r="Q91" s="513"/>
      <c r="R91" s="573"/>
      <c r="S91" s="573"/>
      <c r="T91" s="181"/>
      <c r="U91" s="181"/>
    </row>
    <row r="92" spans="1:21" s="348" customFormat="1" ht="18.5" x14ac:dyDescent="0.4">
      <c r="A92" s="336">
        <v>53</v>
      </c>
      <c r="B92" s="187">
        <v>59</v>
      </c>
      <c r="C92" s="21">
        <v>59</v>
      </c>
      <c r="D92" s="347" t="s">
        <v>114</v>
      </c>
      <c r="E92" s="157">
        <f>F92+G92+H92+I92+J92+K92+L92+M92+N92+O92+P92+Q92+R92+S92+T92+U92</f>
        <v>0</v>
      </c>
      <c r="F92" s="14"/>
      <c r="G92" s="14"/>
      <c r="H92" s="14"/>
      <c r="I92" s="16"/>
      <c r="J92" s="16"/>
      <c r="K92" s="15"/>
      <c r="L92" s="15"/>
      <c r="M92" s="15"/>
      <c r="N92" s="17"/>
      <c r="O92" s="489"/>
      <c r="P92" s="513"/>
      <c r="Q92" s="513"/>
      <c r="R92" s="573"/>
      <c r="S92" s="573"/>
      <c r="T92" s="181"/>
      <c r="U92" s="181"/>
    </row>
    <row r="93" spans="1:21" s="348" customFormat="1" ht="18.5" x14ac:dyDescent="0.4">
      <c r="A93" s="336">
        <v>53</v>
      </c>
      <c r="B93" s="187">
        <v>59</v>
      </c>
      <c r="C93" s="21">
        <v>59</v>
      </c>
      <c r="D93" s="347" t="s">
        <v>134</v>
      </c>
      <c r="E93" s="157">
        <f>F93+G93+H93+I93+J93+K93+L93+M93+N93+O93+P93+Q93+R93+S93+T93+U93</f>
        <v>0</v>
      </c>
      <c r="F93" s="14"/>
      <c r="G93" s="14"/>
      <c r="H93" s="14"/>
      <c r="I93" s="16"/>
      <c r="J93" s="16"/>
      <c r="K93" s="15"/>
      <c r="L93" s="15"/>
      <c r="M93" s="15"/>
      <c r="N93" s="17"/>
      <c r="O93" s="489"/>
      <c r="P93" s="513"/>
      <c r="Q93" s="513"/>
      <c r="R93" s="573"/>
      <c r="S93" s="573"/>
      <c r="T93" s="181"/>
      <c r="U93" s="181"/>
    </row>
    <row r="94" spans="1:21" s="348" customFormat="1" ht="18.5" x14ac:dyDescent="0.4">
      <c r="A94" s="336">
        <v>52</v>
      </c>
      <c r="B94" s="187">
        <v>59</v>
      </c>
      <c r="C94" s="21">
        <v>59</v>
      </c>
      <c r="D94" s="347" t="s">
        <v>135</v>
      </c>
      <c r="E94" s="157">
        <f>F94+G94+H94+I94+J94+K94+L94+M94+N94+O94+P94+Q94+R94+S94+T94+U94</f>
        <v>0</v>
      </c>
      <c r="F94" s="14"/>
      <c r="G94" s="14"/>
      <c r="H94" s="14"/>
      <c r="I94" s="16"/>
      <c r="J94" s="16"/>
      <c r="K94" s="15"/>
      <c r="L94" s="15"/>
      <c r="M94" s="15"/>
      <c r="N94" s="17"/>
      <c r="O94" s="489"/>
      <c r="P94" s="513"/>
      <c r="Q94" s="513"/>
      <c r="R94" s="573"/>
      <c r="S94" s="573"/>
      <c r="T94" s="181"/>
      <c r="U94" s="181"/>
    </row>
    <row r="95" spans="1:21" s="348" customFormat="1" ht="18.5" x14ac:dyDescent="0.4">
      <c r="A95" s="336">
        <v>53</v>
      </c>
      <c r="B95" s="187">
        <v>59</v>
      </c>
      <c r="C95" s="21">
        <v>59</v>
      </c>
      <c r="D95" s="347" t="s">
        <v>136</v>
      </c>
      <c r="E95" s="157">
        <f>F95+G95+H95+I95+J95+K95+L95+M95+N95+O95+P95+Q95+R95+S95+T95+U95</f>
        <v>0</v>
      </c>
      <c r="F95" s="14"/>
      <c r="G95" s="14"/>
      <c r="H95" s="14"/>
      <c r="I95" s="16"/>
      <c r="J95" s="16"/>
      <c r="K95" s="15"/>
      <c r="L95" s="15"/>
      <c r="M95" s="15"/>
      <c r="N95" s="17"/>
      <c r="O95" s="489"/>
      <c r="P95" s="513"/>
      <c r="Q95" s="513"/>
      <c r="R95" s="573"/>
      <c r="S95" s="573"/>
      <c r="T95" s="181"/>
      <c r="U95" s="181"/>
    </row>
    <row r="96" spans="1:21" s="348" customFormat="1" ht="18.5" x14ac:dyDescent="0.4">
      <c r="A96" s="336">
        <v>53</v>
      </c>
      <c r="B96" s="187">
        <v>59</v>
      </c>
      <c r="C96" s="21">
        <v>59</v>
      </c>
      <c r="D96" s="347" t="s">
        <v>106</v>
      </c>
      <c r="E96" s="157">
        <f>F96+G96+H96+I96+J96+K96+L96+M96+N96+O96+P96+Q96+R96+S96+T96+U96</f>
        <v>0</v>
      </c>
      <c r="F96" s="14"/>
      <c r="G96" s="14"/>
      <c r="H96" s="14"/>
      <c r="I96" s="16"/>
      <c r="J96" s="16"/>
      <c r="K96" s="15"/>
      <c r="L96" s="15"/>
      <c r="M96" s="15"/>
      <c r="N96" s="17"/>
      <c r="O96" s="489"/>
      <c r="P96" s="513"/>
      <c r="Q96" s="513"/>
      <c r="R96" s="573"/>
      <c r="S96" s="573"/>
      <c r="T96" s="181"/>
      <c r="U96" s="181"/>
    </row>
    <row r="97" spans="1:21" s="348" customFormat="1" ht="18.5" x14ac:dyDescent="0.4">
      <c r="A97" s="336">
        <v>53</v>
      </c>
      <c r="B97" s="187">
        <v>59</v>
      </c>
      <c r="C97" s="21">
        <v>59</v>
      </c>
      <c r="D97" s="347" t="s">
        <v>137</v>
      </c>
      <c r="E97" s="157">
        <f>F97+G97+H97+I97+J97+K97+L97+M97+N97+O97+P97+Q97+R97+S97+T97+U97</f>
        <v>0</v>
      </c>
      <c r="F97" s="14"/>
      <c r="G97" s="14"/>
      <c r="H97" s="14"/>
      <c r="I97" s="16"/>
      <c r="J97" s="16"/>
      <c r="K97" s="15"/>
      <c r="L97" s="15"/>
      <c r="M97" s="15"/>
      <c r="N97" s="17"/>
      <c r="O97" s="489"/>
      <c r="P97" s="513"/>
      <c r="Q97" s="513"/>
      <c r="R97" s="573"/>
      <c r="S97" s="573"/>
      <c r="T97" s="181"/>
      <c r="U97" s="181"/>
    </row>
    <row r="98" spans="1:21" s="348" customFormat="1" ht="18.5" x14ac:dyDescent="0.4">
      <c r="A98" s="336">
        <v>53</v>
      </c>
      <c r="B98" s="187">
        <v>59</v>
      </c>
      <c r="C98" s="21">
        <v>59</v>
      </c>
      <c r="D98" s="347" t="s">
        <v>138</v>
      </c>
      <c r="E98" s="157">
        <f>F98+G98+H98+I98+J98+K98+L98+M98+N98+O98+P98+Q98+R98+S98+T98+U98</f>
        <v>0</v>
      </c>
      <c r="F98" s="14"/>
      <c r="G98" s="14"/>
      <c r="H98" s="14"/>
      <c r="I98" s="16"/>
      <c r="J98" s="16"/>
      <c r="K98" s="15"/>
      <c r="L98" s="15"/>
      <c r="M98" s="15"/>
      <c r="N98" s="17"/>
      <c r="O98" s="489"/>
      <c r="P98" s="513"/>
      <c r="Q98" s="513"/>
      <c r="R98" s="573"/>
      <c r="S98" s="573"/>
      <c r="T98" s="181"/>
      <c r="U98" s="181"/>
    </row>
    <row r="99" spans="1:21" s="348" customFormat="1" ht="18.5" x14ac:dyDescent="0.4">
      <c r="A99" s="336">
        <v>48</v>
      </c>
      <c r="B99" s="187">
        <v>59</v>
      </c>
      <c r="C99" s="21">
        <v>59</v>
      </c>
      <c r="D99" s="349" t="s">
        <v>318</v>
      </c>
      <c r="E99" s="157">
        <f>F99+G99+H99+I99+J99+K99+L99+M99+N99+O99+P99+Q99+R99+S99+T99+U99</f>
        <v>0</v>
      </c>
      <c r="F99" s="14"/>
      <c r="G99" s="14"/>
      <c r="H99" s="15"/>
      <c r="I99" s="16"/>
      <c r="J99" s="16"/>
      <c r="K99" s="15"/>
      <c r="L99" s="15"/>
      <c r="M99" s="15"/>
      <c r="N99" s="17"/>
      <c r="O99" s="489"/>
      <c r="P99" s="513"/>
      <c r="Q99" s="513"/>
      <c r="R99" s="573"/>
      <c r="S99" s="573"/>
      <c r="T99" s="181"/>
      <c r="U99" s="181"/>
    </row>
    <row r="100" spans="1:21" s="348" customFormat="1" ht="18.5" x14ac:dyDescent="0.4">
      <c r="A100" s="336">
        <v>53</v>
      </c>
      <c r="B100" s="187">
        <v>59</v>
      </c>
      <c r="C100" s="21">
        <v>59</v>
      </c>
      <c r="D100" s="347" t="s">
        <v>43</v>
      </c>
      <c r="E100" s="157">
        <f>F100+G100+H100+I100+J100+K100+L100+M100+N100+O100+P100+Q100+R100+S100+T100+U100</f>
        <v>0</v>
      </c>
      <c r="F100" s="14"/>
      <c r="G100" s="14"/>
      <c r="H100" s="15"/>
      <c r="I100" s="16"/>
      <c r="J100" s="16"/>
      <c r="K100" s="15"/>
      <c r="L100" s="15"/>
      <c r="M100" s="15"/>
      <c r="N100" s="17"/>
      <c r="O100" s="489"/>
      <c r="P100" s="513"/>
      <c r="Q100" s="513"/>
      <c r="R100" s="573"/>
      <c r="S100" s="573"/>
      <c r="T100" s="181"/>
      <c r="U100" s="181"/>
    </row>
    <row r="101" spans="1:21" s="348" customFormat="1" ht="18.5" x14ac:dyDescent="0.4">
      <c r="A101" s="336">
        <v>53</v>
      </c>
      <c r="B101" s="187">
        <v>59</v>
      </c>
      <c r="C101" s="21">
        <v>59</v>
      </c>
      <c r="D101" s="347" t="s">
        <v>107</v>
      </c>
      <c r="E101" s="157">
        <f>F101+G101+H101+I101+J101+K101+L101+M101+N101+O101+P101+Q101+R101+S101+T101+U101</f>
        <v>0</v>
      </c>
      <c r="F101" s="14"/>
      <c r="G101" s="14"/>
      <c r="H101" s="15"/>
      <c r="I101" s="16"/>
      <c r="J101" s="16"/>
      <c r="K101" s="15"/>
      <c r="L101" s="15"/>
      <c r="M101" s="15"/>
      <c r="N101" s="17"/>
      <c r="O101" s="489"/>
      <c r="P101" s="513"/>
      <c r="Q101" s="513"/>
      <c r="R101" s="573"/>
      <c r="S101" s="573"/>
      <c r="T101" s="181"/>
      <c r="U101" s="181"/>
    </row>
    <row r="102" spans="1:21" s="348" customFormat="1" ht="18.5" x14ac:dyDescent="0.4">
      <c r="A102" s="336">
        <v>53</v>
      </c>
      <c r="B102" s="187">
        <v>59</v>
      </c>
      <c r="C102" s="21">
        <v>59</v>
      </c>
      <c r="D102" s="347" t="s">
        <v>140</v>
      </c>
      <c r="E102" s="157">
        <f>F102+G102+H102+I102+J102+K102+L102+M102+N102+O102+P102+Q102+R102+S102+T102+U102</f>
        <v>0</v>
      </c>
      <c r="F102" s="14"/>
      <c r="G102" s="14"/>
      <c r="H102" s="15"/>
      <c r="I102" s="16"/>
      <c r="J102" s="16"/>
      <c r="K102" s="15"/>
      <c r="L102" s="15"/>
      <c r="M102" s="15"/>
      <c r="N102" s="17"/>
      <c r="O102" s="489"/>
      <c r="P102" s="513"/>
      <c r="Q102" s="513"/>
      <c r="R102" s="573"/>
      <c r="S102" s="573"/>
      <c r="T102" s="181"/>
      <c r="U102" s="181"/>
    </row>
    <row r="103" spans="1:21" ht="18.5" x14ac:dyDescent="0.4">
      <c r="A103" s="336">
        <v>39</v>
      </c>
      <c r="B103" s="187">
        <v>59</v>
      </c>
      <c r="C103" s="21">
        <v>59</v>
      </c>
      <c r="D103" s="347" t="s">
        <v>8</v>
      </c>
      <c r="E103" s="157">
        <f>F103+G103+H103+I103+J103+K103+L103+M103+N103+O103+P103+Q103+R103+S103+T103+U103</f>
        <v>0</v>
      </c>
      <c r="F103" s="14"/>
      <c r="G103" s="14"/>
      <c r="H103" s="15"/>
      <c r="I103" s="16"/>
      <c r="J103" s="16"/>
      <c r="K103" s="15"/>
      <c r="L103" s="15"/>
      <c r="M103" s="15"/>
      <c r="N103" s="15"/>
      <c r="O103" s="489"/>
      <c r="P103" s="513"/>
      <c r="Q103" s="513"/>
      <c r="R103" s="573"/>
      <c r="S103" s="573"/>
      <c r="T103" s="181"/>
      <c r="U103" s="181"/>
    </row>
    <row r="104" spans="1:21" ht="18.5" x14ac:dyDescent="0.4">
      <c r="A104" s="336">
        <v>53</v>
      </c>
      <c r="B104" s="187">
        <v>59</v>
      </c>
      <c r="C104" s="21">
        <v>59</v>
      </c>
      <c r="D104" s="347" t="s">
        <v>141</v>
      </c>
      <c r="E104" s="157">
        <f>F104+G104+H104+I104+J104+K104+L104+M104+N104+O104+P104+Q104+R104+S104+T104+U104</f>
        <v>0</v>
      </c>
      <c r="F104" s="14"/>
      <c r="G104" s="14"/>
      <c r="H104" s="15"/>
      <c r="I104" s="16"/>
      <c r="J104" s="16"/>
      <c r="K104" s="15"/>
      <c r="L104" s="15"/>
      <c r="M104" s="15"/>
      <c r="N104" s="17"/>
      <c r="O104" s="489"/>
      <c r="P104" s="513"/>
      <c r="Q104" s="513"/>
      <c r="R104" s="573"/>
      <c r="S104" s="573"/>
      <c r="T104" s="181"/>
      <c r="U104" s="181"/>
    </row>
  </sheetData>
  <sheetProtection algorithmName="SHA-512" hashValue="AbW+WRE6zQ3v1lsbhfybYsCV3SJZ/9gxDdJS2tOI0XGMFacp5aO2ROwx5Gud3yI8u6qLZ57CDIMja4OmRm2/hA==" saltValue="wRZgd3zG+i8qVooXNiVDpQ==" spinCount="100000" sheet="1" objects="1" scenarios="1"/>
  <sortState ref="A7:W104">
    <sortCondition descending="1" ref="E7:E104"/>
    <sortCondition ref="D7:D104"/>
  </sortState>
  <customSheetViews>
    <customSheetView guid="{58E021BF-97D1-4B64-8CE7-89613EB62F48}" scale="75" fitToPage="1" hiddenColumns="1">
      <selection activeCell="U15" sqref="U15"/>
      <pageMargins left="0" right="0" top="0.35433070866141736" bottom="0.31496062992125984" header="0.31496062992125984" footer="0.31496062992125984"/>
      <pageSetup paperSize="5" scale="72" fitToHeight="3" orientation="landscape" r:id="rId1"/>
    </customSheetView>
  </customSheetViews>
  <mergeCells count="5">
    <mergeCell ref="A5:C5"/>
    <mergeCell ref="D5:D6"/>
    <mergeCell ref="E5:E6"/>
    <mergeCell ref="A4:U4"/>
    <mergeCell ref="A2:U2"/>
  </mergeCells>
  <pageMargins left="0" right="0" top="0.35433070866141736" bottom="0.31496062992125984" header="0.31496062992125984" footer="0.31496062992125984"/>
  <pageSetup paperSize="5" scale="72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249977111117893"/>
  </sheetPr>
  <dimension ref="A1:JV208"/>
  <sheetViews>
    <sheetView topLeftCell="B1" zoomScale="43" zoomScaleNormal="43" workbookViewId="0">
      <pane xSplit="2" ySplit="10" topLeftCell="D11" activePane="bottomRight" state="frozen"/>
      <selection activeCell="B1" sqref="B1"/>
      <selection pane="topRight" activeCell="C1" sqref="C1"/>
      <selection pane="bottomLeft" activeCell="B11" sqref="B11"/>
      <selection pane="bottomRight" activeCell="AL12" sqref="AL12"/>
    </sheetView>
  </sheetViews>
  <sheetFormatPr baseColWidth="10" defaultColWidth="11.453125" defaultRowHeight="16.5" x14ac:dyDescent="0.35"/>
  <cols>
    <col min="1" max="2" width="9" style="123" customWidth="1"/>
    <col min="3" max="3" width="37.1796875" style="123" customWidth="1"/>
    <col min="4" max="4" width="7.81640625" style="118" customWidth="1"/>
    <col min="5" max="5" width="38.453125" style="123" customWidth="1"/>
    <col min="6" max="6" width="12.453125" style="123" bestFit="1" customWidth="1"/>
    <col min="7" max="9" width="8.6328125" style="118" customWidth="1"/>
    <col min="10" max="10" width="8.6328125" style="140" customWidth="1"/>
    <col min="11" max="14" width="8.6328125" style="118" customWidth="1"/>
    <col min="15" max="20" width="8.6328125" style="123" customWidth="1"/>
    <col min="21" max="22" width="8.6328125" style="118" customWidth="1"/>
    <col min="23" max="38" width="8.6328125" style="123" customWidth="1"/>
    <col min="39" max="16384" width="11.453125" style="123"/>
  </cols>
  <sheetData>
    <row r="1" spans="1:271" s="121" customFormat="1" ht="45" x14ac:dyDescent="0.35">
      <c r="A1" s="593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</row>
    <row r="2" spans="1:271" s="26" customFormat="1" x14ac:dyDescent="0.35">
      <c r="D2" s="27"/>
      <c r="G2" s="27"/>
      <c r="H2" s="27"/>
      <c r="I2" s="27"/>
      <c r="J2" s="122"/>
      <c r="K2" s="27"/>
      <c r="L2" s="27"/>
      <c r="M2" s="27"/>
      <c r="N2" s="27"/>
      <c r="U2" s="27"/>
      <c r="V2" s="27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  <c r="IW2" s="123"/>
      <c r="IX2" s="123"/>
      <c r="IY2" s="123"/>
      <c r="IZ2" s="123"/>
      <c r="JA2" s="123"/>
      <c r="JB2" s="123"/>
      <c r="JC2" s="123"/>
      <c r="JD2" s="123"/>
      <c r="JE2" s="123"/>
      <c r="JF2" s="123"/>
      <c r="JG2" s="123"/>
      <c r="JH2" s="123"/>
      <c r="JI2" s="123"/>
      <c r="JJ2" s="123"/>
      <c r="JK2" s="123"/>
    </row>
    <row r="3" spans="1:271" s="125" customFormat="1" ht="19" x14ac:dyDescent="0.35">
      <c r="A3" s="687" t="s">
        <v>448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  <c r="IW3" s="124"/>
      <c r="IX3" s="124"/>
      <c r="IY3" s="124"/>
      <c r="IZ3" s="124"/>
      <c r="JA3" s="124"/>
      <c r="JB3" s="124"/>
      <c r="JC3" s="124"/>
      <c r="JD3" s="124"/>
      <c r="JE3" s="124"/>
      <c r="JF3" s="124"/>
      <c r="JG3" s="124"/>
      <c r="JH3" s="124"/>
      <c r="JI3" s="124"/>
      <c r="JJ3" s="124"/>
      <c r="JK3" s="124"/>
    </row>
    <row r="4" spans="1:271" s="26" customFormat="1" x14ac:dyDescent="0.35">
      <c r="D4" s="27"/>
      <c r="G4" s="27"/>
      <c r="H4" s="27"/>
      <c r="I4" s="27"/>
      <c r="J4" s="122"/>
      <c r="K4" s="27"/>
      <c r="L4" s="27"/>
      <c r="M4" s="27"/>
      <c r="N4" s="27"/>
      <c r="U4" s="27"/>
      <c r="V4" s="27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</row>
    <row r="5" spans="1:271" s="57" customFormat="1" ht="44.25" customHeight="1" x14ac:dyDescent="0.35">
      <c r="A5" s="682" t="s">
        <v>1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  <c r="IW5" s="126"/>
      <c r="IX5" s="126"/>
      <c r="IY5" s="126"/>
      <c r="IZ5" s="126"/>
      <c r="JA5" s="126"/>
      <c r="JB5" s="126"/>
      <c r="JC5" s="126"/>
      <c r="JD5" s="126"/>
      <c r="JE5" s="126"/>
      <c r="JF5" s="126"/>
      <c r="JG5" s="126"/>
      <c r="JH5" s="126"/>
      <c r="JI5" s="126"/>
      <c r="JJ5" s="126"/>
      <c r="JK5" s="126"/>
    </row>
    <row r="6" spans="1:271" s="59" customFormat="1" ht="17.5" thickBot="1" x14ac:dyDescent="0.4">
      <c r="A6" s="29"/>
      <c r="B6" s="29"/>
      <c r="C6" s="29"/>
      <c r="D6" s="29"/>
      <c r="E6" s="29"/>
      <c r="F6" s="29"/>
      <c r="G6" s="29"/>
      <c r="H6" s="29"/>
      <c r="I6" s="29"/>
      <c r="J6" s="12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</row>
    <row r="7" spans="1:271" s="26" customFormat="1" ht="17" thickBot="1" x14ac:dyDescent="0.4">
      <c r="D7" s="27"/>
      <c r="G7" s="684">
        <v>44640</v>
      </c>
      <c r="H7" s="685"/>
      <c r="I7" s="684" t="s">
        <v>510</v>
      </c>
      <c r="J7" s="685"/>
      <c r="K7" s="684">
        <v>44675</v>
      </c>
      <c r="L7" s="685"/>
      <c r="M7" s="684">
        <v>44689</v>
      </c>
      <c r="N7" s="685"/>
      <c r="O7" s="692" t="s">
        <v>569</v>
      </c>
      <c r="P7" s="693"/>
      <c r="Q7" s="684">
        <v>44724</v>
      </c>
      <c r="R7" s="685"/>
      <c r="S7" s="684">
        <v>44738</v>
      </c>
      <c r="T7" s="685"/>
      <c r="U7" s="702">
        <v>44752</v>
      </c>
      <c r="V7" s="685"/>
      <c r="W7" s="676">
        <v>44794</v>
      </c>
      <c r="X7" s="677"/>
      <c r="Y7" s="676">
        <v>44808</v>
      </c>
      <c r="Z7" s="677"/>
      <c r="AA7" s="676">
        <v>44822</v>
      </c>
      <c r="AB7" s="677"/>
      <c r="AC7" s="676">
        <v>44843</v>
      </c>
      <c r="AD7" s="677"/>
      <c r="AE7" s="676">
        <v>44857</v>
      </c>
      <c r="AF7" s="677"/>
      <c r="AG7" s="676">
        <v>44886</v>
      </c>
      <c r="AH7" s="677"/>
      <c r="AI7" s="676">
        <v>44892</v>
      </c>
      <c r="AJ7" s="677"/>
      <c r="AK7" s="676">
        <v>44906</v>
      </c>
      <c r="AL7" s="677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3"/>
      <c r="JD7" s="123"/>
      <c r="JE7" s="123"/>
      <c r="JF7" s="123"/>
      <c r="JG7" s="123"/>
      <c r="JH7" s="123"/>
      <c r="JI7" s="123"/>
      <c r="JJ7" s="123"/>
      <c r="JK7" s="123"/>
    </row>
    <row r="8" spans="1:271" s="60" customFormat="1" ht="16.5" customHeight="1" x14ac:dyDescent="0.35">
      <c r="A8" s="690" t="s">
        <v>187</v>
      </c>
      <c r="B8" s="703" t="s">
        <v>187</v>
      </c>
      <c r="C8" s="690" t="s">
        <v>269</v>
      </c>
      <c r="D8" s="690" t="s">
        <v>271</v>
      </c>
      <c r="E8" s="690" t="s">
        <v>4</v>
      </c>
      <c r="F8" s="690" t="s">
        <v>5</v>
      </c>
      <c r="G8" s="694" t="s">
        <v>278</v>
      </c>
      <c r="H8" s="695"/>
      <c r="I8" s="694" t="s">
        <v>142</v>
      </c>
      <c r="J8" s="695"/>
      <c r="K8" s="694" t="s">
        <v>539</v>
      </c>
      <c r="L8" s="695"/>
      <c r="M8" s="694" t="s">
        <v>553</v>
      </c>
      <c r="N8" s="695"/>
      <c r="O8" s="700" t="s">
        <v>570</v>
      </c>
      <c r="P8" s="695"/>
      <c r="Q8" s="694" t="s">
        <v>578</v>
      </c>
      <c r="R8" s="695"/>
      <c r="S8" s="694" t="s">
        <v>587</v>
      </c>
      <c r="T8" s="695"/>
      <c r="U8" s="700" t="s">
        <v>598</v>
      </c>
      <c r="V8" s="695"/>
      <c r="W8" s="678" t="s">
        <v>607</v>
      </c>
      <c r="X8" s="679"/>
      <c r="Y8" s="678" t="s">
        <v>631</v>
      </c>
      <c r="Z8" s="679"/>
      <c r="AA8" s="678" t="s">
        <v>644</v>
      </c>
      <c r="AB8" s="679"/>
      <c r="AC8" s="678" t="s">
        <v>656</v>
      </c>
      <c r="AD8" s="679"/>
      <c r="AE8" s="678" t="s">
        <v>666</v>
      </c>
      <c r="AF8" s="679"/>
      <c r="AG8" s="678" t="s">
        <v>679</v>
      </c>
      <c r="AH8" s="679"/>
      <c r="AI8" s="678" t="s">
        <v>681</v>
      </c>
      <c r="AJ8" s="679"/>
      <c r="AK8" s="678" t="s">
        <v>680</v>
      </c>
      <c r="AL8" s="679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</row>
    <row r="9" spans="1:271" s="60" customFormat="1" ht="17" thickBot="1" x14ac:dyDescent="0.4">
      <c r="A9" s="691"/>
      <c r="B9" s="704"/>
      <c r="C9" s="691"/>
      <c r="D9" s="691"/>
      <c r="E9" s="691"/>
      <c r="F9" s="706"/>
      <c r="G9" s="698"/>
      <c r="H9" s="699"/>
      <c r="I9" s="698"/>
      <c r="J9" s="699"/>
      <c r="K9" s="696"/>
      <c r="L9" s="697"/>
      <c r="M9" s="696"/>
      <c r="N9" s="697"/>
      <c r="O9" s="701"/>
      <c r="P9" s="697"/>
      <c r="Q9" s="696"/>
      <c r="R9" s="697"/>
      <c r="S9" s="696"/>
      <c r="T9" s="697"/>
      <c r="U9" s="701"/>
      <c r="V9" s="697"/>
      <c r="W9" s="680"/>
      <c r="X9" s="681"/>
      <c r="Y9" s="680"/>
      <c r="Z9" s="681"/>
      <c r="AA9" s="680"/>
      <c r="AB9" s="681"/>
      <c r="AC9" s="680"/>
      <c r="AD9" s="681"/>
      <c r="AE9" s="680"/>
      <c r="AF9" s="681"/>
      <c r="AG9" s="680"/>
      <c r="AH9" s="681"/>
      <c r="AI9" s="680"/>
      <c r="AJ9" s="681"/>
      <c r="AK9" s="680"/>
      <c r="AL9" s="681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</row>
    <row r="10" spans="1:271" s="26" customFormat="1" ht="17" thickBot="1" x14ac:dyDescent="0.4">
      <c r="A10" s="129"/>
      <c r="B10" s="123"/>
      <c r="D10" s="27"/>
      <c r="G10" s="142" t="s">
        <v>6</v>
      </c>
      <c r="H10" s="144" t="s">
        <v>7</v>
      </c>
      <c r="I10" s="142" t="s">
        <v>6</v>
      </c>
      <c r="J10" s="143" t="s">
        <v>7</v>
      </c>
      <c r="K10" s="33" t="s">
        <v>6</v>
      </c>
      <c r="L10" s="32" t="s">
        <v>7</v>
      </c>
      <c r="M10" s="31" t="s">
        <v>6</v>
      </c>
      <c r="N10" s="32" t="s">
        <v>7</v>
      </c>
      <c r="O10" s="31" t="s">
        <v>6</v>
      </c>
      <c r="P10" s="32" t="s">
        <v>7</v>
      </c>
      <c r="Q10" s="31" t="s">
        <v>6</v>
      </c>
      <c r="R10" s="32" t="s">
        <v>7</v>
      </c>
      <c r="S10" s="31" t="s">
        <v>6</v>
      </c>
      <c r="T10" s="32" t="s">
        <v>7</v>
      </c>
      <c r="U10" s="31" t="s">
        <v>6</v>
      </c>
      <c r="V10" s="32" t="s">
        <v>7</v>
      </c>
      <c r="W10" s="31" t="s">
        <v>6</v>
      </c>
      <c r="X10" s="32" t="s">
        <v>7</v>
      </c>
      <c r="Y10" s="31" t="s">
        <v>6</v>
      </c>
      <c r="Z10" s="32" t="s">
        <v>7</v>
      </c>
      <c r="AA10" s="31" t="s">
        <v>6</v>
      </c>
      <c r="AB10" s="32" t="s">
        <v>7</v>
      </c>
      <c r="AC10" s="31" t="s">
        <v>6</v>
      </c>
      <c r="AD10" s="32" t="s">
        <v>7</v>
      </c>
      <c r="AE10" s="31" t="s">
        <v>6</v>
      </c>
      <c r="AF10" s="32" t="s">
        <v>7</v>
      </c>
      <c r="AG10" s="31" t="s">
        <v>6</v>
      </c>
      <c r="AH10" s="32" t="s">
        <v>7</v>
      </c>
      <c r="AI10" s="31" t="s">
        <v>6</v>
      </c>
      <c r="AJ10" s="32" t="s">
        <v>7</v>
      </c>
      <c r="AK10" s="31" t="s">
        <v>6</v>
      </c>
      <c r="AL10" s="32" t="s">
        <v>7</v>
      </c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</row>
    <row r="11" spans="1:271" s="103" customFormat="1" ht="20.25" customHeight="1" thickBot="1" x14ac:dyDescent="0.4">
      <c r="A11" s="130">
        <v>1</v>
      </c>
      <c r="B11" s="457">
        <v>1</v>
      </c>
      <c r="C11" s="324" t="s">
        <v>62</v>
      </c>
      <c r="D11" s="327">
        <v>2004</v>
      </c>
      <c r="E11" s="328" t="s">
        <v>20</v>
      </c>
      <c r="F11" s="46">
        <f>SUM(H11+J11+L11+N11+P11+R11+T11+V11+X11+Z11+AB11+AD11+AF11+AH11+AJ11+AL11)</f>
        <v>870</v>
      </c>
      <c r="G11" s="36"/>
      <c r="H11" s="418"/>
      <c r="I11" s="45">
        <v>148</v>
      </c>
      <c r="J11" s="37">
        <v>75</v>
      </c>
      <c r="K11" s="145">
        <v>67</v>
      </c>
      <c r="L11" s="62">
        <v>100</v>
      </c>
      <c r="M11" s="45">
        <v>66</v>
      </c>
      <c r="N11" s="37">
        <v>100</v>
      </c>
      <c r="O11" s="45">
        <v>141</v>
      </c>
      <c r="P11" s="37">
        <v>125</v>
      </c>
      <c r="Q11" s="45">
        <v>72</v>
      </c>
      <c r="R11" s="37">
        <v>100</v>
      </c>
      <c r="S11" s="45">
        <v>65</v>
      </c>
      <c r="T11" s="37">
        <v>100</v>
      </c>
      <c r="U11" s="44">
        <v>75</v>
      </c>
      <c r="V11" s="37">
        <v>70</v>
      </c>
      <c r="W11" s="45"/>
      <c r="X11" s="413"/>
      <c r="Y11" s="44"/>
      <c r="Z11" s="37"/>
      <c r="AA11" s="44"/>
      <c r="AB11" s="37"/>
      <c r="AC11" s="44">
        <v>71</v>
      </c>
      <c r="AD11" s="37">
        <v>100</v>
      </c>
      <c r="AE11" s="44"/>
      <c r="AF11" s="37"/>
      <c r="AG11" s="44"/>
      <c r="AH11" s="37"/>
      <c r="AI11" s="44"/>
      <c r="AJ11" s="37"/>
      <c r="AK11" s="44">
        <v>66</v>
      </c>
      <c r="AL11" s="37">
        <v>100</v>
      </c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</row>
    <row r="12" spans="1:271" s="103" customFormat="1" ht="20.25" customHeight="1" thickBot="1" x14ac:dyDescent="0.4">
      <c r="A12" s="130">
        <v>18</v>
      </c>
      <c r="B12" s="457">
        <v>2</v>
      </c>
      <c r="C12" s="273" t="s">
        <v>69</v>
      </c>
      <c r="D12" s="132">
        <v>2005</v>
      </c>
      <c r="E12" s="168" t="s">
        <v>45</v>
      </c>
      <c r="F12" s="46">
        <f>SUM(H12+J12+L12+N12+P12+R12+T12+V12+X12+Z12+AB12+AD12+AF12+AH12+AJ12+AL12)</f>
        <v>576.25</v>
      </c>
      <c r="G12" s="36"/>
      <c r="H12" s="261"/>
      <c r="I12" s="45"/>
      <c r="J12" s="413"/>
      <c r="K12" s="224">
        <v>79</v>
      </c>
      <c r="L12" s="226">
        <v>2</v>
      </c>
      <c r="M12" s="45">
        <v>72</v>
      </c>
      <c r="N12" s="37">
        <v>70</v>
      </c>
      <c r="O12" s="45"/>
      <c r="P12" s="37"/>
      <c r="Q12" s="45">
        <v>80</v>
      </c>
      <c r="R12" s="37">
        <v>30</v>
      </c>
      <c r="S12" s="45">
        <v>72</v>
      </c>
      <c r="T12" s="37">
        <v>70</v>
      </c>
      <c r="U12" s="44">
        <v>74</v>
      </c>
      <c r="V12" s="37">
        <v>100</v>
      </c>
      <c r="W12" s="45"/>
      <c r="X12" s="413"/>
      <c r="Y12" s="44">
        <v>77</v>
      </c>
      <c r="Z12" s="37">
        <v>19.25</v>
      </c>
      <c r="AA12" s="44">
        <v>77</v>
      </c>
      <c r="AB12" s="37">
        <v>45</v>
      </c>
      <c r="AC12" s="44">
        <v>77</v>
      </c>
      <c r="AD12" s="37">
        <v>35</v>
      </c>
      <c r="AE12" s="44">
        <v>73</v>
      </c>
      <c r="AF12" s="37">
        <v>100</v>
      </c>
      <c r="AG12" s="44"/>
      <c r="AH12" s="37"/>
      <c r="AI12" s="44">
        <v>72</v>
      </c>
      <c r="AJ12" s="37">
        <v>60</v>
      </c>
      <c r="AK12" s="44">
        <v>75</v>
      </c>
      <c r="AL12" s="37">
        <v>45</v>
      </c>
    </row>
    <row r="13" spans="1:271" s="103" customFormat="1" ht="20.25" customHeight="1" thickBot="1" x14ac:dyDescent="0.4">
      <c r="A13" s="130">
        <v>11</v>
      </c>
      <c r="B13" s="652">
        <v>3</v>
      </c>
      <c r="C13" s="273" t="s">
        <v>63</v>
      </c>
      <c r="D13" s="132">
        <v>2004</v>
      </c>
      <c r="E13" s="168" t="s">
        <v>27</v>
      </c>
      <c r="F13" s="46">
        <f>SUM(H13+J13+L13+N13+P13+R13+T13+V13+X13+Z13+AB13+AD13+AF13+AH13+AJ13+AL13)</f>
        <v>505.62</v>
      </c>
      <c r="G13" s="36">
        <v>74</v>
      </c>
      <c r="H13" s="261">
        <v>60</v>
      </c>
      <c r="I13" s="45">
        <v>158</v>
      </c>
      <c r="J13" s="37">
        <v>7.5</v>
      </c>
      <c r="K13" s="224">
        <v>72</v>
      </c>
      <c r="L13" s="226">
        <v>40</v>
      </c>
      <c r="M13" s="45">
        <v>73</v>
      </c>
      <c r="N13" s="37">
        <v>50</v>
      </c>
      <c r="O13" s="45">
        <v>156</v>
      </c>
      <c r="P13" s="37">
        <v>3.12</v>
      </c>
      <c r="Q13" s="45"/>
      <c r="R13" s="413"/>
      <c r="S13" s="45">
        <v>73</v>
      </c>
      <c r="T13" s="37">
        <v>50</v>
      </c>
      <c r="U13" s="44">
        <v>76</v>
      </c>
      <c r="V13" s="37">
        <v>50</v>
      </c>
      <c r="W13" s="45"/>
      <c r="X13" s="413"/>
      <c r="Y13" s="44">
        <v>76</v>
      </c>
      <c r="Z13" s="37">
        <v>40</v>
      </c>
      <c r="AA13" s="44">
        <v>76</v>
      </c>
      <c r="AB13" s="37">
        <v>85</v>
      </c>
      <c r="AC13" s="44"/>
      <c r="AD13" s="37"/>
      <c r="AE13" s="44">
        <v>79</v>
      </c>
      <c r="AF13" s="37">
        <v>40</v>
      </c>
      <c r="AG13" s="44"/>
      <c r="AH13" s="37"/>
      <c r="AI13" s="44">
        <v>72</v>
      </c>
      <c r="AJ13" s="37">
        <v>60</v>
      </c>
      <c r="AK13" s="44">
        <v>78</v>
      </c>
      <c r="AL13" s="37">
        <v>20</v>
      </c>
    </row>
    <row r="14" spans="1:271" s="103" customFormat="1" ht="20.25" customHeight="1" thickBot="1" x14ac:dyDescent="0.4">
      <c r="A14" s="130"/>
      <c r="B14" s="652">
        <v>4</v>
      </c>
      <c r="C14" s="67" t="s">
        <v>231</v>
      </c>
      <c r="D14" s="110">
        <v>2006</v>
      </c>
      <c r="E14" s="352" t="s">
        <v>17</v>
      </c>
      <c r="F14" s="46">
        <f>SUM(H14+J14+L14+N14+P14+R14+T14+V14+X14+Z14+AB14+AD14+AF14+AH14+AJ14+AL14)</f>
        <v>329.5</v>
      </c>
      <c r="G14" s="36">
        <v>76</v>
      </c>
      <c r="H14" s="261">
        <v>15</v>
      </c>
      <c r="I14" s="146">
        <v>163</v>
      </c>
      <c r="J14" s="419"/>
      <c r="K14" s="224">
        <v>74</v>
      </c>
      <c r="L14" s="226">
        <v>15.67</v>
      </c>
      <c r="M14" s="45">
        <v>77</v>
      </c>
      <c r="N14" s="37">
        <v>6</v>
      </c>
      <c r="O14" s="45">
        <v>160</v>
      </c>
      <c r="P14" s="37"/>
      <c r="Q14" s="45">
        <v>87</v>
      </c>
      <c r="R14" s="37">
        <v>4.33</v>
      </c>
      <c r="S14" s="45">
        <v>84</v>
      </c>
      <c r="T14" s="413"/>
      <c r="U14" s="44">
        <v>77</v>
      </c>
      <c r="V14" s="37">
        <v>35</v>
      </c>
      <c r="W14" s="45">
        <v>77</v>
      </c>
      <c r="X14" s="37">
        <v>40</v>
      </c>
      <c r="Y14" s="44"/>
      <c r="Z14" s="37"/>
      <c r="AA14" s="44">
        <v>79</v>
      </c>
      <c r="AB14" s="37">
        <v>30</v>
      </c>
      <c r="AC14" s="44">
        <v>73</v>
      </c>
      <c r="AD14" s="37">
        <v>70</v>
      </c>
      <c r="AE14" s="44"/>
      <c r="AF14" s="37"/>
      <c r="AG14" s="44">
        <v>67</v>
      </c>
      <c r="AH14" s="37">
        <v>100</v>
      </c>
      <c r="AI14" s="44">
        <v>80</v>
      </c>
      <c r="AJ14" s="37">
        <v>13.5</v>
      </c>
      <c r="AK14" s="44"/>
      <c r="AL14" s="37"/>
    </row>
    <row r="15" spans="1:271" s="103" customFormat="1" ht="20.25" customHeight="1" thickBot="1" x14ac:dyDescent="0.4">
      <c r="A15" s="130">
        <v>34</v>
      </c>
      <c r="B15" s="652">
        <v>5</v>
      </c>
      <c r="C15" s="67" t="s">
        <v>75</v>
      </c>
      <c r="D15" s="110">
        <v>2006</v>
      </c>
      <c r="E15" s="51" t="s">
        <v>40</v>
      </c>
      <c r="F15" s="46">
        <f>SUM(H15+J15+L15+N15+P15+R15+T15+V15+X15+Z15+AB15+AD15+AF15+AH15+AJ15+AL15)</f>
        <v>305.26</v>
      </c>
      <c r="G15" s="36"/>
      <c r="H15" s="418"/>
      <c r="I15" s="146">
        <v>155</v>
      </c>
      <c r="J15" s="135">
        <v>21.88</v>
      </c>
      <c r="K15" s="224">
        <v>77</v>
      </c>
      <c r="L15" s="226">
        <v>4</v>
      </c>
      <c r="M15" s="45">
        <v>74</v>
      </c>
      <c r="N15" s="37">
        <v>40</v>
      </c>
      <c r="O15" s="45">
        <v>152</v>
      </c>
      <c r="P15" s="37">
        <v>21.88</v>
      </c>
      <c r="Q15" s="45">
        <v>80</v>
      </c>
      <c r="R15" s="37">
        <v>30</v>
      </c>
      <c r="S15" s="45">
        <v>76</v>
      </c>
      <c r="T15" s="37">
        <v>17.5</v>
      </c>
      <c r="U15" s="44"/>
      <c r="V15" s="413"/>
      <c r="W15" s="45"/>
      <c r="X15" s="37"/>
      <c r="Y15" s="44"/>
      <c r="Z15" s="37"/>
      <c r="AA15" s="44"/>
      <c r="AB15" s="37"/>
      <c r="AC15" s="44"/>
      <c r="AD15" s="37"/>
      <c r="AE15" s="44"/>
      <c r="AF15" s="37"/>
      <c r="AG15" s="44">
        <v>75</v>
      </c>
      <c r="AH15" s="37">
        <v>70</v>
      </c>
      <c r="AI15" s="44">
        <v>71</v>
      </c>
      <c r="AJ15" s="37">
        <v>100</v>
      </c>
      <c r="AK15" s="44"/>
      <c r="AL15" s="37"/>
    </row>
    <row r="16" spans="1:271" s="103" customFormat="1" ht="20.25" customHeight="1" thickBot="1" x14ac:dyDescent="0.4">
      <c r="A16" s="130"/>
      <c r="B16" s="652">
        <v>6</v>
      </c>
      <c r="C16" s="273" t="s">
        <v>154</v>
      </c>
      <c r="D16" s="132">
        <v>2005</v>
      </c>
      <c r="E16" s="168" t="s">
        <v>20</v>
      </c>
      <c r="F16" s="46">
        <f>SUM(H16+J16+L16+N16+P16+R16+T16+V16+X16+Z16+AB16+AD16+AF16+AH16+AJ16+AL16)</f>
        <v>295.38</v>
      </c>
      <c r="G16" s="36">
        <v>80</v>
      </c>
      <c r="H16" s="261">
        <v>3</v>
      </c>
      <c r="I16" s="45">
        <v>155</v>
      </c>
      <c r="J16" s="37">
        <v>21.88</v>
      </c>
      <c r="K16" s="224">
        <v>78</v>
      </c>
      <c r="L16" s="226">
        <v>3</v>
      </c>
      <c r="M16" s="45"/>
      <c r="N16" s="413"/>
      <c r="O16" s="45">
        <v>158</v>
      </c>
      <c r="P16" s="37"/>
      <c r="Q16" s="45">
        <v>84</v>
      </c>
      <c r="R16" s="37">
        <v>8</v>
      </c>
      <c r="S16" s="45">
        <v>83</v>
      </c>
      <c r="T16" s="413"/>
      <c r="U16" s="44"/>
      <c r="V16" s="37"/>
      <c r="W16" s="45">
        <v>75</v>
      </c>
      <c r="X16" s="37">
        <v>85</v>
      </c>
      <c r="Y16" s="44">
        <v>74</v>
      </c>
      <c r="Z16" s="37">
        <v>50</v>
      </c>
      <c r="AA16" s="44">
        <v>80</v>
      </c>
      <c r="AB16" s="37">
        <v>17.5</v>
      </c>
      <c r="AC16" s="44">
        <v>82</v>
      </c>
      <c r="AD16" s="37">
        <v>12</v>
      </c>
      <c r="AE16" s="44">
        <v>79</v>
      </c>
      <c r="AF16" s="37">
        <v>40</v>
      </c>
      <c r="AG16" s="44"/>
      <c r="AH16" s="37"/>
      <c r="AI16" s="44">
        <v>73</v>
      </c>
      <c r="AJ16" s="37">
        <v>40</v>
      </c>
      <c r="AK16" s="44">
        <v>81</v>
      </c>
      <c r="AL16" s="37">
        <v>15</v>
      </c>
    </row>
    <row r="17" spans="1:282" s="103" customFormat="1" ht="20.25" customHeight="1" thickBot="1" x14ac:dyDescent="0.4">
      <c r="A17" s="130"/>
      <c r="B17" s="652">
        <v>7</v>
      </c>
      <c r="C17" s="67" t="s">
        <v>55</v>
      </c>
      <c r="D17" s="110">
        <v>2006</v>
      </c>
      <c r="E17" s="51" t="s">
        <v>31</v>
      </c>
      <c r="F17" s="46">
        <f>SUM(H17+J17+L17+N17+P17+R17+T17+V17+X17+Z17+AB17+AD17+AF17+AH17+AJ17+AL17)</f>
        <v>275.42</v>
      </c>
      <c r="G17" s="36">
        <v>75</v>
      </c>
      <c r="H17" s="261">
        <v>30</v>
      </c>
      <c r="I17" s="146">
        <v>151</v>
      </c>
      <c r="J17" s="135">
        <v>37.5</v>
      </c>
      <c r="K17" s="224">
        <v>75</v>
      </c>
      <c r="L17" s="226">
        <v>10</v>
      </c>
      <c r="M17" s="45">
        <v>75</v>
      </c>
      <c r="N17" s="37">
        <v>21.67</v>
      </c>
      <c r="O17" s="45">
        <v>181</v>
      </c>
      <c r="P17" s="413"/>
      <c r="Q17" s="45">
        <v>99</v>
      </c>
      <c r="R17" s="37"/>
      <c r="S17" s="45">
        <v>88</v>
      </c>
      <c r="T17" s="413"/>
      <c r="U17" s="44">
        <v>77</v>
      </c>
      <c r="V17" s="37">
        <v>35</v>
      </c>
      <c r="W17" s="45">
        <v>76</v>
      </c>
      <c r="X17" s="37">
        <v>50</v>
      </c>
      <c r="Y17" s="44">
        <v>77</v>
      </c>
      <c r="Z17" s="37">
        <v>19.25</v>
      </c>
      <c r="AA17" s="44">
        <v>82</v>
      </c>
      <c r="AB17" s="37">
        <v>10</v>
      </c>
      <c r="AC17" s="44"/>
      <c r="AD17" s="37"/>
      <c r="AE17" s="44"/>
      <c r="AF17" s="37"/>
      <c r="AG17" s="44">
        <v>77</v>
      </c>
      <c r="AH17" s="37">
        <v>40</v>
      </c>
      <c r="AI17" s="44">
        <v>81</v>
      </c>
      <c r="AJ17" s="37">
        <v>10</v>
      </c>
      <c r="AK17" s="44">
        <v>82</v>
      </c>
      <c r="AL17" s="37">
        <v>12</v>
      </c>
      <c r="JN17" s="123"/>
      <c r="JO17" s="123"/>
      <c r="JP17" s="123"/>
      <c r="JQ17" s="123"/>
      <c r="JR17" s="123"/>
      <c r="JS17" s="123"/>
      <c r="JT17" s="123"/>
      <c r="JU17" s="123"/>
      <c r="JV17" s="123"/>
    </row>
    <row r="18" spans="1:282" s="103" customFormat="1" ht="20.25" customHeight="1" thickBot="1" x14ac:dyDescent="0.4">
      <c r="A18" s="130">
        <v>27</v>
      </c>
      <c r="B18" s="652">
        <v>8</v>
      </c>
      <c r="C18" s="273" t="s">
        <v>153</v>
      </c>
      <c r="D18" s="132">
        <v>2005</v>
      </c>
      <c r="E18" s="168" t="s">
        <v>31</v>
      </c>
      <c r="F18" s="46">
        <f>SUM(H18+J18+L18+N18+P18+R18+T18+V18+X18+Z18+AB18+AD18+AF18+AH18+AJ18+AL18)</f>
        <v>257.5</v>
      </c>
      <c r="G18" s="36"/>
      <c r="H18" s="418"/>
      <c r="I18" s="45">
        <v>147</v>
      </c>
      <c r="J18" s="37">
        <v>125</v>
      </c>
      <c r="K18" s="224">
        <v>71</v>
      </c>
      <c r="L18" s="226">
        <v>50</v>
      </c>
      <c r="M18" s="45"/>
      <c r="N18" s="37"/>
      <c r="O18" s="45">
        <v>145</v>
      </c>
      <c r="P18" s="37">
        <v>62.5</v>
      </c>
      <c r="Q18" s="45"/>
      <c r="R18" s="37"/>
      <c r="S18" s="45"/>
      <c r="T18" s="37"/>
      <c r="U18" s="44">
        <v>78</v>
      </c>
      <c r="V18" s="37">
        <v>20</v>
      </c>
      <c r="W18" s="45"/>
      <c r="X18" s="413"/>
      <c r="Y18" s="44"/>
      <c r="Z18" s="37"/>
      <c r="AA18" s="44"/>
      <c r="AB18" s="37"/>
      <c r="AC18" s="44"/>
      <c r="AD18" s="37"/>
      <c r="AE18" s="44"/>
      <c r="AF18" s="37"/>
      <c r="AG18" s="44"/>
      <c r="AH18" s="37"/>
      <c r="AI18" s="44"/>
      <c r="AJ18" s="37"/>
      <c r="AK18" s="44"/>
      <c r="AL18" s="37"/>
    </row>
    <row r="19" spans="1:282" s="103" customFormat="1" ht="20.25" customHeight="1" thickBot="1" x14ac:dyDescent="0.4">
      <c r="A19" s="130"/>
      <c r="B19" s="652">
        <v>9</v>
      </c>
      <c r="C19" s="67" t="s">
        <v>52</v>
      </c>
      <c r="D19" s="110">
        <v>2006</v>
      </c>
      <c r="E19" s="51" t="s">
        <v>14</v>
      </c>
      <c r="F19" s="46">
        <f>SUM(H19+J19+L19+N19+P19+R19+T19+V19+X19+Z19+AB19+AD19+AF19+AH19+AJ19+AL19)</f>
        <v>254.38</v>
      </c>
      <c r="G19" s="36">
        <v>73</v>
      </c>
      <c r="H19" s="261">
        <v>100</v>
      </c>
      <c r="I19" s="146"/>
      <c r="J19" s="419"/>
      <c r="K19" s="224">
        <v>70</v>
      </c>
      <c r="L19" s="226">
        <v>70</v>
      </c>
      <c r="M19" s="45">
        <v>78</v>
      </c>
      <c r="N19" s="37">
        <v>3.5</v>
      </c>
      <c r="O19" s="45">
        <v>152</v>
      </c>
      <c r="P19" s="37">
        <v>21.88</v>
      </c>
      <c r="Q19" s="45">
        <v>78</v>
      </c>
      <c r="R19" s="37">
        <v>50</v>
      </c>
      <c r="S19" s="45"/>
      <c r="T19" s="37"/>
      <c r="U19" s="44"/>
      <c r="V19" s="37"/>
      <c r="W19" s="45"/>
      <c r="X19" s="413"/>
      <c r="Y19" s="44">
        <v>80</v>
      </c>
      <c r="Z19" s="37">
        <v>9</v>
      </c>
      <c r="AA19" s="44"/>
      <c r="AB19" s="37"/>
      <c r="AC19" s="44"/>
      <c r="AD19" s="37"/>
      <c r="AE19" s="44"/>
      <c r="AF19" s="37"/>
      <c r="AG19" s="44"/>
      <c r="AH19" s="37"/>
      <c r="AI19" s="44"/>
      <c r="AJ19" s="37"/>
      <c r="AK19" s="44"/>
      <c r="AL19" s="37"/>
    </row>
    <row r="20" spans="1:282" s="103" customFormat="1" ht="20.25" customHeight="1" thickBot="1" x14ac:dyDescent="0.4">
      <c r="A20" s="130"/>
      <c r="B20" s="652">
        <v>10</v>
      </c>
      <c r="C20" s="273" t="s">
        <v>64</v>
      </c>
      <c r="D20" s="132">
        <v>2005</v>
      </c>
      <c r="E20" s="168" t="s">
        <v>30</v>
      </c>
      <c r="F20" s="46">
        <f>SUM(H20+J20+L20+N20+P20+R20+T20+V20+X20+Z20+AB20+AD20+AF20+AH20+AJ20+AL20)</f>
        <v>180</v>
      </c>
      <c r="G20" s="36"/>
      <c r="H20" s="261"/>
      <c r="I20" s="45">
        <v>148</v>
      </c>
      <c r="J20" s="37">
        <v>75</v>
      </c>
      <c r="K20" s="224"/>
      <c r="L20" s="420"/>
      <c r="M20" s="45"/>
      <c r="N20" s="37"/>
      <c r="O20" s="45">
        <v>144</v>
      </c>
      <c r="P20" s="37">
        <v>87.5</v>
      </c>
      <c r="Q20" s="45"/>
      <c r="R20" s="37"/>
      <c r="S20" s="45">
        <v>76</v>
      </c>
      <c r="T20" s="37">
        <v>17.5</v>
      </c>
      <c r="U20" s="44"/>
      <c r="V20" s="413"/>
      <c r="W20" s="45"/>
      <c r="X20" s="37"/>
      <c r="Y20" s="44"/>
      <c r="Z20" s="37"/>
      <c r="AA20" s="44"/>
      <c r="AB20" s="37"/>
      <c r="AC20" s="44"/>
      <c r="AD20" s="37"/>
      <c r="AE20" s="44"/>
      <c r="AF20" s="37"/>
      <c r="AG20" s="44"/>
      <c r="AH20" s="37"/>
      <c r="AI20" s="44"/>
      <c r="AJ20" s="37"/>
      <c r="AK20" s="44"/>
      <c r="AL20" s="37"/>
    </row>
    <row r="21" spans="1:282" s="103" customFormat="1" ht="20.25" customHeight="1" thickBot="1" x14ac:dyDescent="0.4">
      <c r="A21" s="130"/>
      <c r="B21" s="652">
        <v>11</v>
      </c>
      <c r="C21" s="67" t="s">
        <v>233</v>
      </c>
      <c r="D21" s="110">
        <v>2006</v>
      </c>
      <c r="E21" s="51" t="s">
        <v>17</v>
      </c>
      <c r="F21" s="46">
        <f>SUM(H21+J21+L21+N21+P21+R21+T21+V21+X21+Z21+AB21+AD21+AF21+AH21+AJ21+AL21)</f>
        <v>168.12</v>
      </c>
      <c r="G21" s="36">
        <v>75</v>
      </c>
      <c r="H21" s="261">
        <v>30</v>
      </c>
      <c r="I21" s="146">
        <v>156</v>
      </c>
      <c r="J21" s="135">
        <v>15</v>
      </c>
      <c r="K21" s="224">
        <v>76</v>
      </c>
      <c r="L21" s="226">
        <v>7</v>
      </c>
      <c r="M21" s="45">
        <v>83</v>
      </c>
      <c r="N21" s="413"/>
      <c r="O21" s="45">
        <v>156</v>
      </c>
      <c r="P21" s="37">
        <v>3.12</v>
      </c>
      <c r="Q21" s="45">
        <v>80</v>
      </c>
      <c r="R21" s="37">
        <v>30</v>
      </c>
      <c r="S21" s="45">
        <v>78</v>
      </c>
      <c r="T21" s="37">
        <v>5</v>
      </c>
      <c r="U21" s="44"/>
      <c r="V21" s="413"/>
      <c r="W21" s="45"/>
      <c r="X21" s="37"/>
      <c r="Y21" s="44">
        <v>81</v>
      </c>
      <c r="Z21" s="37">
        <v>6</v>
      </c>
      <c r="AA21" s="44">
        <v>81</v>
      </c>
      <c r="AB21" s="37">
        <v>12</v>
      </c>
      <c r="AC21" s="44"/>
      <c r="AD21" s="37"/>
      <c r="AE21" s="44"/>
      <c r="AF21" s="37"/>
      <c r="AG21" s="44">
        <v>78</v>
      </c>
      <c r="AH21" s="37">
        <v>30</v>
      </c>
      <c r="AI21" s="44">
        <v>75</v>
      </c>
      <c r="AJ21" s="37">
        <v>30</v>
      </c>
      <c r="AK21" s="44"/>
      <c r="AL21" s="37"/>
    </row>
    <row r="22" spans="1:282" s="103" customFormat="1" ht="20.25" customHeight="1" thickBot="1" x14ac:dyDescent="0.4">
      <c r="A22" s="130">
        <v>30</v>
      </c>
      <c r="B22" s="652">
        <v>12</v>
      </c>
      <c r="C22" s="67" t="s">
        <v>54</v>
      </c>
      <c r="D22" s="110">
        <v>2006</v>
      </c>
      <c r="E22" s="51" t="s">
        <v>49</v>
      </c>
      <c r="F22" s="46">
        <f>SUM(H22+J22+L22+N22+P22+R22+T22+V22+X22+Z22+AB22+AD22+AF22+AH22+AJ22+AL22)</f>
        <v>154.37</v>
      </c>
      <c r="G22" s="36">
        <v>86</v>
      </c>
      <c r="H22" s="261"/>
      <c r="I22" s="146">
        <v>174</v>
      </c>
      <c r="J22" s="135"/>
      <c r="K22" s="224">
        <v>88</v>
      </c>
      <c r="L22" s="420"/>
      <c r="M22" s="45"/>
      <c r="N22" s="37"/>
      <c r="O22" s="45">
        <v>156</v>
      </c>
      <c r="P22" s="37">
        <v>3.12</v>
      </c>
      <c r="Q22" s="45"/>
      <c r="R22" s="37"/>
      <c r="S22" s="45"/>
      <c r="T22" s="413"/>
      <c r="U22" s="44"/>
      <c r="V22" s="37"/>
      <c r="W22" s="45">
        <v>83</v>
      </c>
      <c r="X22" s="37">
        <v>11</v>
      </c>
      <c r="Y22" s="44">
        <v>77</v>
      </c>
      <c r="Z22" s="37">
        <v>19.25</v>
      </c>
      <c r="AA22" s="44">
        <v>76</v>
      </c>
      <c r="AB22" s="37">
        <v>85</v>
      </c>
      <c r="AC22" s="44">
        <v>85</v>
      </c>
      <c r="AD22" s="37">
        <v>6</v>
      </c>
      <c r="AE22" s="44"/>
      <c r="AF22" s="37"/>
      <c r="AG22" s="44"/>
      <c r="AH22" s="37"/>
      <c r="AI22" s="44"/>
      <c r="AJ22" s="37"/>
      <c r="AK22" s="44">
        <v>77</v>
      </c>
      <c r="AL22" s="37">
        <v>30</v>
      </c>
    </row>
    <row r="23" spans="1:282" s="103" customFormat="1" ht="20.25" customHeight="1" thickBot="1" x14ac:dyDescent="0.4">
      <c r="A23" s="130"/>
      <c r="B23" s="652">
        <v>13</v>
      </c>
      <c r="C23" s="273" t="s">
        <v>315</v>
      </c>
      <c r="D23" s="132">
        <v>2004</v>
      </c>
      <c r="E23" s="168" t="s">
        <v>20</v>
      </c>
      <c r="F23" s="46">
        <f>SUM(H23+J23+L23+N23+P23+R23+T23+V23+X23+Z23+AB23+AD23+AF23+AH23+AJ23+AL23)</f>
        <v>149.5</v>
      </c>
      <c r="G23" s="36"/>
      <c r="H23" s="261"/>
      <c r="I23" s="45"/>
      <c r="J23" s="37"/>
      <c r="K23" s="224"/>
      <c r="L23" s="420"/>
      <c r="M23" s="45"/>
      <c r="N23" s="37"/>
      <c r="O23" s="45"/>
      <c r="P23" s="37"/>
      <c r="Q23" s="45">
        <v>77</v>
      </c>
      <c r="R23" s="37">
        <v>70</v>
      </c>
      <c r="S23" s="45">
        <v>80</v>
      </c>
      <c r="T23" s="37">
        <v>1.5</v>
      </c>
      <c r="U23" s="44"/>
      <c r="V23" s="413"/>
      <c r="W23" s="45"/>
      <c r="X23" s="37"/>
      <c r="Y23" s="44"/>
      <c r="Z23" s="37"/>
      <c r="AA23" s="44">
        <v>83</v>
      </c>
      <c r="AB23" s="37">
        <v>8</v>
      </c>
      <c r="AC23" s="44"/>
      <c r="AD23" s="37"/>
      <c r="AE23" s="44"/>
      <c r="AF23" s="37"/>
      <c r="AG23" s="44"/>
      <c r="AH23" s="37"/>
      <c r="AI23" s="44"/>
      <c r="AJ23" s="37"/>
      <c r="AK23" s="44">
        <v>73</v>
      </c>
      <c r="AL23" s="37">
        <v>70</v>
      </c>
    </row>
    <row r="24" spans="1:282" s="103" customFormat="1" ht="20.25" customHeight="1" thickBot="1" x14ac:dyDescent="0.4">
      <c r="A24" s="130"/>
      <c r="B24" s="652">
        <v>14</v>
      </c>
      <c r="C24" s="67" t="s">
        <v>53</v>
      </c>
      <c r="D24" s="110">
        <v>2006</v>
      </c>
      <c r="E24" s="51" t="s">
        <v>29</v>
      </c>
      <c r="F24" s="46">
        <f>SUM(H24+J24+L24+N24+P24+R24+T24+V24+X24+Z24+AB24+AD24+AF24+AH24+AJ24+AL24)</f>
        <v>142.5</v>
      </c>
      <c r="G24" s="36"/>
      <c r="H24" s="261"/>
      <c r="I24" s="146"/>
      <c r="J24" s="135"/>
      <c r="K24" s="224"/>
      <c r="L24" s="420"/>
      <c r="M24" s="45"/>
      <c r="N24" s="37"/>
      <c r="O24" s="45">
        <v>150</v>
      </c>
      <c r="P24" s="37">
        <v>37.5</v>
      </c>
      <c r="Q24" s="45"/>
      <c r="R24" s="37"/>
      <c r="S24" s="45">
        <v>75</v>
      </c>
      <c r="T24" s="37">
        <v>35</v>
      </c>
      <c r="U24" s="44"/>
      <c r="V24" s="413"/>
      <c r="W24" s="45"/>
      <c r="X24" s="37"/>
      <c r="Y24" s="44"/>
      <c r="Z24" s="37"/>
      <c r="AA24" s="44"/>
      <c r="AB24" s="37"/>
      <c r="AC24" s="44"/>
      <c r="AD24" s="37"/>
      <c r="AE24" s="44">
        <v>77</v>
      </c>
      <c r="AF24" s="37">
        <v>70</v>
      </c>
      <c r="AG24" s="44"/>
      <c r="AH24" s="37"/>
      <c r="AI24" s="44"/>
      <c r="AJ24" s="37"/>
      <c r="AK24" s="44"/>
      <c r="AL24" s="37"/>
    </row>
    <row r="25" spans="1:282" s="103" customFormat="1" ht="20.25" customHeight="1" thickBot="1" x14ac:dyDescent="0.4">
      <c r="A25" s="130">
        <v>3</v>
      </c>
      <c r="B25" s="652">
        <v>15</v>
      </c>
      <c r="C25" s="273" t="s">
        <v>89</v>
      </c>
      <c r="D25" s="132">
        <v>2004</v>
      </c>
      <c r="E25" s="168" t="s">
        <v>27</v>
      </c>
      <c r="F25" s="46">
        <f>SUM(H25+J25+L25+N25+P25+R25+T25+V25+X25+Z25+AB25+AD25+AF25+AH25+AJ25+AL25)</f>
        <v>138</v>
      </c>
      <c r="G25" s="36">
        <v>81</v>
      </c>
      <c r="H25" s="261">
        <v>1</v>
      </c>
      <c r="I25" s="45"/>
      <c r="J25" s="413"/>
      <c r="K25" s="224">
        <v>73</v>
      </c>
      <c r="L25" s="226">
        <v>30</v>
      </c>
      <c r="M25" s="45">
        <v>85</v>
      </c>
      <c r="N25" s="37"/>
      <c r="O25" s="45">
        <v>161</v>
      </c>
      <c r="P25" s="37"/>
      <c r="Q25" s="45"/>
      <c r="R25" s="37"/>
      <c r="S25" s="45"/>
      <c r="T25" s="37"/>
      <c r="U25" s="44"/>
      <c r="V25" s="413"/>
      <c r="W25" s="45">
        <v>83</v>
      </c>
      <c r="X25" s="37">
        <v>11</v>
      </c>
      <c r="Y25" s="44">
        <v>83</v>
      </c>
      <c r="Z25" s="37">
        <v>4</v>
      </c>
      <c r="AA25" s="44">
        <v>85</v>
      </c>
      <c r="AB25" s="37">
        <v>5</v>
      </c>
      <c r="AC25" s="44">
        <v>78</v>
      </c>
      <c r="AD25" s="37">
        <v>20</v>
      </c>
      <c r="AE25" s="44">
        <v>79</v>
      </c>
      <c r="AF25" s="37">
        <v>40</v>
      </c>
      <c r="AG25" s="44">
        <v>88</v>
      </c>
      <c r="AH25" s="37">
        <v>3.5</v>
      </c>
      <c r="AI25" s="44">
        <v>80</v>
      </c>
      <c r="AJ25" s="37">
        <v>13.5</v>
      </c>
      <c r="AK25" s="44">
        <v>85</v>
      </c>
      <c r="AL25" s="37">
        <v>10</v>
      </c>
    </row>
    <row r="26" spans="1:282" s="103" customFormat="1" ht="20.25" customHeight="1" thickBot="1" x14ac:dyDescent="0.4">
      <c r="A26" s="130"/>
      <c r="B26" s="652">
        <v>16</v>
      </c>
      <c r="C26" s="67" t="s">
        <v>237</v>
      </c>
      <c r="D26" s="110">
        <v>2006</v>
      </c>
      <c r="E26" s="51" t="s">
        <v>11</v>
      </c>
      <c r="F26" s="46">
        <f>SUM(H26+J26+L26+N26+P26+R26+T26+V26+X26+Z26+AB26+AD26+AF26+AH26+AJ26+AL26)</f>
        <v>130.44999999999999</v>
      </c>
      <c r="G26" s="36">
        <v>77</v>
      </c>
      <c r="H26" s="261">
        <v>12</v>
      </c>
      <c r="I26" s="146">
        <v>165</v>
      </c>
      <c r="J26" s="135"/>
      <c r="K26" s="224">
        <v>76</v>
      </c>
      <c r="L26" s="226">
        <v>7</v>
      </c>
      <c r="M26" s="45"/>
      <c r="N26" s="413"/>
      <c r="O26" s="45">
        <v>156</v>
      </c>
      <c r="P26" s="37">
        <v>3.12</v>
      </c>
      <c r="Q26" s="45">
        <v>87</v>
      </c>
      <c r="R26" s="37">
        <v>4.33</v>
      </c>
      <c r="S26" s="45"/>
      <c r="T26" s="37"/>
      <c r="U26" s="44"/>
      <c r="V26" s="413"/>
      <c r="W26" s="45">
        <v>81</v>
      </c>
      <c r="X26" s="37">
        <v>15</v>
      </c>
      <c r="Y26" s="44">
        <v>80</v>
      </c>
      <c r="Z26" s="37">
        <v>9</v>
      </c>
      <c r="AA26" s="44">
        <v>77</v>
      </c>
      <c r="AB26" s="37">
        <v>45</v>
      </c>
      <c r="AC26" s="44">
        <v>77</v>
      </c>
      <c r="AD26" s="37">
        <v>35</v>
      </c>
      <c r="AE26" s="44"/>
      <c r="AF26" s="37"/>
      <c r="AG26" s="44"/>
      <c r="AH26" s="37"/>
      <c r="AI26" s="44"/>
      <c r="AJ26" s="37"/>
      <c r="AK26" s="44"/>
      <c r="AL26" s="37"/>
    </row>
    <row r="27" spans="1:282" s="103" customFormat="1" ht="20.25" customHeight="1" thickBot="1" x14ac:dyDescent="0.4">
      <c r="A27" s="130"/>
      <c r="B27" s="652">
        <v>17</v>
      </c>
      <c r="C27" s="67" t="s">
        <v>369</v>
      </c>
      <c r="D27" s="158">
        <v>2004</v>
      </c>
      <c r="E27" s="168" t="s">
        <v>511</v>
      </c>
      <c r="F27" s="46">
        <f>SUM(H27+J27+L27+N27+P27+R27+T27+V27+X27+Z27+AB27+AD27+AF27+AH27+AJ27+AL27)</f>
        <v>130</v>
      </c>
      <c r="G27" s="36">
        <v>74</v>
      </c>
      <c r="H27" s="261">
        <v>60</v>
      </c>
      <c r="I27" s="146"/>
      <c r="J27" s="419"/>
      <c r="K27" s="224"/>
      <c r="L27" s="226"/>
      <c r="M27" s="45"/>
      <c r="N27" s="37"/>
      <c r="O27" s="45"/>
      <c r="P27" s="37"/>
      <c r="Q27" s="45"/>
      <c r="R27" s="37"/>
      <c r="S27" s="45"/>
      <c r="T27" s="37"/>
      <c r="U27" s="44"/>
      <c r="V27" s="413"/>
      <c r="W27" s="45"/>
      <c r="X27" s="37"/>
      <c r="Y27" s="44">
        <v>72</v>
      </c>
      <c r="Z27" s="37">
        <v>70</v>
      </c>
      <c r="AA27" s="44"/>
      <c r="AB27" s="37"/>
      <c r="AC27" s="44"/>
      <c r="AD27" s="37"/>
      <c r="AE27" s="44"/>
      <c r="AF27" s="37"/>
      <c r="AG27" s="44"/>
      <c r="AH27" s="37"/>
      <c r="AI27" s="44"/>
      <c r="AJ27" s="37"/>
      <c r="AK27" s="44"/>
      <c r="AL27" s="37"/>
    </row>
    <row r="28" spans="1:282" s="103" customFormat="1" ht="20.25" customHeight="1" thickBot="1" x14ac:dyDescent="0.4">
      <c r="A28" s="130">
        <v>22</v>
      </c>
      <c r="B28" s="652">
        <v>18</v>
      </c>
      <c r="C28" s="454" t="s">
        <v>406</v>
      </c>
      <c r="D28" s="158">
        <v>2004</v>
      </c>
      <c r="E28" s="168" t="s">
        <v>407</v>
      </c>
      <c r="F28" s="46">
        <f>SUM(H28+J28+L28+N28+P28+R28+T28+V28+X28+Z28+AB28+AD28+AF28+AH28+AJ28+AL28)</f>
        <v>121</v>
      </c>
      <c r="G28" s="36"/>
      <c r="H28" s="418"/>
      <c r="I28" s="36"/>
      <c r="J28" s="262"/>
      <c r="K28" s="460"/>
      <c r="L28" s="461"/>
      <c r="M28" s="36">
        <v>78</v>
      </c>
      <c r="N28" s="262">
        <v>3.5</v>
      </c>
      <c r="O28" s="36">
        <v>168</v>
      </c>
      <c r="P28" s="262"/>
      <c r="Q28" s="36"/>
      <c r="R28" s="262"/>
      <c r="S28" s="45"/>
      <c r="T28" s="413"/>
      <c r="U28" s="263">
        <v>80</v>
      </c>
      <c r="V28" s="262">
        <v>15</v>
      </c>
      <c r="W28" s="36">
        <v>75</v>
      </c>
      <c r="X28" s="262">
        <v>85</v>
      </c>
      <c r="Y28" s="263">
        <v>87</v>
      </c>
      <c r="Z28" s="262"/>
      <c r="AA28" s="263">
        <v>80</v>
      </c>
      <c r="AB28" s="262">
        <v>17.5</v>
      </c>
      <c r="AC28" s="263"/>
      <c r="AD28" s="262"/>
      <c r="AE28" s="263"/>
      <c r="AF28" s="262"/>
      <c r="AG28" s="263"/>
      <c r="AH28" s="262"/>
      <c r="AI28" s="263"/>
      <c r="AJ28" s="262"/>
      <c r="AK28" s="263"/>
      <c r="AL28" s="262"/>
    </row>
    <row r="29" spans="1:282" s="103" customFormat="1" ht="20.25" customHeight="1" thickBot="1" x14ac:dyDescent="0.4">
      <c r="A29" s="130"/>
      <c r="B29" s="652">
        <v>19</v>
      </c>
      <c r="C29" s="67" t="s">
        <v>236</v>
      </c>
      <c r="D29" s="110">
        <v>2006</v>
      </c>
      <c r="E29" s="51" t="s">
        <v>246</v>
      </c>
      <c r="F29" s="46">
        <f>SUM(H29+J29+L29+N29+P29+R29+T29+V29+X29+Z29+AB29+AD29+AF29+AH29+AJ29+AL29)</f>
        <v>113.58</v>
      </c>
      <c r="G29" s="36"/>
      <c r="H29" s="261"/>
      <c r="I29" s="146"/>
      <c r="J29" s="135"/>
      <c r="K29" s="224">
        <v>85</v>
      </c>
      <c r="L29" s="226"/>
      <c r="M29" s="45">
        <v>86</v>
      </c>
      <c r="N29" s="413"/>
      <c r="O29" s="45">
        <v>167</v>
      </c>
      <c r="P29" s="37"/>
      <c r="Q29" s="45">
        <v>87</v>
      </c>
      <c r="R29" s="37">
        <v>4.33</v>
      </c>
      <c r="S29" s="45">
        <v>86</v>
      </c>
      <c r="T29" s="413"/>
      <c r="U29" s="44">
        <v>89</v>
      </c>
      <c r="V29" s="37">
        <v>10</v>
      </c>
      <c r="W29" s="45">
        <v>93</v>
      </c>
      <c r="X29" s="37">
        <v>1</v>
      </c>
      <c r="Y29" s="44">
        <v>77</v>
      </c>
      <c r="Z29" s="37">
        <v>19.25</v>
      </c>
      <c r="AA29" s="44">
        <v>86</v>
      </c>
      <c r="AB29" s="37">
        <v>3</v>
      </c>
      <c r="AC29" s="44">
        <v>75</v>
      </c>
      <c r="AD29" s="37">
        <v>50</v>
      </c>
      <c r="AE29" s="44"/>
      <c r="AF29" s="37"/>
      <c r="AG29" s="44">
        <v>86</v>
      </c>
      <c r="AH29" s="37">
        <v>6</v>
      </c>
      <c r="AI29" s="44">
        <v>76</v>
      </c>
      <c r="AJ29" s="37">
        <v>20</v>
      </c>
      <c r="AK29" s="44"/>
      <c r="AL29" s="37"/>
      <c r="JN29" s="123"/>
      <c r="JO29" s="123"/>
      <c r="JP29" s="123"/>
      <c r="JQ29" s="123"/>
      <c r="JR29" s="123"/>
      <c r="JS29" s="123"/>
      <c r="JT29" s="123"/>
      <c r="JU29" s="123"/>
      <c r="JV29" s="123"/>
    </row>
    <row r="30" spans="1:282" s="103" customFormat="1" ht="20.25" customHeight="1" thickBot="1" x14ac:dyDescent="0.4">
      <c r="A30" s="130"/>
      <c r="B30" s="652">
        <v>20</v>
      </c>
      <c r="C30" s="273" t="s">
        <v>157</v>
      </c>
      <c r="D30" s="132">
        <v>2005</v>
      </c>
      <c r="E30" s="168" t="s">
        <v>29</v>
      </c>
      <c r="F30" s="46">
        <f>SUM(H30+J30+L30+N30+P30+R30+T30+V30+X30+Z30+AB30+AD30+AF30+AH30+AJ30+AL30)</f>
        <v>106.75</v>
      </c>
      <c r="G30" s="36"/>
      <c r="H30" s="261"/>
      <c r="I30" s="45">
        <v>172</v>
      </c>
      <c r="J30" s="37"/>
      <c r="K30" s="224">
        <v>85</v>
      </c>
      <c r="L30" s="420"/>
      <c r="M30" s="45"/>
      <c r="N30" s="37"/>
      <c r="O30" s="45">
        <v>153</v>
      </c>
      <c r="P30" s="37">
        <v>11.25</v>
      </c>
      <c r="Q30" s="45"/>
      <c r="R30" s="37"/>
      <c r="S30" s="45">
        <v>75</v>
      </c>
      <c r="T30" s="37">
        <v>35</v>
      </c>
      <c r="U30" s="44"/>
      <c r="V30" s="413"/>
      <c r="W30" s="45">
        <v>79</v>
      </c>
      <c r="X30" s="37">
        <v>30</v>
      </c>
      <c r="Y30" s="44"/>
      <c r="Z30" s="37"/>
      <c r="AA30" s="44">
        <v>89</v>
      </c>
      <c r="AB30" s="37">
        <v>0.5</v>
      </c>
      <c r="AC30" s="44">
        <v>79</v>
      </c>
      <c r="AD30" s="37">
        <v>15</v>
      </c>
      <c r="AE30" s="44">
        <v>86</v>
      </c>
      <c r="AF30" s="37">
        <v>12</v>
      </c>
      <c r="AG30" s="44"/>
      <c r="AH30" s="37"/>
      <c r="AI30" s="44">
        <v>89</v>
      </c>
      <c r="AJ30" s="37">
        <v>3</v>
      </c>
      <c r="AK30" s="44"/>
      <c r="AL30" s="37"/>
    </row>
    <row r="31" spans="1:282" s="103" customFormat="1" ht="20.25" customHeight="1" thickBot="1" x14ac:dyDescent="0.4">
      <c r="A31" s="130"/>
      <c r="B31" s="652">
        <v>21</v>
      </c>
      <c r="C31" s="67" t="s">
        <v>147</v>
      </c>
      <c r="D31" s="110">
        <v>2006</v>
      </c>
      <c r="E31" s="51" t="s">
        <v>101</v>
      </c>
      <c r="F31" s="46">
        <f>SUM(H31+J31+L31+N31+P31+R31+T31+V31+X31+Z31+AB31+AD31+AF31+AH31+AJ31+AL31)</f>
        <v>105.58</v>
      </c>
      <c r="G31" s="36">
        <v>79</v>
      </c>
      <c r="H31" s="261">
        <v>6</v>
      </c>
      <c r="I31" s="146">
        <v>168</v>
      </c>
      <c r="J31" s="419"/>
      <c r="K31" s="224">
        <v>82</v>
      </c>
      <c r="L31" s="226">
        <v>0.33</v>
      </c>
      <c r="M31" s="45">
        <v>76</v>
      </c>
      <c r="N31" s="37">
        <v>10</v>
      </c>
      <c r="O31" s="45">
        <v>153</v>
      </c>
      <c r="P31" s="37">
        <v>11.25</v>
      </c>
      <c r="Q31" s="45">
        <v>83</v>
      </c>
      <c r="R31" s="37">
        <v>11</v>
      </c>
      <c r="S31" s="45">
        <v>80</v>
      </c>
      <c r="T31" s="37">
        <v>1.5</v>
      </c>
      <c r="U31" s="44"/>
      <c r="V31" s="413"/>
      <c r="W31" s="45">
        <v>86</v>
      </c>
      <c r="X31" s="37">
        <v>4</v>
      </c>
      <c r="Y31" s="44">
        <v>84</v>
      </c>
      <c r="Z31" s="37">
        <v>2.5</v>
      </c>
      <c r="AA31" s="44"/>
      <c r="AB31" s="37"/>
      <c r="AC31" s="44">
        <v>84</v>
      </c>
      <c r="AD31" s="37">
        <v>9</v>
      </c>
      <c r="AE31" s="44"/>
      <c r="AF31" s="37"/>
      <c r="AG31" s="44">
        <v>76</v>
      </c>
      <c r="AH31" s="37">
        <v>50</v>
      </c>
      <c r="AI31" s="44"/>
      <c r="AJ31" s="37"/>
      <c r="AK31" s="44"/>
      <c r="AL31" s="37"/>
    </row>
    <row r="32" spans="1:282" s="103" customFormat="1" ht="20.25" customHeight="1" thickBot="1" x14ac:dyDescent="0.4">
      <c r="A32" s="130"/>
      <c r="B32" s="652">
        <v>22</v>
      </c>
      <c r="C32" s="273" t="s">
        <v>68</v>
      </c>
      <c r="D32" s="132">
        <v>2005</v>
      </c>
      <c r="E32" s="168" t="s">
        <v>30</v>
      </c>
      <c r="F32" s="46">
        <f>SUM(H32+J32+L32+N32+P32+R32+T32+V32+X32+Z32+AB32+AD32+AF32+AH32+AJ32+AL32)</f>
        <v>102.5</v>
      </c>
      <c r="G32" s="36"/>
      <c r="H32" s="261"/>
      <c r="I32" s="45">
        <v>161</v>
      </c>
      <c r="J32" s="37">
        <v>2.5</v>
      </c>
      <c r="K32" s="224"/>
      <c r="L32" s="226"/>
      <c r="M32" s="45"/>
      <c r="N32" s="37"/>
      <c r="O32" s="45"/>
      <c r="P32" s="413"/>
      <c r="Q32" s="45"/>
      <c r="R32" s="37"/>
      <c r="S32" s="45"/>
      <c r="T32" s="37"/>
      <c r="U32" s="44"/>
      <c r="V32" s="413"/>
      <c r="W32" s="45"/>
      <c r="X32" s="37"/>
      <c r="Y32" s="44">
        <v>70</v>
      </c>
      <c r="Z32" s="37">
        <v>100</v>
      </c>
      <c r="AA32" s="44"/>
      <c r="AB32" s="37"/>
      <c r="AC32" s="44"/>
      <c r="AD32" s="37"/>
      <c r="AE32" s="44"/>
      <c r="AF32" s="37"/>
      <c r="AG32" s="44"/>
      <c r="AH32" s="37"/>
      <c r="AI32" s="44"/>
      <c r="AJ32" s="37"/>
      <c r="AK32" s="44"/>
      <c r="AL32" s="37"/>
      <c r="JL32" s="123"/>
      <c r="JM32" s="123"/>
      <c r="JN32" s="123"/>
      <c r="JO32" s="123"/>
      <c r="JP32" s="123"/>
      <c r="JQ32" s="123"/>
      <c r="JR32" s="123"/>
      <c r="JS32" s="123"/>
      <c r="JT32" s="123"/>
      <c r="JU32" s="123"/>
      <c r="JV32" s="123"/>
    </row>
    <row r="33" spans="1:38" s="103" customFormat="1" ht="20.25" customHeight="1" thickBot="1" x14ac:dyDescent="0.4">
      <c r="A33" s="130">
        <v>24</v>
      </c>
      <c r="B33" s="652">
        <v>23</v>
      </c>
      <c r="C33" s="273" t="s">
        <v>266</v>
      </c>
      <c r="D33" s="141">
        <v>2005</v>
      </c>
      <c r="E33" s="168" t="s">
        <v>101</v>
      </c>
      <c r="F33" s="46">
        <f>SUM(H33+J33+L33+N33+P33+R33+T33+V33+X33+Z33+AB33+AD33+AF33+AH33+AJ33+AL33)</f>
        <v>97.67</v>
      </c>
      <c r="G33" s="36">
        <v>75</v>
      </c>
      <c r="H33" s="261">
        <v>30</v>
      </c>
      <c r="I33" s="146">
        <v>167</v>
      </c>
      <c r="J33" s="419"/>
      <c r="K33" s="224">
        <v>74</v>
      </c>
      <c r="L33" s="226">
        <v>15.67</v>
      </c>
      <c r="M33" s="45"/>
      <c r="N33" s="37"/>
      <c r="O33" s="45">
        <v>168</v>
      </c>
      <c r="P33" s="37"/>
      <c r="Q33" s="45">
        <v>82</v>
      </c>
      <c r="R33" s="37">
        <v>15</v>
      </c>
      <c r="S33" s="45">
        <v>77</v>
      </c>
      <c r="T33" s="37">
        <v>10</v>
      </c>
      <c r="U33" s="44"/>
      <c r="V33" s="413"/>
      <c r="W33" s="45">
        <v>85</v>
      </c>
      <c r="X33" s="37">
        <v>7</v>
      </c>
      <c r="Y33" s="44">
        <v>86</v>
      </c>
      <c r="Z33" s="37"/>
      <c r="AA33" s="44"/>
      <c r="AB33" s="37"/>
      <c r="AC33" s="44"/>
      <c r="AD33" s="37"/>
      <c r="AE33" s="44">
        <v>80</v>
      </c>
      <c r="AF33" s="37">
        <v>20</v>
      </c>
      <c r="AG33" s="44"/>
      <c r="AH33" s="37"/>
      <c r="AI33" s="44"/>
      <c r="AJ33" s="37"/>
      <c r="AK33" s="44"/>
      <c r="AL33" s="37"/>
    </row>
    <row r="34" spans="1:38" s="103" customFormat="1" ht="20.25" customHeight="1" thickBot="1" x14ac:dyDescent="0.4">
      <c r="A34" s="130"/>
      <c r="B34" s="652">
        <v>24</v>
      </c>
      <c r="C34" s="273" t="s">
        <v>155</v>
      </c>
      <c r="D34" s="132">
        <v>2004</v>
      </c>
      <c r="E34" s="168" t="s">
        <v>9</v>
      </c>
      <c r="F34" s="46">
        <f>SUM(H34+J34+L34+N34+P34+R34+T34+V34+X34+Z34+AB34+AD34+AF34+AH34+AJ34+AL34)</f>
        <v>61.25</v>
      </c>
      <c r="G34" s="36"/>
      <c r="H34" s="418"/>
      <c r="I34" s="45">
        <v>150</v>
      </c>
      <c r="J34" s="37">
        <v>50</v>
      </c>
      <c r="K34" s="224">
        <v>84</v>
      </c>
      <c r="L34" s="226"/>
      <c r="M34" s="45"/>
      <c r="N34" s="37"/>
      <c r="O34" s="45">
        <v>153</v>
      </c>
      <c r="P34" s="37">
        <v>11.25</v>
      </c>
      <c r="Q34" s="45"/>
      <c r="R34" s="37"/>
      <c r="S34" s="45"/>
      <c r="T34" s="37"/>
      <c r="U34" s="44"/>
      <c r="V34" s="413"/>
      <c r="W34" s="45"/>
      <c r="X34" s="37"/>
      <c r="Y34" s="44"/>
      <c r="Z34" s="37"/>
      <c r="AA34" s="44"/>
      <c r="AB34" s="37"/>
      <c r="AC34" s="44"/>
      <c r="AD34" s="37"/>
      <c r="AE34" s="44"/>
      <c r="AF34" s="37"/>
      <c r="AG34" s="44"/>
      <c r="AH34" s="37"/>
      <c r="AI34" s="44"/>
      <c r="AJ34" s="37"/>
      <c r="AK34" s="44"/>
      <c r="AL34" s="37"/>
    </row>
    <row r="35" spans="1:38" s="103" customFormat="1" ht="20.25" customHeight="1" thickBot="1" x14ac:dyDescent="0.4">
      <c r="A35" s="130">
        <v>10</v>
      </c>
      <c r="B35" s="652">
        <v>25</v>
      </c>
      <c r="C35" s="273" t="s">
        <v>419</v>
      </c>
      <c r="D35" s="132">
        <v>2004</v>
      </c>
      <c r="E35" s="168" t="s">
        <v>420</v>
      </c>
      <c r="F35" s="46">
        <f>SUM(H35+J35+L35+N35+P35+R35+T35+V35+X35+Z35+AB35+AD35+AF35+AH35+AJ35+AL35)</f>
        <v>55</v>
      </c>
      <c r="G35" s="36">
        <v>78</v>
      </c>
      <c r="H35" s="261">
        <v>10</v>
      </c>
      <c r="I35" s="45"/>
      <c r="J35" s="37"/>
      <c r="K35" s="224"/>
      <c r="L35" s="420"/>
      <c r="M35" s="45"/>
      <c r="N35" s="37"/>
      <c r="O35" s="45"/>
      <c r="P35" s="37"/>
      <c r="Q35" s="45"/>
      <c r="R35" s="37"/>
      <c r="S35" s="36"/>
      <c r="T35" s="415"/>
      <c r="U35" s="44"/>
      <c r="V35" s="37"/>
      <c r="W35" s="45"/>
      <c r="X35" s="37"/>
      <c r="Y35" s="44"/>
      <c r="Z35" s="37"/>
      <c r="AA35" s="44"/>
      <c r="AB35" s="37"/>
      <c r="AC35" s="44"/>
      <c r="AD35" s="37"/>
      <c r="AE35" s="44"/>
      <c r="AF35" s="37"/>
      <c r="AG35" s="44"/>
      <c r="AH35" s="37"/>
      <c r="AI35" s="44"/>
      <c r="AJ35" s="37"/>
      <c r="AK35" s="44">
        <v>75</v>
      </c>
      <c r="AL35" s="37">
        <v>45</v>
      </c>
    </row>
    <row r="36" spans="1:38" s="103" customFormat="1" ht="20.25" customHeight="1" thickBot="1" x14ac:dyDescent="0.4">
      <c r="A36" s="130"/>
      <c r="B36" s="652">
        <v>26</v>
      </c>
      <c r="C36" s="273" t="s">
        <v>90</v>
      </c>
      <c r="D36" s="132">
        <v>2004</v>
      </c>
      <c r="E36" s="168" t="s">
        <v>31</v>
      </c>
      <c r="F36" s="46">
        <f>SUM(H36+J36+L36+N36+P36+R36+T36+V36+X36+Z36+AB36+AD36+AF36+AH36+AJ36+AL36)</f>
        <v>50</v>
      </c>
      <c r="G36" s="36"/>
      <c r="H36" s="261"/>
      <c r="I36" s="45">
        <v>164</v>
      </c>
      <c r="J36" s="37"/>
      <c r="K36" s="224"/>
      <c r="L36" s="420"/>
      <c r="M36" s="45"/>
      <c r="N36" s="37"/>
      <c r="O36" s="45">
        <v>149</v>
      </c>
      <c r="P36" s="37">
        <v>50</v>
      </c>
      <c r="Q36" s="45"/>
      <c r="R36" s="37"/>
      <c r="S36" s="45"/>
      <c r="T36" s="37"/>
      <c r="U36" s="44"/>
      <c r="V36" s="413"/>
      <c r="W36" s="45"/>
      <c r="X36" s="37"/>
      <c r="Y36" s="44"/>
      <c r="Z36" s="37"/>
      <c r="AA36" s="44"/>
      <c r="AB36" s="37"/>
      <c r="AC36" s="44"/>
      <c r="AD36" s="37"/>
      <c r="AE36" s="44"/>
      <c r="AF36" s="37"/>
      <c r="AG36" s="44"/>
      <c r="AH36" s="37"/>
      <c r="AI36" s="44"/>
      <c r="AJ36" s="37"/>
      <c r="AK36" s="44"/>
      <c r="AL36" s="37"/>
    </row>
    <row r="37" spans="1:38" s="103" customFormat="1" ht="20.25" customHeight="1" thickBot="1" x14ac:dyDescent="0.4">
      <c r="A37" s="130"/>
      <c r="B37" s="652">
        <v>27</v>
      </c>
      <c r="C37" s="67" t="s">
        <v>235</v>
      </c>
      <c r="D37" s="110">
        <v>2006</v>
      </c>
      <c r="E37" s="51" t="s">
        <v>31</v>
      </c>
      <c r="F37" s="46">
        <f>SUM(H37+J37+L37+N37+P37+R37+T37+V37+X37+Z37+AB37+AD37+AF37+AH37+AJ37+AL37)</f>
        <v>48.5</v>
      </c>
      <c r="G37" s="36">
        <v>79</v>
      </c>
      <c r="H37" s="261">
        <v>6</v>
      </c>
      <c r="I37" s="146">
        <v>158</v>
      </c>
      <c r="J37" s="135">
        <v>7.5</v>
      </c>
      <c r="K37" s="224"/>
      <c r="L37" s="420"/>
      <c r="M37" s="45">
        <v>93</v>
      </c>
      <c r="N37" s="37"/>
      <c r="O37" s="45"/>
      <c r="P37" s="37"/>
      <c r="Q37" s="45"/>
      <c r="R37" s="37"/>
      <c r="S37" s="45">
        <v>77</v>
      </c>
      <c r="T37" s="37">
        <v>10</v>
      </c>
      <c r="U37" s="44"/>
      <c r="V37" s="413"/>
      <c r="W37" s="45">
        <v>80</v>
      </c>
      <c r="X37" s="37">
        <v>20</v>
      </c>
      <c r="Y37" s="44"/>
      <c r="Z37" s="37"/>
      <c r="AA37" s="44">
        <v>85</v>
      </c>
      <c r="AB37" s="37">
        <v>5</v>
      </c>
      <c r="AC37" s="44"/>
      <c r="AD37" s="37"/>
      <c r="AE37" s="44"/>
      <c r="AF37" s="37"/>
      <c r="AG37" s="44"/>
      <c r="AH37" s="37"/>
      <c r="AI37" s="44"/>
      <c r="AJ37" s="37"/>
      <c r="AK37" s="44"/>
      <c r="AL37" s="37"/>
    </row>
    <row r="38" spans="1:38" s="103" customFormat="1" ht="20.25" customHeight="1" thickBot="1" x14ac:dyDescent="0.4">
      <c r="A38" s="130">
        <v>26</v>
      </c>
      <c r="B38" s="652">
        <v>28</v>
      </c>
      <c r="C38" s="131" t="s">
        <v>65</v>
      </c>
      <c r="D38" s="132">
        <v>2005</v>
      </c>
      <c r="E38" s="77" t="s">
        <v>511</v>
      </c>
      <c r="F38" s="46">
        <f>SUM(H38+J38+L38+N38+P38+R38+T38+V38+X38+Z38+AB38+AD38+AF38+AH38+AJ38+AL38)</f>
        <v>48.33</v>
      </c>
      <c r="G38" s="36"/>
      <c r="H38" s="261"/>
      <c r="I38" s="45">
        <v>167</v>
      </c>
      <c r="J38" s="413"/>
      <c r="K38" s="44">
        <v>82</v>
      </c>
      <c r="L38" s="37">
        <v>0.33</v>
      </c>
      <c r="M38" s="45"/>
      <c r="N38" s="37"/>
      <c r="O38" s="45">
        <v>158</v>
      </c>
      <c r="P38" s="37"/>
      <c r="Q38" s="45">
        <v>83</v>
      </c>
      <c r="R38" s="37">
        <v>11</v>
      </c>
      <c r="S38" s="45">
        <v>78</v>
      </c>
      <c r="T38" s="37">
        <v>5</v>
      </c>
      <c r="U38" s="44"/>
      <c r="V38" s="413"/>
      <c r="W38" s="45"/>
      <c r="X38" s="37"/>
      <c r="Y38" s="44"/>
      <c r="Z38" s="37"/>
      <c r="AA38" s="44"/>
      <c r="AB38" s="37"/>
      <c r="AC38" s="44">
        <v>84</v>
      </c>
      <c r="AD38" s="37">
        <v>9</v>
      </c>
      <c r="AE38" s="44"/>
      <c r="AF38" s="37"/>
      <c r="AG38" s="44">
        <v>84</v>
      </c>
      <c r="AH38" s="37">
        <v>15</v>
      </c>
      <c r="AI38" s="44">
        <v>82</v>
      </c>
      <c r="AJ38" s="37">
        <v>8</v>
      </c>
      <c r="AK38" s="44"/>
      <c r="AL38" s="37"/>
    </row>
    <row r="39" spans="1:38" s="103" customFormat="1" ht="20.25" customHeight="1" thickBot="1" x14ac:dyDescent="0.4">
      <c r="A39" s="130">
        <v>23</v>
      </c>
      <c r="B39" s="652">
        <v>29</v>
      </c>
      <c r="C39" s="139" t="s">
        <v>234</v>
      </c>
      <c r="D39" s="110">
        <v>2006</v>
      </c>
      <c r="E39" s="275" t="s">
        <v>36</v>
      </c>
      <c r="F39" s="46">
        <f>SUM(H39+J39+L39+N39+P39+R39+T39+V39+X39+Z39+AB39+AD39+AF39+AH39+AJ39+AL39)</f>
        <v>38.17</v>
      </c>
      <c r="G39" s="36"/>
      <c r="H39" s="418"/>
      <c r="I39" s="146">
        <v>157</v>
      </c>
      <c r="J39" s="135">
        <v>12.5</v>
      </c>
      <c r="K39" s="44">
        <v>74</v>
      </c>
      <c r="L39" s="37">
        <v>15.67</v>
      </c>
      <c r="M39" s="45">
        <v>76</v>
      </c>
      <c r="N39" s="37">
        <v>10</v>
      </c>
      <c r="O39" s="45"/>
      <c r="P39" s="37"/>
      <c r="Q39" s="45"/>
      <c r="R39" s="37"/>
      <c r="S39" s="45"/>
      <c r="T39" s="37"/>
      <c r="U39" s="44"/>
      <c r="V39" s="413"/>
      <c r="W39" s="45"/>
      <c r="X39" s="37"/>
      <c r="Y39" s="44"/>
      <c r="Z39" s="37"/>
      <c r="AA39" s="44"/>
      <c r="AB39" s="37"/>
      <c r="AC39" s="44"/>
      <c r="AD39" s="37"/>
      <c r="AE39" s="44"/>
      <c r="AF39" s="37"/>
      <c r="AG39" s="44"/>
      <c r="AH39" s="37"/>
      <c r="AI39" s="44"/>
      <c r="AJ39" s="37"/>
      <c r="AK39" s="44"/>
      <c r="AL39" s="37"/>
    </row>
    <row r="40" spans="1:38" s="103" customFormat="1" ht="20.25" customHeight="1" thickBot="1" x14ac:dyDescent="0.4">
      <c r="A40" s="130">
        <v>9</v>
      </c>
      <c r="B40" s="652">
        <v>30</v>
      </c>
      <c r="C40" s="131" t="s">
        <v>160</v>
      </c>
      <c r="D40" s="132">
        <v>2004</v>
      </c>
      <c r="E40" s="77" t="s">
        <v>123</v>
      </c>
      <c r="F40" s="46">
        <f>SUM(H40+J40+L40+N40+P40+R40+T40+V40+X40+Z40+AB40+AD40+AF40+AH40+AJ40+AL40)</f>
        <v>30</v>
      </c>
      <c r="G40" s="36">
        <v>95</v>
      </c>
      <c r="H40" s="418"/>
      <c r="I40" s="45">
        <v>178</v>
      </c>
      <c r="J40" s="37"/>
      <c r="K40" s="44">
        <v>84</v>
      </c>
      <c r="L40" s="37"/>
      <c r="M40" s="45">
        <v>84</v>
      </c>
      <c r="N40" s="37"/>
      <c r="O40" s="45">
        <v>175</v>
      </c>
      <c r="P40" s="37"/>
      <c r="Q40" s="45">
        <v>94</v>
      </c>
      <c r="R40" s="37"/>
      <c r="S40" s="45">
        <v>87</v>
      </c>
      <c r="T40" s="413">
        <v>0</v>
      </c>
      <c r="U40" s="44"/>
      <c r="V40" s="37"/>
      <c r="W40" s="45">
        <v>90</v>
      </c>
      <c r="X40" s="37">
        <v>2</v>
      </c>
      <c r="Y40" s="44">
        <v>90</v>
      </c>
      <c r="Z40" s="37"/>
      <c r="AA40" s="44">
        <v>87</v>
      </c>
      <c r="AB40" s="37">
        <v>2</v>
      </c>
      <c r="AC40" s="44">
        <v>94</v>
      </c>
      <c r="AD40" s="37">
        <v>3</v>
      </c>
      <c r="AE40" s="44">
        <v>91</v>
      </c>
      <c r="AF40" s="37">
        <v>8</v>
      </c>
      <c r="AG40" s="44">
        <v>85</v>
      </c>
      <c r="AH40" s="37">
        <v>10</v>
      </c>
      <c r="AI40" s="44">
        <v>83</v>
      </c>
      <c r="AJ40" s="37">
        <v>5</v>
      </c>
      <c r="AK40" s="44"/>
      <c r="AL40" s="37"/>
    </row>
    <row r="41" spans="1:38" s="103" customFormat="1" ht="20.25" customHeight="1" thickBot="1" x14ac:dyDescent="0.4">
      <c r="A41" s="130">
        <v>8</v>
      </c>
      <c r="B41" s="652">
        <v>31</v>
      </c>
      <c r="C41" s="131" t="s">
        <v>161</v>
      </c>
      <c r="D41" s="132">
        <v>2005</v>
      </c>
      <c r="E41" s="77" t="s">
        <v>101</v>
      </c>
      <c r="F41" s="46">
        <f>SUM(H41+J41+L41+N41+P41+R41+T41+V41+X41+Z41+AB41+AD41+AF41+AH41+AJ41+AL41)</f>
        <v>29.17</v>
      </c>
      <c r="G41" s="36"/>
      <c r="H41" s="418"/>
      <c r="I41" s="45">
        <v>158</v>
      </c>
      <c r="J41" s="37">
        <v>7.5</v>
      </c>
      <c r="K41" s="44"/>
      <c r="L41" s="37"/>
      <c r="M41" s="45">
        <v>75</v>
      </c>
      <c r="N41" s="37">
        <v>21.67</v>
      </c>
      <c r="O41" s="45"/>
      <c r="P41" s="37"/>
      <c r="Q41" s="45"/>
      <c r="R41" s="37"/>
      <c r="S41" s="36"/>
      <c r="T41" s="262"/>
      <c r="U41" s="44"/>
      <c r="V41" s="413"/>
      <c r="W41" s="45"/>
      <c r="X41" s="37"/>
      <c r="Y41" s="44"/>
      <c r="Z41" s="37"/>
      <c r="AA41" s="44"/>
      <c r="AB41" s="37"/>
      <c r="AC41" s="44"/>
      <c r="AD41" s="37"/>
      <c r="AE41" s="44"/>
      <c r="AF41" s="37"/>
      <c r="AG41" s="44"/>
      <c r="AH41" s="37"/>
      <c r="AI41" s="44"/>
      <c r="AJ41" s="37"/>
      <c r="AK41" s="44"/>
      <c r="AL41" s="37"/>
    </row>
    <row r="42" spans="1:38" s="103" customFormat="1" ht="20.25" customHeight="1" thickBot="1" x14ac:dyDescent="0.4">
      <c r="A42" s="130">
        <v>7</v>
      </c>
      <c r="B42" s="652">
        <v>32</v>
      </c>
      <c r="C42" s="139" t="s">
        <v>401</v>
      </c>
      <c r="D42" s="158">
        <v>2005</v>
      </c>
      <c r="E42" s="77" t="s">
        <v>34</v>
      </c>
      <c r="F42" s="46">
        <f>SUM(H42+J42+L42+N42+P42+R42+T42+V42+X42+Z42+AB42+AD42+AF42+AH42+AJ42+AL42)</f>
        <v>27</v>
      </c>
      <c r="G42" s="36">
        <v>97</v>
      </c>
      <c r="H42" s="261"/>
      <c r="I42" s="36">
        <v>204</v>
      </c>
      <c r="J42" s="262"/>
      <c r="K42" s="263">
        <v>88</v>
      </c>
      <c r="L42" s="415"/>
      <c r="M42" s="36">
        <v>98</v>
      </c>
      <c r="N42" s="262"/>
      <c r="O42" s="36">
        <v>187</v>
      </c>
      <c r="P42" s="262"/>
      <c r="Q42" s="36">
        <v>92</v>
      </c>
      <c r="R42" s="262"/>
      <c r="S42" s="45">
        <v>99</v>
      </c>
      <c r="T42" s="413"/>
      <c r="U42" s="263">
        <v>104</v>
      </c>
      <c r="V42" s="262">
        <v>6</v>
      </c>
      <c r="W42" s="36"/>
      <c r="X42" s="262"/>
      <c r="Y42" s="263"/>
      <c r="Z42" s="262"/>
      <c r="AA42" s="263"/>
      <c r="AB42" s="262"/>
      <c r="AC42" s="263">
        <v>95</v>
      </c>
      <c r="AD42" s="262">
        <v>2</v>
      </c>
      <c r="AE42" s="263">
        <v>82</v>
      </c>
      <c r="AF42" s="262">
        <v>15</v>
      </c>
      <c r="AG42" s="263">
        <v>99</v>
      </c>
      <c r="AH42" s="262"/>
      <c r="AI42" s="263"/>
      <c r="AJ42" s="262"/>
      <c r="AK42" s="263">
        <v>92</v>
      </c>
      <c r="AL42" s="262">
        <v>4</v>
      </c>
    </row>
    <row r="43" spans="1:38" s="103" customFormat="1" ht="20.25" customHeight="1" thickBot="1" x14ac:dyDescent="0.4">
      <c r="A43" s="130"/>
      <c r="B43" s="652">
        <v>33</v>
      </c>
      <c r="C43" s="131" t="s">
        <v>540</v>
      </c>
      <c r="D43" s="132">
        <v>2006</v>
      </c>
      <c r="E43" s="77" t="s">
        <v>126</v>
      </c>
      <c r="F43" s="46">
        <f>SUM(H43+J43+L43+N43+P43+R43+T43+V43+X43+Z43+AB43+AD43+AF43+AH43+AJ43+AL43)</f>
        <v>22.5</v>
      </c>
      <c r="G43" s="36"/>
      <c r="H43" s="261"/>
      <c r="I43" s="45"/>
      <c r="J43" s="413"/>
      <c r="K43" s="44">
        <v>87</v>
      </c>
      <c r="L43" s="37"/>
      <c r="M43" s="45"/>
      <c r="N43" s="37"/>
      <c r="O43" s="45"/>
      <c r="P43" s="37"/>
      <c r="Q43" s="45"/>
      <c r="R43" s="37"/>
      <c r="S43" s="45"/>
      <c r="T43" s="413"/>
      <c r="U43" s="44"/>
      <c r="V43" s="37"/>
      <c r="W43" s="45"/>
      <c r="X43" s="37"/>
      <c r="Y43" s="44">
        <v>84</v>
      </c>
      <c r="Z43" s="37">
        <v>2.5</v>
      </c>
      <c r="AA43" s="44"/>
      <c r="AB43" s="37"/>
      <c r="AC43" s="44"/>
      <c r="AD43" s="37"/>
      <c r="AE43" s="44"/>
      <c r="AF43" s="37"/>
      <c r="AG43" s="44">
        <v>80</v>
      </c>
      <c r="AH43" s="37">
        <v>20</v>
      </c>
      <c r="AI43" s="44"/>
      <c r="AJ43" s="37"/>
      <c r="AK43" s="44"/>
      <c r="AL43" s="37"/>
    </row>
    <row r="44" spans="1:38" s="103" customFormat="1" ht="20.25" customHeight="1" thickBot="1" x14ac:dyDescent="0.4">
      <c r="A44" s="130"/>
      <c r="B44" s="652">
        <v>34</v>
      </c>
      <c r="C44" s="131" t="s">
        <v>71</v>
      </c>
      <c r="D44" s="132">
        <v>2005</v>
      </c>
      <c r="E44" s="77" t="s">
        <v>35</v>
      </c>
      <c r="F44" s="46">
        <f>SUM(H44+J44+L44+N44+P44+R44+T44+V44+X44+Z44+AB44+AD44+AF44+AH44+AJ44+AL44)</f>
        <v>21.67</v>
      </c>
      <c r="G44" s="36"/>
      <c r="H44" s="261"/>
      <c r="I44" s="45">
        <v>165</v>
      </c>
      <c r="J44" s="413"/>
      <c r="K44" s="44"/>
      <c r="L44" s="37"/>
      <c r="M44" s="45">
        <v>75</v>
      </c>
      <c r="N44" s="37">
        <v>21.67</v>
      </c>
      <c r="O44" s="45"/>
      <c r="P44" s="37"/>
      <c r="Q44" s="45"/>
      <c r="R44" s="37"/>
      <c r="S44" s="36">
        <v>80</v>
      </c>
      <c r="T44" s="262"/>
      <c r="U44" s="44"/>
      <c r="V44" s="413"/>
      <c r="W44" s="45"/>
      <c r="X44" s="37"/>
      <c r="Y44" s="44"/>
      <c r="Z44" s="37"/>
      <c r="AA44" s="44"/>
      <c r="AB44" s="37"/>
      <c r="AC44" s="44"/>
      <c r="AD44" s="37"/>
      <c r="AE44" s="44"/>
      <c r="AF44" s="37"/>
      <c r="AG44" s="44"/>
      <c r="AH44" s="37"/>
      <c r="AI44" s="44"/>
      <c r="AJ44" s="37"/>
      <c r="AK44" s="44"/>
      <c r="AL44" s="37"/>
    </row>
    <row r="45" spans="1:38" s="103" customFormat="1" ht="20.25" customHeight="1" thickBot="1" x14ac:dyDescent="0.4">
      <c r="A45" s="130"/>
      <c r="B45" s="652">
        <v>35</v>
      </c>
      <c r="C45" s="595" t="s">
        <v>682</v>
      </c>
      <c r="D45" s="178">
        <v>2006</v>
      </c>
      <c r="E45" s="579" t="s">
        <v>44</v>
      </c>
      <c r="F45" s="46">
        <f>SUM(H45+J45+L45+N45+P45+R45+T45+V45+X45+Z45+AB45+AD45+AF45+AH45+AJ45+AL45)</f>
        <v>18</v>
      </c>
      <c r="G45" s="36"/>
      <c r="H45" s="261"/>
      <c r="I45" s="146"/>
      <c r="J45" s="135"/>
      <c r="K45" s="44"/>
      <c r="L45" s="37"/>
      <c r="M45" s="45"/>
      <c r="N45" s="37"/>
      <c r="O45" s="45"/>
      <c r="P45" s="413"/>
      <c r="Q45" s="45"/>
      <c r="R45" s="37"/>
      <c r="S45" s="45"/>
      <c r="T45" s="413"/>
      <c r="U45" s="44"/>
      <c r="V45" s="37"/>
      <c r="W45" s="36"/>
      <c r="X45" s="262"/>
      <c r="Y45" s="44"/>
      <c r="Z45" s="37"/>
      <c r="AA45" s="44"/>
      <c r="AB45" s="37"/>
      <c r="AC45" s="44">
        <v>85</v>
      </c>
      <c r="AD45" s="37">
        <v>10</v>
      </c>
      <c r="AE45" s="44"/>
      <c r="AF45" s="37"/>
      <c r="AG45" s="44"/>
      <c r="AH45" s="37"/>
      <c r="AI45" s="44">
        <v>103</v>
      </c>
      <c r="AJ45" s="37"/>
      <c r="AK45" s="44">
        <v>87</v>
      </c>
      <c r="AL45" s="37">
        <v>8</v>
      </c>
    </row>
    <row r="46" spans="1:38" s="103" customFormat="1" ht="20.25" customHeight="1" thickBot="1" x14ac:dyDescent="0.4">
      <c r="A46" s="130">
        <v>4</v>
      </c>
      <c r="B46" s="652">
        <v>36</v>
      </c>
      <c r="C46" s="131" t="s">
        <v>265</v>
      </c>
      <c r="D46" s="748">
        <v>2004</v>
      </c>
      <c r="E46" s="77" t="s">
        <v>511</v>
      </c>
      <c r="F46" s="46">
        <f>SUM(H46+J46+L46+N46+P46+R46+T46+V46+X46+Z46+AB46+AD46+AF46+AH46+AJ46+AL46)</f>
        <v>15.5</v>
      </c>
      <c r="G46" s="36">
        <v>81</v>
      </c>
      <c r="H46" s="261">
        <v>1</v>
      </c>
      <c r="I46" s="146">
        <v>161</v>
      </c>
      <c r="J46" s="135">
        <v>2.5</v>
      </c>
      <c r="K46" s="44">
        <v>86</v>
      </c>
      <c r="L46" s="413"/>
      <c r="M46" s="45">
        <v>76</v>
      </c>
      <c r="N46" s="37">
        <v>10</v>
      </c>
      <c r="O46" s="45"/>
      <c r="P46" s="37"/>
      <c r="Q46" s="45"/>
      <c r="R46" s="37"/>
      <c r="S46" s="45"/>
      <c r="T46" s="37"/>
      <c r="U46" s="44"/>
      <c r="V46" s="413"/>
      <c r="W46" s="44"/>
      <c r="X46" s="37"/>
      <c r="Y46" s="44"/>
      <c r="Z46" s="37"/>
      <c r="AA46" s="44"/>
      <c r="AB46" s="37"/>
      <c r="AC46" s="44"/>
      <c r="AD46" s="37"/>
      <c r="AE46" s="44"/>
      <c r="AF46" s="37"/>
      <c r="AG46" s="44">
        <v>91</v>
      </c>
      <c r="AH46" s="37">
        <v>2</v>
      </c>
      <c r="AI46" s="44"/>
      <c r="AJ46" s="37"/>
      <c r="AK46" s="44"/>
      <c r="AL46" s="37"/>
    </row>
    <row r="47" spans="1:38" s="103" customFormat="1" ht="20.25" customHeight="1" thickBot="1" x14ac:dyDescent="0.4">
      <c r="A47" s="130">
        <v>2</v>
      </c>
      <c r="B47" s="652">
        <v>37</v>
      </c>
      <c r="C47" s="131" t="s">
        <v>66</v>
      </c>
      <c r="D47" s="470">
        <v>2005</v>
      </c>
      <c r="E47" s="77" t="s">
        <v>30</v>
      </c>
      <c r="F47" s="46">
        <f>SUM(H47+J47+L47+N47+P47+R47+T47+V47+X47+Z47+AB47+AD47+AF47+AH47+AJ47+AL47)</f>
        <v>14.25</v>
      </c>
      <c r="G47" s="36"/>
      <c r="H47" s="418"/>
      <c r="I47" s="45"/>
      <c r="J47" s="37"/>
      <c r="K47" s="44"/>
      <c r="L47" s="37"/>
      <c r="M47" s="45"/>
      <c r="N47" s="37"/>
      <c r="O47" s="45">
        <v>153</v>
      </c>
      <c r="P47" s="37">
        <v>11.25</v>
      </c>
      <c r="Q47" s="45"/>
      <c r="R47" s="37"/>
      <c r="S47" s="36">
        <v>79</v>
      </c>
      <c r="T47" s="262">
        <v>3</v>
      </c>
      <c r="U47" s="44"/>
      <c r="V47" s="413"/>
      <c r="W47" s="44"/>
      <c r="X47" s="37"/>
      <c r="Y47" s="44">
        <v>86</v>
      </c>
      <c r="Z47" s="37"/>
      <c r="AA47" s="44"/>
      <c r="AB47" s="37"/>
      <c r="AC47" s="44"/>
      <c r="AD47" s="37"/>
      <c r="AE47" s="44"/>
      <c r="AF47" s="37"/>
      <c r="AG47" s="44"/>
      <c r="AH47" s="37"/>
      <c r="AI47" s="44"/>
      <c r="AJ47" s="37"/>
      <c r="AK47" s="44"/>
      <c r="AL47" s="37"/>
    </row>
    <row r="48" spans="1:38" s="103" customFormat="1" ht="20.25" customHeight="1" thickBot="1" x14ac:dyDescent="0.4">
      <c r="A48" s="130">
        <v>31</v>
      </c>
      <c r="B48" s="652">
        <v>38</v>
      </c>
      <c r="C48" s="131" t="s">
        <v>48</v>
      </c>
      <c r="D48" s="132">
        <v>2005</v>
      </c>
      <c r="E48" s="77" t="s">
        <v>511</v>
      </c>
      <c r="F48" s="46">
        <f>SUM(H48+J48+L48+N48+P48+R48+T48+V48+X48+Z48+AB48+AD48+AF48+AH48+AJ48+AL48)</f>
        <v>14</v>
      </c>
      <c r="G48" s="36">
        <v>81</v>
      </c>
      <c r="H48" s="261">
        <v>1</v>
      </c>
      <c r="I48" s="45">
        <v>173</v>
      </c>
      <c r="J48" s="413"/>
      <c r="K48" s="44"/>
      <c r="L48" s="37"/>
      <c r="M48" s="45">
        <v>80</v>
      </c>
      <c r="N48" s="37">
        <v>2</v>
      </c>
      <c r="O48" s="45">
        <v>162</v>
      </c>
      <c r="P48" s="37"/>
      <c r="Q48" s="45"/>
      <c r="R48" s="37"/>
      <c r="S48" s="45">
        <v>77</v>
      </c>
      <c r="T48" s="134">
        <v>10</v>
      </c>
      <c r="U48" s="44"/>
      <c r="V48" s="413"/>
      <c r="W48" s="44"/>
      <c r="X48" s="37"/>
      <c r="Y48" s="44">
        <v>85</v>
      </c>
      <c r="Z48" s="37">
        <v>1</v>
      </c>
      <c r="AA48" s="44"/>
      <c r="AB48" s="37"/>
      <c r="AC48" s="44"/>
      <c r="AD48" s="37"/>
      <c r="AE48" s="44"/>
      <c r="AF48" s="37"/>
      <c r="AG48" s="44"/>
      <c r="AH48" s="37"/>
      <c r="AI48" s="44"/>
      <c r="AJ48" s="37"/>
      <c r="AK48" s="44"/>
      <c r="AL48" s="37"/>
    </row>
    <row r="49" spans="1:271" s="103" customFormat="1" ht="20.25" customHeight="1" thickBot="1" x14ac:dyDescent="0.4">
      <c r="A49" s="130"/>
      <c r="B49" s="652">
        <v>39</v>
      </c>
      <c r="C49" s="268" t="s">
        <v>270</v>
      </c>
      <c r="D49" s="110">
        <v>2006</v>
      </c>
      <c r="E49" s="330" t="s">
        <v>20</v>
      </c>
      <c r="F49" s="46">
        <f>SUM(H49+J49+L49+N49+P49+R49+T49+V49+X49+Z49+AB49+AD49+AF49+AH49+AJ49+AL49)</f>
        <v>13.5</v>
      </c>
      <c r="G49" s="36">
        <v>87</v>
      </c>
      <c r="H49" s="261"/>
      <c r="I49" s="146">
        <v>198</v>
      </c>
      <c r="J49" s="135"/>
      <c r="K49" s="44">
        <v>87</v>
      </c>
      <c r="L49" s="37"/>
      <c r="M49" s="45">
        <v>100</v>
      </c>
      <c r="N49" s="37"/>
      <c r="O49" s="45">
        <v>182</v>
      </c>
      <c r="P49" s="413"/>
      <c r="Q49" s="45">
        <v>89</v>
      </c>
      <c r="R49" s="37">
        <v>1.5</v>
      </c>
      <c r="S49" s="45"/>
      <c r="T49" s="413"/>
      <c r="U49" s="44"/>
      <c r="V49" s="37"/>
      <c r="W49" s="44">
        <v>95</v>
      </c>
      <c r="X49" s="37"/>
      <c r="Y49" s="44">
        <v>95</v>
      </c>
      <c r="Z49" s="37"/>
      <c r="AA49" s="44">
        <v>91</v>
      </c>
      <c r="AB49" s="37"/>
      <c r="AC49" s="44">
        <v>89</v>
      </c>
      <c r="AD49" s="37">
        <v>4</v>
      </c>
      <c r="AE49" s="44"/>
      <c r="AF49" s="37"/>
      <c r="AG49" s="44"/>
      <c r="AH49" s="37"/>
      <c r="AI49" s="44">
        <v>83</v>
      </c>
      <c r="AJ49" s="37">
        <v>5</v>
      </c>
      <c r="AK49" s="44">
        <v>93</v>
      </c>
      <c r="AL49" s="37">
        <v>3</v>
      </c>
    </row>
    <row r="50" spans="1:271" s="103" customFormat="1" ht="20.25" customHeight="1" thickBot="1" x14ac:dyDescent="0.4">
      <c r="A50" s="130"/>
      <c r="B50" s="652">
        <v>40</v>
      </c>
      <c r="C50" s="170" t="s">
        <v>308</v>
      </c>
      <c r="D50" s="110">
        <v>2006</v>
      </c>
      <c r="E50" s="167" t="s">
        <v>309</v>
      </c>
      <c r="F50" s="46">
        <f>SUM(H50+J50+L50+N50+P50+R50+T50+V50+X50+Z50+AB50+AD50+AF50+AH50+AJ50+AL50)</f>
        <v>12.5</v>
      </c>
      <c r="G50" s="36"/>
      <c r="H50" s="261"/>
      <c r="I50" s="146"/>
      <c r="J50" s="135"/>
      <c r="K50" s="44"/>
      <c r="L50" s="37"/>
      <c r="M50" s="45"/>
      <c r="N50" s="413"/>
      <c r="O50" s="45"/>
      <c r="P50" s="37"/>
      <c r="Q50" s="45"/>
      <c r="R50" s="37"/>
      <c r="S50" s="45"/>
      <c r="T50" s="413"/>
      <c r="U50" s="44">
        <v>83</v>
      </c>
      <c r="V50" s="37">
        <v>12</v>
      </c>
      <c r="W50" s="44"/>
      <c r="X50" s="37"/>
      <c r="Y50" s="44"/>
      <c r="Z50" s="37"/>
      <c r="AA50" s="44">
        <v>89</v>
      </c>
      <c r="AB50" s="37">
        <v>0.5</v>
      </c>
      <c r="AC50" s="44"/>
      <c r="AD50" s="37"/>
      <c r="AE50" s="44"/>
      <c r="AF50" s="37"/>
      <c r="AG50" s="44"/>
      <c r="AH50" s="37"/>
      <c r="AI50" s="44"/>
      <c r="AJ50" s="37"/>
      <c r="AK50" s="44"/>
      <c r="AL50" s="37"/>
    </row>
    <row r="51" spans="1:271" s="103" customFormat="1" ht="20.25" customHeight="1" thickBot="1" x14ac:dyDescent="0.4">
      <c r="A51" s="130">
        <v>16</v>
      </c>
      <c r="B51" s="652">
        <v>41</v>
      </c>
      <c r="C51" s="131" t="s">
        <v>156</v>
      </c>
      <c r="D51" s="132">
        <v>2005</v>
      </c>
      <c r="E51" s="77" t="s">
        <v>101</v>
      </c>
      <c r="F51" s="46">
        <f>SUM(H51+J51+L51+N51+P51+R51+T51+V51+X51+Z51+AB51+AD51+AF51+AH51+AJ51+AL51)</f>
        <v>11.5</v>
      </c>
      <c r="G51" s="36">
        <v>88</v>
      </c>
      <c r="H51" s="261"/>
      <c r="I51" s="45">
        <v>175</v>
      </c>
      <c r="J51" s="413"/>
      <c r="K51" s="44"/>
      <c r="L51" s="37"/>
      <c r="M51" s="45">
        <v>85</v>
      </c>
      <c r="N51" s="37"/>
      <c r="O51" s="45">
        <v>162</v>
      </c>
      <c r="P51" s="37"/>
      <c r="Q51" s="45">
        <v>89</v>
      </c>
      <c r="R51" s="37">
        <v>1.5</v>
      </c>
      <c r="S51" s="45"/>
      <c r="T51" s="413"/>
      <c r="U51" s="44"/>
      <c r="V51" s="37"/>
      <c r="W51" s="44"/>
      <c r="X51" s="37"/>
      <c r="Y51" s="44">
        <v>90</v>
      </c>
      <c r="Z51" s="37"/>
      <c r="AA51" s="44"/>
      <c r="AB51" s="37"/>
      <c r="AC51" s="44"/>
      <c r="AD51" s="37"/>
      <c r="AE51" s="44"/>
      <c r="AF51" s="37"/>
      <c r="AG51" s="44">
        <v>85</v>
      </c>
      <c r="AH51" s="37">
        <v>10</v>
      </c>
      <c r="AI51" s="44"/>
      <c r="AJ51" s="37"/>
      <c r="AK51" s="44"/>
      <c r="AL51" s="37"/>
    </row>
    <row r="52" spans="1:271" s="103" customFormat="1" ht="20.25" customHeight="1" thickBot="1" x14ac:dyDescent="0.4">
      <c r="A52" s="130"/>
      <c r="B52" s="652">
        <v>42</v>
      </c>
      <c r="C52" s="139" t="s">
        <v>56</v>
      </c>
      <c r="D52" s="110">
        <v>2006</v>
      </c>
      <c r="E52" s="275" t="s">
        <v>40</v>
      </c>
      <c r="F52" s="46">
        <f>SUM(H52+J52+L52+N52+P52+R52+T52+V52+X52+Z52+AB52+AD52+AF52+AH52+AJ52+AL52)</f>
        <v>10</v>
      </c>
      <c r="G52" s="36">
        <v>82</v>
      </c>
      <c r="H52" s="261"/>
      <c r="I52" s="146">
        <v>173</v>
      </c>
      <c r="J52" s="135"/>
      <c r="K52" s="44"/>
      <c r="L52" s="37"/>
      <c r="M52" s="45"/>
      <c r="N52" s="37"/>
      <c r="O52" s="45">
        <v>159</v>
      </c>
      <c r="P52" s="413"/>
      <c r="Q52" s="45"/>
      <c r="R52" s="37"/>
      <c r="S52" s="45"/>
      <c r="T52" s="413"/>
      <c r="U52" s="44">
        <v>93</v>
      </c>
      <c r="V52" s="37">
        <v>8</v>
      </c>
      <c r="W52" s="44"/>
      <c r="X52" s="37"/>
      <c r="Y52" s="44"/>
      <c r="Z52" s="37"/>
      <c r="AA52" s="44"/>
      <c r="AB52" s="37"/>
      <c r="AC52" s="44"/>
      <c r="AD52" s="37"/>
      <c r="AE52" s="44"/>
      <c r="AF52" s="37"/>
      <c r="AG52" s="44"/>
      <c r="AH52" s="37"/>
      <c r="AI52" s="44">
        <v>94</v>
      </c>
      <c r="AJ52" s="37">
        <v>2</v>
      </c>
      <c r="AK52" s="44"/>
      <c r="AL52" s="37"/>
    </row>
    <row r="53" spans="1:271" s="103" customFormat="1" ht="20.25" customHeight="1" thickBot="1" x14ac:dyDescent="0.4">
      <c r="A53" s="130"/>
      <c r="B53" s="652">
        <v>43</v>
      </c>
      <c r="C53" s="131" t="s">
        <v>554</v>
      </c>
      <c r="D53" s="141">
        <v>2005</v>
      </c>
      <c r="E53" s="77" t="s">
        <v>34</v>
      </c>
      <c r="F53" s="46">
        <f>SUM(H53+J53+L53+N53+P53+R53+T53+V53+X53+Z53+AB53+AD53+AF53+AH53+AJ53+AL53)</f>
        <v>9</v>
      </c>
      <c r="G53" s="36"/>
      <c r="H53" s="261"/>
      <c r="I53" s="146"/>
      <c r="J53" s="419"/>
      <c r="K53" s="44"/>
      <c r="L53" s="37"/>
      <c r="M53" s="45">
        <v>117</v>
      </c>
      <c r="N53" s="37"/>
      <c r="O53" s="45"/>
      <c r="P53" s="37"/>
      <c r="Q53" s="45"/>
      <c r="R53" s="37"/>
      <c r="S53" s="45"/>
      <c r="T53" s="413"/>
      <c r="U53" s="44"/>
      <c r="V53" s="37"/>
      <c r="W53" s="44">
        <v>95</v>
      </c>
      <c r="X53" s="37"/>
      <c r="Y53" s="44"/>
      <c r="Z53" s="37"/>
      <c r="AA53" s="44"/>
      <c r="AB53" s="37"/>
      <c r="AC53" s="44">
        <v>96</v>
      </c>
      <c r="AD53" s="37">
        <v>1</v>
      </c>
      <c r="AE53" s="44">
        <v>96</v>
      </c>
      <c r="AF53" s="37">
        <v>6</v>
      </c>
      <c r="AG53" s="44">
        <v>100</v>
      </c>
      <c r="AH53" s="37"/>
      <c r="AI53" s="44"/>
      <c r="AJ53" s="37"/>
      <c r="AK53" s="44">
        <v>95</v>
      </c>
      <c r="AL53" s="37">
        <v>2</v>
      </c>
    </row>
    <row r="54" spans="1:271" s="103" customFormat="1" ht="20.25" customHeight="1" thickBot="1" x14ac:dyDescent="0.4">
      <c r="A54" s="130"/>
      <c r="B54" s="652">
        <v>44</v>
      </c>
      <c r="C54" s="131" t="s">
        <v>162</v>
      </c>
      <c r="D54" s="132">
        <v>2005</v>
      </c>
      <c r="E54" s="77" t="s">
        <v>30</v>
      </c>
      <c r="F54" s="46">
        <f>SUM(H54+J54+L54+N54+P54+R54+T54+V54+X54+Z54+AB54+AD54+AF54+AH54+AJ54+AL54)</f>
        <v>8.83</v>
      </c>
      <c r="G54" s="36">
        <v>79</v>
      </c>
      <c r="H54" s="261">
        <v>6</v>
      </c>
      <c r="I54" s="45">
        <v>161</v>
      </c>
      <c r="J54" s="37">
        <v>2.5</v>
      </c>
      <c r="K54" s="44">
        <v>82</v>
      </c>
      <c r="L54" s="37">
        <v>0.33</v>
      </c>
      <c r="M54" s="45"/>
      <c r="N54" s="413"/>
      <c r="O54" s="45"/>
      <c r="P54" s="37"/>
      <c r="Q54" s="45"/>
      <c r="R54" s="37"/>
      <c r="S54" s="45"/>
      <c r="T54" s="551"/>
      <c r="U54" s="44"/>
      <c r="V54" s="37"/>
      <c r="W54" s="44"/>
      <c r="X54" s="37"/>
      <c r="Y54" s="44"/>
      <c r="Z54" s="37"/>
      <c r="AA54" s="44"/>
      <c r="AB54" s="37"/>
      <c r="AC54" s="44"/>
      <c r="AD54" s="37"/>
      <c r="AE54" s="44"/>
      <c r="AF54" s="37"/>
      <c r="AG54" s="44"/>
      <c r="AH54" s="37"/>
      <c r="AI54" s="44"/>
      <c r="AJ54" s="37"/>
      <c r="AK54" s="44"/>
      <c r="AL54" s="37"/>
    </row>
    <row r="55" spans="1:271" s="103" customFormat="1" ht="20.25" customHeight="1" thickBot="1" x14ac:dyDescent="0.4">
      <c r="A55" s="130"/>
      <c r="B55" s="652">
        <v>45</v>
      </c>
      <c r="C55" s="131" t="s">
        <v>363</v>
      </c>
      <c r="D55" s="141">
        <v>2004</v>
      </c>
      <c r="E55" s="77" t="s">
        <v>511</v>
      </c>
      <c r="F55" s="46">
        <f>SUM(H55+J55+L55+N55+P55+R55+T55+V55+X55+Z55+AB55+AD55+AF55+AH55+AJ55+AL55)</f>
        <v>8</v>
      </c>
      <c r="G55" s="36">
        <v>87</v>
      </c>
      <c r="H55" s="261"/>
      <c r="I55" s="146">
        <v>175</v>
      </c>
      <c r="J55" s="135"/>
      <c r="K55" s="44">
        <v>87</v>
      </c>
      <c r="L55" s="37"/>
      <c r="M55" s="45">
        <v>81</v>
      </c>
      <c r="N55" s="37">
        <v>1</v>
      </c>
      <c r="O55" s="45"/>
      <c r="P55" s="413"/>
      <c r="Q55" s="45"/>
      <c r="R55" s="37"/>
      <c r="S55" s="45"/>
      <c r="T55" s="413"/>
      <c r="U55" s="44"/>
      <c r="V55" s="37"/>
      <c r="W55" s="44">
        <v>85</v>
      </c>
      <c r="X55" s="37">
        <v>7</v>
      </c>
      <c r="Y55" s="44"/>
      <c r="Z55" s="37"/>
      <c r="AA55" s="44"/>
      <c r="AB55" s="37"/>
      <c r="AC55" s="44"/>
      <c r="AD55" s="37"/>
      <c r="AE55" s="44"/>
      <c r="AF55" s="37"/>
      <c r="AG55" s="44"/>
      <c r="AH55" s="37"/>
      <c r="AI55" s="44"/>
      <c r="AJ55" s="37"/>
      <c r="AK55" s="44"/>
      <c r="AL55" s="37"/>
    </row>
    <row r="56" spans="1:271" s="103" customFormat="1" ht="20.25" customHeight="1" thickBot="1" x14ac:dyDescent="0.4">
      <c r="A56" s="130"/>
      <c r="B56" s="652">
        <v>46</v>
      </c>
      <c r="C56" s="595" t="s">
        <v>678</v>
      </c>
      <c r="D56" s="110">
        <v>2004</v>
      </c>
      <c r="E56" s="579" t="s">
        <v>299</v>
      </c>
      <c r="F56" s="46">
        <f>SUM(H56+J56+L56+N56+P56+R56+T56+V56+X56+Z56+AB56+AD56+AF56+AH56+AJ56+AL56)</f>
        <v>8</v>
      </c>
      <c r="G56" s="36"/>
      <c r="H56" s="261"/>
      <c r="I56" s="146"/>
      <c r="J56" s="135"/>
      <c r="K56" s="44"/>
      <c r="L56" s="37"/>
      <c r="M56" s="45"/>
      <c r="N56" s="37"/>
      <c r="O56" s="45"/>
      <c r="P56" s="413"/>
      <c r="Q56" s="45"/>
      <c r="R56" s="37"/>
      <c r="S56" s="45"/>
      <c r="T56" s="413"/>
      <c r="U56" s="44"/>
      <c r="V56" s="37"/>
      <c r="W56" s="263"/>
      <c r="X56" s="262"/>
      <c r="Y56" s="44"/>
      <c r="Z56" s="37"/>
      <c r="AA56" s="44"/>
      <c r="AB56" s="37"/>
      <c r="AC56" s="44">
        <v>95</v>
      </c>
      <c r="AD56" s="37">
        <v>1</v>
      </c>
      <c r="AE56" s="44"/>
      <c r="AF56" s="37"/>
      <c r="AG56" s="44"/>
      <c r="AH56" s="37"/>
      <c r="AI56" s="44">
        <v>99</v>
      </c>
      <c r="AJ56" s="37">
        <v>1</v>
      </c>
      <c r="AK56" s="44">
        <v>91</v>
      </c>
      <c r="AL56" s="37">
        <v>6</v>
      </c>
    </row>
    <row r="57" spans="1:271" s="103" customFormat="1" ht="20.25" customHeight="1" thickBot="1" x14ac:dyDescent="0.4">
      <c r="A57" s="130">
        <v>29</v>
      </c>
      <c r="B57" s="652">
        <v>47</v>
      </c>
      <c r="C57" s="131" t="s">
        <v>599</v>
      </c>
      <c r="D57" s="141">
        <v>2006</v>
      </c>
      <c r="E57" s="77" t="s">
        <v>18</v>
      </c>
      <c r="F57" s="46">
        <f>SUM(H57+J57+L57+N57+P57+R57+T57+V57+X57+Z57+AB57+AD57+AF57+AH57+AJ57+AL57)</f>
        <v>4</v>
      </c>
      <c r="G57" s="36"/>
      <c r="H57" s="418"/>
      <c r="I57" s="146"/>
      <c r="J57" s="135"/>
      <c r="K57" s="44"/>
      <c r="L57" s="37"/>
      <c r="M57" s="45"/>
      <c r="N57" s="37"/>
      <c r="O57" s="45"/>
      <c r="P57" s="37"/>
      <c r="Q57" s="45"/>
      <c r="R57" s="37"/>
      <c r="S57" s="45"/>
      <c r="T57" s="413"/>
      <c r="U57" s="44">
        <v>120</v>
      </c>
      <c r="V57" s="37">
        <v>4</v>
      </c>
      <c r="W57" s="44"/>
      <c r="X57" s="37"/>
      <c r="Y57" s="44"/>
      <c r="Z57" s="37"/>
      <c r="AA57" s="44"/>
      <c r="AB57" s="37"/>
      <c r="AC57" s="44"/>
      <c r="AD57" s="37"/>
      <c r="AE57" s="44"/>
      <c r="AF57" s="37"/>
      <c r="AG57" s="44"/>
      <c r="AH57" s="37"/>
      <c r="AI57" s="44"/>
      <c r="AJ57" s="37"/>
      <c r="AK57" s="44"/>
      <c r="AL57" s="37"/>
    </row>
    <row r="58" spans="1:271" s="103" customFormat="1" ht="20.25" customHeight="1" thickBot="1" x14ac:dyDescent="0.4">
      <c r="A58" s="130"/>
      <c r="B58" s="652">
        <v>48</v>
      </c>
      <c r="C58" s="139" t="s">
        <v>240</v>
      </c>
      <c r="D58" s="110">
        <v>2006</v>
      </c>
      <c r="E58" s="275" t="s">
        <v>101</v>
      </c>
      <c r="F58" s="46">
        <f>SUM(H58+J58+L58+N58+P58+R58+T58+V58+X58+Z58+AB58+AD58+AF58+AH58+AJ58+AL58)</f>
        <v>3.5</v>
      </c>
      <c r="G58" s="36">
        <v>83</v>
      </c>
      <c r="H58" s="261"/>
      <c r="I58" s="146">
        <v>184</v>
      </c>
      <c r="J58" s="135"/>
      <c r="K58" s="44"/>
      <c r="L58" s="413"/>
      <c r="M58" s="45">
        <v>84</v>
      </c>
      <c r="N58" s="37"/>
      <c r="O58" s="45"/>
      <c r="P58" s="37"/>
      <c r="Q58" s="45"/>
      <c r="R58" s="37"/>
      <c r="S58" s="45">
        <v>89</v>
      </c>
      <c r="T58" s="413"/>
      <c r="U58" s="44"/>
      <c r="V58" s="37"/>
      <c r="W58" s="44"/>
      <c r="X58" s="37"/>
      <c r="Y58" s="44"/>
      <c r="Z58" s="37"/>
      <c r="AA58" s="44"/>
      <c r="AB58" s="37"/>
      <c r="AC58" s="44"/>
      <c r="AD58" s="37"/>
      <c r="AE58" s="44"/>
      <c r="AF58" s="37"/>
      <c r="AG58" s="44">
        <v>88</v>
      </c>
      <c r="AH58" s="37">
        <v>3.5</v>
      </c>
      <c r="AI58" s="44"/>
      <c r="AJ58" s="37"/>
      <c r="AK58" s="44"/>
      <c r="AL58" s="37"/>
    </row>
    <row r="59" spans="1:271" s="103" customFormat="1" ht="20.25" customHeight="1" thickBot="1" x14ac:dyDescent="0.4">
      <c r="A59" s="130"/>
      <c r="B59" s="652">
        <v>49</v>
      </c>
      <c r="C59" s="170" t="s">
        <v>306</v>
      </c>
      <c r="D59" s="110">
        <v>2006</v>
      </c>
      <c r="E59" s="167" t="s">
        <v>26</v>
      </c>
      <c r="F59" s="46">
        <f>SUM(H59+J59+L59+N59+P59+R59+T59+V59+X59+Z59+AB59+AD59+AF59+AH59+AJ59+AL59)</f>
        <v>3</v>
      </c>
      <c r="G59" s="36"/>
      <c r="H59" s="418"/>
      <c r="I59" s="146"/>
      <c r="J59" s="135"/>
      <c r="K59" s="44"/>
      <c r="L59" s="37"/>
      <c r="M59" s="45"/>
      <c r="N59" s="37"/>
      <c r="O59" s="45">
        <v>164</v>
      </c>
      <c r="P59" s="37"/>
      <c r="Q59" s="45"/>
      <c r="R59" s="37"/>
      <c r="S59" s="45"/>
      <c r="T59" s="413"/>
      <c r="U59" s="44"/>
      <c r="V59" s="37"/>
      <c r="W59" s="44">
        <v>89</v>
      </c>
      <c r="X59" s="37">
        <v>3</v>
      </c>
      <c r="Y59" s="44"/>
      <c r="Z59" s="37"/>
      <c r="AA59" s="44"/>
      <c r="AB59" s="37"/>
      <c r="AC59" s="44"/>
      <c r="AD59" s="37"/>
      <c r="AE59" s="44"/>
      <c r="AF59" s="37"/>
      <c r="AG59" s="44"/>
      <c r="AH59" s="37"/>
      <c r="AI59" s="44"/>
      <c r="AJ59" s="37"/>
      <c r="AK59" s="44"/>
      <c r="AL59" s="37"/>
    </row>
    <row r="60" spans="1:271" s="103" customFormat="1" ht="20.25" customHeight="1" x14ac:dyDescent="0.35">
      <c r="A60" s="130">
        <v>5</v>
      </c>
      <c r="B60" s="652"/>
      <c r="C60" s="131" t="s">
        <v>302</v>
      </c>
      <c r="D60" s="141">
        <v>2005</v>
      </c>
      <c r="E60" s="77" t="s">
        <v>303</v>
      </c>
      <c r="F60" s="46">
        <f>SUM(H60+J60+L60+N60+P60+R60+T60+V60+X60+Z60+AB60+AD60+AF60+AH60+AJ60+AL60)</f>
        <v>0</v>
      </c>
      <c r="G60" s="36"/>
      <c r="H60" s="418"/>
      <c r="I60" s="146"/>
      <c r="J60" s="135"/>
      <c r="K60" s="44"/>
      <c r="L60" s="37"/>
      <c r="M60" s="45"/>
      <c r="N60" s="37"/>
      <c r="O60" s="45"/>
      <c r="P60" s="37"/>
      <c r="Q60" s="45"/>
      <c r="R60" s="37"/>
      <c r="S60" s="45"/>
      <c r="T60" s="413"/>
      <c r="U60" s="44"/>
      <c r="V60" s="37"/>
      <c r="W60" s="44"/>
      <c r="X60" s="37"/>
      <c r="Y60" s="44"/>
      <c r="Z60" s="37"/>
      <c r="AA60" s="44"/>
      <c r="AB60" s="37"/>
      <c r="AC60" s="44"/>
      <c r="AD60" s="37"/>
      <c r="AE60" s="44"/>
      <c r="AF60" s="37"/>
      <c r="AG60" s="44"/>
      <c r="AH60" s="37"/>
      <c r="AI60" s="44"/>
      <c r="AJ60" s="37"/>
      <c r="AK60" s="44"/>
      <c r="AL60" s="37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  <c r="IW60" s="133"/>
      <c r="IX60" s="133"/>
      <c r="IY60" s="133"/>
      <c r="IZ60" s="133"/>
      <c r="JA60" s="133"/>
      <c r="JB60" s="133"/>
      <c r="JC60" s="133"/>
      <c r="JD60" s="133"/>
      <c r="JE60" s="133"/>
      <c r="JF60" s="133"/>
      <c r="JG60" s="133"/>
      <c r="JH60" s="133"/>
      <c r="JI60" s="133"/>
      <c r="JJ60" s="133"/>
      <c r="JK60" s="133"/>
    </row>
    <row r="61" spans="1:271" s="103" customFormat="1" ht="20.25" customHeight="1" x14ac:dyDescent="0.35">
      <c r="A61" s="130">
        <v>19</v>
      </c>
      <c r="B61" s="424"/>
      <c r="C61" s="131" t="s">
        <v>316</v>
      </c>
      <c r="D61" s="132">
        <v>2005</v>
      </c>
      <c r="E61" s="77" t="s">
        <v>29</v>
      </c>
      <c r="F61" s="46">
        <f>SUM(H61+J61+L61+N61+P61+R61+T61+V61+X61+Z61+AB61+AD61+AF61+AH61+AJ61+AL61)</f>
        <v>0</v>
      </c>
      <c r="G61" s="36"/>
      <c r="H61" s="261"/>
      <c r="I61" s="45"/>
      <c r="J61" s="413"/>
      <c r="K61" s="44"/>
      <c r="L61" s="37"/>
      <c r="M61" s="45"/>
      <c r="N61" s="37"/>
      <c r="O61" s="45"/>
      <c r="P61" s="37"/>
      <c r="Q61" s="45"/>
      <c r="R61" s="37"/>
      <c r="S61" s="36"/>
      <c r="T61" s="413"/>
      <c r="U61" s="44"/>
      <c r="V61" s="37"/>
      <c r="W61" s="44"/>
      <c r="X61" s="37"/>
      <c r="Y61" s="44"/>
      <c r="Z61" s="37"/>
      <c r="AA61" s="44"/>
      <c r="AB61" s="37"/>
      <c r="AC61" s="44"/>
      <c r="AD61" s="37"/>
      <c r="AE61" s="44"/>
      <c r="AF61" s="37"/>
      <c r="AG61" s="44"/>
      <c r="AH61" s="37"/>
      <c r="AI61" s="44"/>
      <c r="AJ61" s="37"/>
      <c r="AK61" s="44"/>
      <c r="AL61" s="37"/>
    </row>
    <row r="62" spans="1:271" s="103" customFormat="1" ht="20.25" customHeight="1" x14ac:dyDescent="0.35">
      <c r="A62" s="130">
        <v>6</v>
      </c>
      <c r="B62" s="424"/>
      <c r="C62" s="453" t="s">
        <v>360</v>
      </c>
      <c r="D62" s="110">
        <v>2006</v>
      </c>
      <c r="E62" s="281" t="s">
        <v>20</v>
      </c>
      <c r="F62" s="46">
        <f>SUM(H62+J62+L62+N62+P62+R62+T62+V62+X62+Z62+AB62+AD62+AF62+AH62+AJ62+AL62)</f>
        <v>0</v>
      </c>
      <c r="G62" s="36"/>
      <c r="H62" s="261"/>
      <c r="I62" s="146"/>
      <c r="J62" s="419"/>
      <c r="K62" s="44"/>
      <c r="L62" s="37"/>
      <c r="M62" s="45"/>
      <c r="N62" s="37"/>
      <c r="O62" s="45"/>
      <c r="P62" s="37"/>
      <c r="Q62" s="45">
        <v>105</v>
      </c>
      <c r="R62" s="37"/>
      <c r="S62" s="45"/>
      <c r="T62" s="413"/>
      <c r="U62" s="44"/>
      <c r="V62" s="37"/>
      <c r="W62" s="44"/>
      <c r="X62" s="37"/>
      <c r="Y62" s="44"/>
      <c r="Z62" s="37"/>
      <c r="AA62" s="44"/>
      <c r="AB62" s="37"/>
      <c r="AC62" s="44"/>
      <c r="AD62" s="37"/>
      <c r="AE62" s="44"/>
      <c r="AF62" s="37"/>
      <c r="AG62" s="44"/>
      <c r="AH62" s="37"/>
      <c r="AI62" s="44"/>
      <c r="AJ62" s="37"/>
      <c r="AK62" s="44"/>
      <c r="AL62" s="37"/>
    </row>
    <row r="63" spans="1:271" s="103" customFormat="1" ht="20.25" customHeight="1" x14ac:dyDescent="0.35">
      <c r="A63" s="130">
        <v>15</v>
      </c>
      <c r="B63" s="424"/>
      <c r="C63" s="453" t="s">
        <v>361</v>
      </c>
      <c r="D63" s="110">
        <v>2006</v>
      </c>
      <c r="E63" s="281" t="s">
        <v>362</v>
      </c>
      <c r="F63" s="46">
        <f>SUM(H63+J63+L63+N63+P63+R63+T63+V63+X63+Z63+AB63+AD63+AF63+AH63+AJ63+AL63)</f>
        <v>0</v>
      </c>
      <c r="G63" s="36"/>
      <c r="H63" s="261"/>
      <c r="I63" s="146"/>
      <c r="J63" s="135"/>
      <c r="K63" s="44"/>
      <c r="L63" s="413"/>
      <c r="M63" s="45"/>
      <c r="N63" s="37"/>
      <c r="O63" s="45"/>
      <c r="P63" s="37"/>
      <c r="Q63" s="45"/>
      <c r="R63" s="37"/>
      <c r="S63" s="36"/>
      <c r="T63" s="413"/>
      <c r="U63" s="44"/>
      <c r="V63" s="37"/>
      <c r="W63" s="44"/>
      <c r="X63" s="37"/>
      <c r="Y63" s="44"/>
      <c r="Z63" s="37"/>
      <c r="AA63" s="44"/>
      <c r="AB63" s="37"/>
      <c r="AC63" s="44"/>
      <c r="AD63" s="37"/>
      <c r="AE63" s="44"/>
      <c r="AF63" s="37"/>
      <c r="AG63" s="44"/>
      <c r="AH63" s="37"/>
      <c r="AI63" s="44"/>
      <c r="AJ63" s="37"/>
      <c r="AK63" s="44"/>
      <c r="AL63" s="37"/>
    </row>
    <row r="64" spans="1:271" s="103" customFormat="1" ht="20.25" customHeight="1" x14ac:dyDescent="0.35">
      <c r="A64" s="130">
        <v>21</v>
      </c>
      <c r="B64" s="424"/>
      <c r="C64" s="131" t="s">
        <v>165</v>
      </c>
      <c r="D64" s="132">
        <v>2005</v>
      </c>
      <c r="E64" s="77" t="s">
        <v>158</v>
      </c>
      <c r="F64" s="46">
        <f>SUM(H64+J64+L64+N64+P64+R64+T64+V64+X64+Z64+AB64+AD64+AF64+AH64+AJ64+AL64)</f>
        <v>0</v>
      </c>
      <c r="G64" s="36">
        <v>99</v>
      </c>
      <c r="H64" s="261"/>
      <c r="I64" s="45"/>
      <c r="J64" s="37"/>
      <c r="K64" s="44"/>
      <c r="L64" s="413"/>
      <c r="M64" s="45"/>
      <c r="N64" s="37"/>
      <c r="O64" s="45"/>
      <c r="P64" s="37"/>
      <c r="Q64" s="45"/>
      <c r="R64" s="37"/>
      <c r="S64" s="36"/>
      <c r="T64" s="413"/>
      <c r="U64" s="44"/>
      <c r="V64" s="37"/>
      <c r="W64" s="44"/>
      <c r="X64" s="37"/>
      <c r="Y64" s="44">
        <v>104</v>
      </c>
      <c r="Z64" s="37"/>
      <c r="AA64" s="44"/>
      <c r="AB64" s="37"/>
      <c r="AC64" s="44"/>
      <c r="AD64" s="37"/>
      <c r="AE64" s="44"/>
      <c r="AF64" s="37"/>
      <c r="AG64" s="44"/>
      <c r="AH64" s="37"/>
      <c r="AI64" s="44"/>
      <c r="AJ64" s="37"/>
      <c r="AK64" s="44"/>
      <c r="AL64" s="37"/>
    </row>
    <row r="65" spans="1:273" s="103" customFormat="1" ht="20.25" customHeight="1" x14ac:dyDescent="0.35">
      <c r="A65" s="130">
        <v>17</v>
      </c>
      <c r="B65" s="424"/>
      <c r="C65" s="139" t="s">
        <v>400</v>
      </c>
      <c r="D65" s="158">
        <v>2004</v>
      </c>
      <c r="E65" s="77" t="s">
        <v>14</v>
      </c>
      <c r="F65" s="46">
        <f>SUM(H65+J65+L65+N65+P65+R65+T65+V65+X65+Z65+AB65+AD65+AF65+AH65+AJ65+AL65)</f>
        <v>0</v>
      </c>
      <c r="G65" s="36"/>
      <c r="H65" s="261"/>
      <c r="I65" s="36"/>
      <c r="J65" s="262"/>
      <c r="K65" s="263"/>
      <c r="L65" s="415"/>
      <c r="M65" s="36"/>
      <c r="N65" s="262"/>
      <c r="O65" s="36"/>
      <c r="P65" s="262"/>
      <c r="Q65" s="36"/>
      <c r="R65" s="262"/>
      <c r="S65" s="45"/>
      <c r="T65" s="413"/>
      <c r="U65" s="263"/>
      <c r="V65" s="262"/>
      <c r="W65" s="263"/>
      <c r="X65" s="262"/>
      <c r="Y65" s="263"/>
      <c r="Z65" s="262"/>
      <c r="AA65" s="263"/>
      <c r="AB65" s="262"/>
      <c r="AC65" s="263"/>
      <c r="AD65" s="262"/>
      <c r="AE65" s="263"/>
      <c r="AF65" s="262"/>
      <c r="AG65" s="263"/>
      <c r="AH65" s="262"/>
      <c r="AI65" s="263"/>
      <c r="AJ65" s="262"/>
      <c r="AK65" s="263"/>
      <c r="AL65" s="262"/>
    </row>
    <row r="66" spans="1:273" s="103" customFormat="1" ht="20.25" customHeight="1" x14ac:dyDescent="0.35">
      <c r="A66" s="130">
        <v>32</v>
      </c>
      <c r="B66" s="424"/>
      <c r="C66" s="131" t="s">
        <v>164</v>
      </c>
      <c r="D66" s="132">
        <v>2005</v>
      </c>
      <c r="E66" s="77" t="s">
        <v>139</v>
      </c>
      <c r="F66" s="46">
        <f>SUM(H66+J66+L66+N66+P66+R66+T66+V66+X66+Z66+AB66+AD66+AF66+AH66+AJ66+AL66)</f>
        <v>0</v>
      </c>
      <c r="G66" s="36"/>
      <c r="H66" s="261"/>
      <c r="I66" s="45"/>
      <c r="J66" s="413"/>
      <c r="K66" s="44"/>
      <c r="L66" s="37"/>
      <c r="M66" s="45"/>
      <c r="N66" s="37"/>
      <c r="O66" s="45"/>
      <c r="P66" s="37"/>
      <c r="Q66" s="45"/>
      <c r="R66" s="37"/>
      <c r="S66" s="36"/>
      <c r="T66" s="413"/>
      <c r="U66" s="44"/>
      <c r="V66" s="37"/>
      <c r="W66" s="44"/>
      <c r="X66" s="37"/>
      <c r="Y66" s="44"/>
      <c r="Z66" s="37"/>
      <c r="AA66" s="44"/>
      <c r="AB66" s="37"/>
      <c r="AC66" s="44"/>
      <c r="AD66" s="37"/>
      <c r="AE66" s="44"/>
      <c r="AF66" s="37"/>
      <c r="AG66" s="44"/>
      <c r="AH66" s="37"/>
      <c r="AI66" s="44"/>
      <c r="AJ66" s="37"/>
      <c r="AK66" s="44"/>
      <c r="AL66" s="37"/>
      <c r="JL66" s="123"/>
      <c r="JM66" s="123"/>
    </row>
    <row r="67" spans="1:273" s="103" customFormat="1" ht="20.25" customHeight="1" x14ac:dyDescent="0.35">
      <c r="A67" s="130">
        <v>13</v>
      </c>
      <c r="B67" s="424"/>
      <c r="C67" s="500" t="s">
        <v>635</v>
      </c>
      <c r="D67" s="110">
        <v>2006</v>
      </c>
      <c r="E67" s="493" t="s">
        <v>30</v>
      </c>
      <c r="F67" s="46">
        <f>SUM(H67+J67+L67+N67+P67+R67+T67+V67+X67+Z67+AB67+AD67+AF67+AH67+AJ67+AL67)</f>
        <v>0</v>
      </c>
      <c r="G67" s="36"/>
      <c r="H67" s="261"/>
      <c r="I67" s="146"/>
      <c r="J67" s="135"/>
      <c r="K67" s="44"/>
      <c r="L67" s="37"/>
      <c r="M67" s="45"/>
      <c r="N67" s="37"/>
      <c r="O67" s="45"/>
      <c r="P67" s="413"/>
      <c r="Q67" s="45"/>
      <c r="R67" s="37"/>
      <c r="S67" s="45"/>
      <c r="T67" s="413"/>
      <c r="U67" s="44"/>
      <c r="V67" s="37"/>
      <c r="W67" s="44"/>
      <c r="X67" s="37"/>
      <c r="Y67" s="44">
        <v>93</v>
      </c>
      <c r="Z67" s="37"/>
      <c r="AA67" s="44"/>
      <c r="AB67" s="37"/>
      <c r="AC67" s="44"/>
      <c r="AD67" s="37"/>
      <c r="AE67" s="44"/>
      <c r="AF67" s="37"/>
      <c r="AG67" s="44"/>
      <c r="AH67" s="37"/>
      <c r="AI67" s="44"/>
      <c r="AJ67" s="37"/>
      <c r="AK67" s="44"/>
      <c r="AL67" s="37"/>
    </row>
    <row r="68" spans="1:273" s="103" customFormat="1" ht="20.25" customHeight="1" x14ac:dyDescent="0.35">
      <c r="A68" s="130">
        <v>20</v>
      </c>
      <c r="B68" s="424"/>
      <c r="C68" s="139" t="s">
        <v>150</v>
      </c>
      <c r="D68" s="110">
        <v>2006</v>
      </c>
      <c r="E68" s="275" t="s">
        <v>101</v>
      </c>
      <c r="F68" s="46">
        <f>SUM(H68+J68+L68+N68+P68+R68+T68+V68+X68+Z68+AB68+AD68+AF68+AH68+AJ68+AL68)</f>
        <v>0</v>
      </c>
      <c r="G68" s="36"/>
      <c r="H68" s="418"/>
      <c r="I68" s="146"/>
      <c r="J68" s="135"/>
      <c r="K68" s="44"/>
      <c r="L68" s="37"/>
      <c r="M68" s="45"/>
      <c r="N68" s="37"/>
      <c r="O68" s="45"/>
      <c r="P68" s="37"/>
      <c r="Q68" s="45"/>
      <c r="R68" s="37"/>
      <c r="S68" s="45"/>
      <c r="T68" s="413"/>
      <c r="U68" s="44"/>
      <c r="V68" s="37"/>
      <c r="W68" s="44"/>
      <c r="X68" s="37"/>
      <c r="Y68" s="44"/>
      <c r="Z68" s="37"/>
      <c r="AA68" s="44"/>
      <c r="AB68" s="37"/>
      <c r="AC68" s="44"/>
      <c r="AD68" s="37"/>
      <c r="AE68" s="44"/>
      <c r="AF68" s="37"/>
      <c r="AG68" s="44"/>
      <c r="AH68" s="37"/>
      <c r="AI68" s="44"/>
      <c r="AJ68" s="37"/>
      <c r="AK68" s="44"/>
      <c r="AL68" s="37"/>
    </row>
    <row r="69" spans="1:273" s="103" customFormat="1" ht="20.25" customHeight="1" x14ac:dyDescent="0.35">
      <c r="A69" s="130">
        <v>12</v>
      </c>
      <c r="B69" s="424"/>
      <c r="C69" s="131" t="s">
        <v>159</v>
      </c>
      <c r="D69" s="132">
        <v>2004</v>
      </c>
      <c r="E69" s="77" t="s">
        <v>101</v>
      </c>
      <c r="F69" s="46">
        <f>SUM(H69+J69+L69+N69+P69+R69+T69+V69+X69+Z69+AB69+AD69+AF69+AH69+AJ69+AL69)</f>
        <v>0</v>
      </c>
      <c r="G69" s="36"/>
      <c r="H69" s="418"/>
      <c r="I69" s="45">
        <v>162</v>
      </c>
      <c r="J69" s="37"/>
      <c r="K69" s="44"/>
      <c r="L69" s="37"/>
      <c r="M69" s="45"/>
      <c r="N69" s="37"/>
      <c r="O69" s="45"/>
      <c r="P69" s="37"/>
      <c r="Q69" s="45"/>
      <c r="R69" s="37"/>
      <c r="S69" s="45"/>
      <c r="T69" s="413"/>
      <c r="U69" s="44"/>
      <c r="V69" s="37"/>
      <c r="W69" s="44"/>
      <c r="X69" s="37"/>
      <c r="Y69" s="44"/>
      <c r="Z69" s="37"/>
      <c r="AA69" s="44"/>
      <c r="AB69" s="37"/>
      <c r="AC69" s="44"/>
      <c r="AD69" s="37"/>
      <c r="AE69" s="44"/>
      <c r="AF69" s="37"/>
      <c r="AG69" s="44"/>
      <c r="AH69" s="37"/>
      <c r="AI69" s="44"/>
      <c r="AJ69" s="37"/>
      <c r="AK69" s="44"/>
      <c r="AL69" s="37"/>
    </row>
    <row r="70" spans="1:273" s="103" customFormat="1" ht="20.25" customHeight="1" x14ac:dyDescent="0.35">
      <c r="A70" s="130">
        <v>14</v>
      </c>
      <c r="B70" s="424"/>
      <c r="C70" s="170" t="s">
        <v>307</v>
      </c>
      <c r="D70" s="110">
        <v>2006</v>
      </c>
      <c r="E70" s="167" t="s">
        <v>30</v>
      </c>
      <c r="F70" s="46">
        <f>SUM(H70+J70+L70+N70+P70+R70+T70+V70+X70+Z70+AB70+AD70+AF70+AH70+AJ70+AL70)</f>
        <v>0</v>
      </c>
      <c r="G70" s="36"/>
      <c r="H70" s="261"/>
      <c r="I70" s="146"/>
      <c r="J70" s="419"/>
      <c r="K70" s="44"/>
      <c r="L70" s="37"/>
      <c r="M70" s="45"/>
      <c r="N70" s="37"/>
      <c r="O70" s="45"/>
      <c r="P70" s="37"/>
      <c r="Q70" s="45"/>
      <c r="R70" s="37"/>
      <c r="S70" s="45"/>
      <c r="T70" s="413"/>
      <c r="U70" s="44"/>
      <c r="V70" s="37"/>
      <c r="W70" s="44"/>
      <c r="X70" s="37"/>
      <c r="Y70" s="44">
        <v>95</v>
      </c>
      <c r="Z70" s="37"/>
      <c r="AA70" s="44"/>
      <c r="AB70" s="37"/>
      <c r="AC70" s="44"/>
      <c r="AD70" s="37"/>
      <c r="AE70" s="44"/>
      <c r="AF70" s="37"/>
      <c r="AG70" s="44"/>
      <c r="AH70" s="37"/>
      <c r="AI70" s="44"/>
      <c r="AJ70" s="37"/>
      <c r="AK70" s="44"/>
      <c r="AL70" s="37"/>
    </row>
    <row r="71" spans="1:273" s="103" customFormat="1" ht="20.25" customHeight="1" x14ac:dyDescent="0.35">
      <c r="A71" s="130"/>
      <c r="B71" s="424"/>
      <c r="C71" s="325" t="s">
        <v>421</v>
      </c>
      <c r="D71" s="110">
        <v>2004</v>
      </c>
      <c r="E71" s="329" t="s">
        <v>35</v>
      </c>
      <c r="F71" s="46">
        <f>SUM(H71+J71+L71+N71+P71+R71+T71+V71+X71+Z71+AB71+AD71+AF71+AH71+AJ71+AL71)</f>
        <v>0</v>
      </c>
      <c r="G71" s="36">
        <v>96</v>
      </c>
      <c r="H71" s="418"/>
      <c r="I71" s="146"/>
      <c r="J71" s="135"/>
      <c r="K71" s="44"/>
      <c r="L71" s="37"/>
      <c r="M71" s="45"/>
      <c r="N71" s="37"/>
      <c r="O71" s="45"/>
      <c r="P71" s="37"/>
      <c r="Q71" s="45"/>
      <c r="R71" s="37"/>
      <c r="S71" s="36"/>
      <c r="T71" s="415"/>
      <c r="U71" s="44"/>
      <c r="V71" s="37"/>
      <c r="W71" s="44"/>
      <c r="X71" s="37"/>
      <c r="Y71" s="44"/>
      <c r="Z71" s="37"/>
      <c r="AA71" s="44"/>
      <c r="AB71" s="37"/>
      <c r="AC71" s="44"/>
      <c r="AD71" s="37"/>
      <c r="AE71" s="44"/>
      <c r="AF71" s="37"/>
      <c r="AG71" s="44"/>
      <c r="AH71" s="37"/>
      <c r="AI71" s="44"/>
      <c r="AJ71" s="37"/>
      <c r="AK71" s="44"/>
      <c r="AL71" s="37"/>
    </row>
    <row r="72" spans="1:273" s="103" customFormat="1" ht="20.25" customHeight="1" x14ac:dyDescent="0.35">
      <c r="A72" s="130">
        <v>25</v>
      </c>
      <c r="B72" s="424"/>
      <c r="C72" s="139" t="s">
        <v>242</v>
      </c>
      <c r="D72" s="110">
        <v>2006</v>
      </c>
      <c r="E72" s="275" t="s">
        <v>30</v>
      </c>
      <c r="F72" s="46">
        <f>SUM(H72+J72+L72+N72+P72+R72+T72+V72+X72+Z72+AB72+AD72+AF72+AH72+AJ72+AL72)</f>
        <v>0</v>
      </c>
      <c r="G72" s="36"/>
      <c r="H72" s="418"/>
      <c r="I72" s="146"/>
      <c r="J72" s="135"/>
      <c r="K72" s="44"/>
      <c r="L72" s="37"/>
      <c r="M72" s="45"/>
      <c r="N72" s="37"/>
      <c r="O72" s="45"/>
      <c r="P72" s="37"/>
      <c r="Q72" s="45"/>
      <c r="R72" s="37"/>
      <c r="S72" s="45"/>
      <c r="T72" s="413"/>
      <c r="U72" s="44"/>
      <c r="V72" s="37"/>
      <c r="W72" s="44"/>
      <c r="X72" s="37"/>
      <c r="Y72" s="44"/>
      <c r="Z72" s="37"/>
      <c r="AA72" s="44"/>
      <c r="AB72" s="37"/>
      <c r="AC72" s="44"/>
      <c r="AD72" s="37"/>
      <c r="AE72" s="44"/>
      <c r="AF72" s="37"/>
      <c r="AG72" s="44"/>
      <c r="AH72" s="37"/>
      <c r="AI72" s="44"/>
      <c r="AJ72" s="37"/>
      <c r="AK72" s="44"/>
      <c r="AL72" s="37"/>
    </row>
    <row r="73" spans="1:273" s="103" customFormat="1" ht="20.25" customHeight="1" x14ac:dyDescent="0.35">
      <c r="A73" s="130"/>
      <c r="B73" s="424"/>
      <c r="C73" s="131" t="s">
        <v>334</v>
      </c>
      <c r="D73" s="132">
        <v>2005</v>
      </c>
      <c r="E73" s="77" t="s">
        <v>335</v>
      </c>
      <c r="F73" s="46">
        <f>SUM(H73+J73+L73+N73+P73+R73+T73+V73+X73+Z73+AB73+AD73+AF73+AH73+AJ73+AL73)</f>
        <v>0</v>
      </c>
      <c r="G73" s="36"/>
      <c r="H73" s="418"/>
      <c r="I73" s="45"/>
      <c r="J73" s="37"/>
      <c r="K73" s="44"/>
      <c r="L73" s="37"/>
      <c r="M73" s="45"/>
      <c r="N73" s="37"/>
      <c r="O73" s="45"/>
      <c r="P73" s="37"/>
      <c r="Q73" s="45"/>
      <c r="R73" s="37"/>
      <c r="S73" s="45"/>
      <c r="T73" s="413"/>
      <c r="U73" s="44"/>
      <c r="V73" s="37"/>
      <c r="W73" s="44"/>
      <c r="X73" s="37"/>
      <c r="Y73" s="44"/>
      <c r="Z73" s="37"/>
      <c r="AA73" s="44"/>
      <c r="AB73" s="37"/>
      <c r="AC73" s="44"/>
      <c r="AD73" s="37"/>
      <c r="AE73" s="44"/>
      <c r="AF73" s="37"/>
      <c r="AG73" s="44"/>
      <c r="AH73" s="37"/>
      <c r="AI73" s="44"/>
      <c r="AJ73" s="37"/>
      <c r="AK73" s="44"/>
      <c r="AL73" s="37"/>
    </row>
    <row r="74" spans="1:273" s="103" customFormat="1" ht="20.25" customHeight="1" x14ac:dyDescent="0.35">
      <c r="A74" s="130">
        <v>28</v>
      </c>
      <c r="B74" s="424"/>
      <c r="C74" s="131" t="s">
        <v>300</v>
      </c>
      <c r="D74" s="141">
        <v>2005</v>
      </c>
      <c r="E74" s="77" t="s">
        <v>301</v>
      </c>
      <c r="F74" s="46">
        <f>SUM(H74+J74+L74+N74+P74+R74+T74+V74+X74+Z74+AB74+AD74+AF74+AH74+AJ74+AL74)</f>
        <v>0</v>
      </c>
      <c r="G74" s="36"/>
      <c r="H74" s="418"/>
      <c r="I74" s="146"/>
      <c r="J74" s="135"/>
      <c r="K74" s="44"/>
      <c r="L74" s="37"/>
      <c r="M74" s="45"/>
      <c r="N74" s="37"/>
      <c r="O74" s="45"/>
      <c r="P74" s="37"/>
      <c r="Q74" s="45"/>
      <c r="R74" s="37"/>
      <c r="S74" s="36"/>
      <c r="T74" s="413"/>
      <c r="U74" s="44"/>
      <c r="V74" s="37"/>
      <c r="W74" s="44"/>
      <c r="X74" s="37"/>
      <c r="Y74" s="44"/>
      <c r="Z74" s="37"/>
      <c r="AA74" s="44"/>
      <c r="AB74" s="37"/>
      <c r="AC74" s="44"/>
      <c r="AD74" s="37"/>
      <c r="AE74" s="44"/>
      <c r="AF74" s="37"/>
      <c r="AG74" s="44"/>
      <c r="AH74" s="37"/>
      <c r="AI74" s="44"/>
      <c r="AJ74" s="37"/>
      <c r="AK74" s="44"/>
      <c r="AL74" s="37"/>
    </row>
    <row r="75" spans="1:273" s="103" customFormat="1" ht="20.25" customHeight="1" x14ac:dyDescent="0.35">
      <c r="A75" s="130">
        <v>33</v>
      </c>
      <c r="B75" s="424"/>
      <c r="C75" s="131" t="s">
        <v>571</v>
      </c>
      <c r="D75" s="141">
        <v>2005</v>
      </c>
      <c r="E75" s="77" t="s">
        <v>518</v>
      </c>
      <c r="F75" s="46">
        <f>SUM(H75+J75+L75+N75+P75+R75+T75+V75+X75+Z75+AB75+AD75+AF75+AH75+AJ75+AL75)</f>
        <v>0</v>
      </c>
      <c r="G75" s="36"/>
      <c r="H75" s="418"/>
      <c r="I75" s="146"/>
      <c r="J75" s="135"/>
      <c r="K75" s="44"/>
      <c r="L75" s="37"/>
      <c r="M75" s="45"/>
      <c r="N75" s="37"/>
      <c r="O75" s="45">
        <v>182</v>
      </c>
      <c r="P75" s="37"/>
      <c r="Q75" s="45"/>
      <c r="R75" s="37"/>
      <c r="S75" s="45"/>
      <c r="T75" s="413"/>
      <c r="U75" s="44"/>
      <c r="V75" s="37"/>
      <c r="W75" s="44">
        <v>94</v>
      </c>
      <c r="X75" s="37"/>
      <c r="Y75" s="44"/>
      <c r="Z75" s="37"/>
      <c r="AA75" s="44"/>
      <c r="AB75" s="37"/>
      <c r="AC75" s="44"/>
      <c r="AD75" s="37"/>
      <c r="AE75" s="44"/>
      <c r="AF75" s="37"/>
      <c r="AG75" s="44"/>
      <c r="AH75" s="37"/>
      <c r="AI75" s="44"/>
      <c r="AJ75" s="37"/>
      <c r="AK75" s="44"/>
      <c r="AL75" s="37"/>
    </row>
    <row r="76" spans="1:273" s="103" customFormat="1" ht="20.25" customHeight="1" x14ac:dyDescent="0.35">
      <c r="A76" s="130"/>
      <c r="B76" s="424"/>
      <c r="C76" s="131" t="s">
        <v>512</v>
      </c>
      <c r="D76" s="141">
        <v>2006</v>
      </c>
      <c r="E76" s="77" t="s">
        <v>513</v>
      </c>
      <c r="F76" s="46">
        <f>SUM(H76+J76+L76+N76+P76+R76+T76+V76+X76+Z76+AB76+AD76+AF76+AH76+AJ76+AL76)</f>
        <v>0</v>
      </c>
      <c r="G76" s="36"/>
      <c r="H76" s="418"/>
      <c r="I76" s="146">
        <v>200</v>
      </c>
      <c r="J76" s="135"/>
      <c r="K76" s="44"/>
      <c r="L76" s="37"/>
      <c r="M76" s="45"/>
      <c r="N76" s="37"/>
      <c r="O76" s="45"/>
      <c r="P76" s="37"/>
      <c r="Q76" s="45"/>
      <c r="R76" s="37"/>
      <c r="S76" s="45"/>
      <c r="T76" s="413"/>
      <c r="U76" s="44"/>
      <c r="V76" s="37"/>
      <c r="W76" s="44"/>
      <c r="X76" s="37"/>
      <c r="Y76" s="44"/>
      <c r="Z76" s="37"/>
      <c r="AA76" s="44"/>
      <c r="AB76" s="37"/>
      <c r="AC76" s="44"/>
      <c r="AD76" s="37"/>
      <c r="AE76" s="44"/>
      <c r="AF76" s="37"/>
      <c r="AG76" s="44"/>
      <c r="AH76" s="37"/>
      <c r="AI76" s="44"/>
      <c r="AJ76" s="37"/>
      <c r="AK76" s="44"/>
      <c r="AL76" s="37"/>
    </row>
    <row r="77" spans="1:273" s="103" customFormat="1" ht="20.25" customHeight="1" x14ac:dyDescent="0.35">
      <c r="A77" s="130"/>
      <c r="B77" s="424"/>
      <c r="C77" s="139" t="s">
        <v>399</v>
      </c>
      <c r="D77" s="158">
        <v>2004</v>
      </c>
      <c r="E77" s="77" t="s">
        <v>13</v>
      </c>
      <c r="F77" s="46">
        <f>SUM(H77+J77+L77+N77+P77+R77+T77+V77+X77+Z77+AB77+AD77+AF77+AH77+AJ77+AL77)</f>
        <v>0</v>
      </c>
      <c r="G77" s="36"/>
      <c r="H77" s="418"/>
      <c r="I77" s="36"/>
      <c r="J77" s="262"/>
      <c r="K77" s="263"/>
      <c r="L77" s="262"/>
      <c r="M77" s="36"/>
      <c r="N77" s="262"/>
      <c r="O77" s="36"/>
      <c r="P77" s="262"/>
      <c r="Q77" s="36"/>
      <c r="R77" s="262"/>
      <c r="S77" s="45"/>
      <c r="T77" s="413"/>
      <c r="U77" s="263"/>
      <c r="V77" s="262"/>
      <c r="W77" s="263"/>
      <c r="X77" s="262"/>
      <c r="Y77" s="263"/>
      <c r="Z77" s="262"/>
      <c r="AA77" s="263"/>
      <c r="AB77" s="262"/>
      <c r="AC77" s="263"/>
      <c r="AD77" s="262"/>
      <c r="AE77" s="263"/>
      <c r="AF77" s="262"/>
      <c r="AG77" s="263"/>
      <c r="AH77" s="262"/>
      <c r="AI77" s="263"/>
      <c r="AJ77" s="262"/>
      <c r="AK77" s="263"/>
      <c r="AL77" s="262"/>
    </row>
    <row r="78" spans="1:273" s="103" customFormat="1" ht="20.25" customHeight="1" x14ac:dyDescent="0.35">
      <c r="A78" s="130"/>
      <c r="B78" s="424"/>
      <c r="C78" s="131" t="s">
        <v>317</v>
      </c>
      <c r="D78" s="132">
        <v>2005</v>
      </c>
      <c r="E78" s="77" t="s">
        <v>318</v>
      </c>
      <c r="F78" s="46">
        <f>SUM(H78+J78+L78+N78+P78+R78+T78+V78+X78+Z78+AB78+AD78+AF78+AH78+AJ78+AL78)</f>
        <v>0</v>
      </c>
      <c r="G78" s="36"/>
      <c r="H78" s="261"/>
      <c r="I78" s="45"/>
      <c r="J78" s="37"/>
      <c r="K78" s="44"/>
      <c r="L78" s="37"/>
      <c r="M78" s="45"/>
      <c r="N78" s="413"/>
      <c r="O78" s="45"/>
      <c r="P78" s="37"/>
      <c r="Q78" s="45"/>
      <c r="R78" s="37"/>
      <c r="S78" s="36"/>
      <c r="T78" s="413"/>
      <c r="U78" s="44"/>
      <c r="V78" s="37"/>
      <c r="W78" s="44"/>
      <c r="X78" s="37"/>
      <c r="Y78" s="44"/>
      <c r="Z78" s="37"/>
      <c r="AA78" s="44"/>
      <c r="AB78" s="37"/>
      <c r="AC78" s="44"/>
      <c r="AD78" s="37"/>
      <c r="AE78" s="44"/>
      <c r="AF78" s="37"/>
      <c r="AG78" s="44"/>
      <c r="AH78" s="37"/>
      <c r="AI78" s="44"/>
      <c r="AJ78" s="37"/>
      <c r="AK78" s="44"/>
      <c r="AL78" s="37"/>
    </row>
    <row r="79" spans="1:273" s="103" customFormat="1" ht="20.25" customHeight="1" x14ac:dyDescent="0.35">
      <c r="A79" s="130"/>
      <c r="B79" s="424"/>
      <c r="C79" s="131" t="s">
        <v>305</v>
      </c>
      <c r="D79" s="141">
        <v>2005</v>
      </c>
      <c r="E79" s="77" t="s">
        <v>20</v>
      </c>
      <c r="F79" s="46">
        <f>SUM(H79+J79+L79+N79+P79+R79+T79+V79+X79+Z79+AB79+AD79+AF79+AH79+AJ79+AL79)</f>
        <v>0</v>
      </c>
      <c r="G79" s="36"/>
      <c r="H79" s="261"/>
      <c r="I79" s="146">
        <v>191</v>
      </c>
      <c r="J79" s="135"/>
      <c r="K79" s="44"/>
      <c r="L79" s="37"/>
      <c r="M79" s="45"/>
      <c r="N79" s="413"/>
      <c r="O79" s="45"/>
      <c r="P79" s="37"/>
      <c r="Q79" s="45"/>
      <c r="R79" s="37"/>
      <c r="S79" s="45"/>
      <c r="T79" s="413"/>
      <c r="U79" s="44"/>
      <c r="V79" s="37"/>
      <c r="W79" s="44"/>
      <c r="X79" s="37"/>
      <c r="Y79" s="44"/>
      <c r="Z79" s="37"/>
      <c r="AA79" s="44"/>
      <c r="AB79" s="37"/>
      <c r="AC79" s="44"/>
      <c r="AD79" s="37"/>
      <c r="AE79" s="44"/>
      <c r="AF79" s="37"/>
      <c r="AG79" s="44"/>
      <c r="AH79" s="37"/>
      <c r="AI79" s="44"/>
      <c r="AJ79" s="37"/>
      <c r="AK79" s="44"/>
      <c r="AL79" s="37"/>
    </row>
    <row r="80" spans="1:273" s="103" customFormat="1" ht="20.25" customHeight="1" x14ac:dyDescent="0.35">
      <c r="A80" s="130"/>
      <c r="B80" s="424"/>
      <c r="C80" s="332" t="s">
        <v>514</v>
      </c>
      <c r="D80" s="110">
        <v>2006</v>
      </c>
      <c r="E80" s="300" t="s">
        <v>513</v>
      </c>
      <c r="F80" s="46">
        <f>SUM(H80+J80+L80+N80+P80+R80+T80+V80+X80+Z80+AB80+AD80+AF80+AH80+AJ80+AL80)</f>
        <v>0</v>
      </c>
      <c r="G80" s="36"/>
      <c r="H80" s="261"/>
      <c r="I80" s="146">
        <v>199</v>
      </c>
      <c r="J80" s="135"/>
      <c r="K80" s="44"/>
      <c r="L80" s="413"/>
      <c r="M80" s="45"/>
      <c r="N80" s="37"/>
      <c r="O80" s="45"/>
      <c r="P80" s="37"/>
      <c r="Q80" s="45"/>
      <c r="R80" s="37"/>
      <c r="S80" s="45"/>
      <c r="T80" s="413"/>
      <c r="U80" s="44"/>
      <c r="V80" s="37"/>
      <c r="W80" s="44"/>
      <c r="X80" s="37"/>
      <c r="Y80" s="44"/>
      <c r="Z80" s="37"/>
      <c r="AA80" s="44"/>
      <c r="AB80" s="37"/>
      <c r="AC80" s="44"/>
      <c r="AD80" s="37"/>
      <c r="AE80" s="44"/>
      <c r="AF80" s="37"/>
      <c r="AG80" s="44"/>
      <c r="AH80" s="37"/>
      <c r="AI80" s="44"/>
      <c r="AJ80" s="37"/>
      <c r="AK80" s="44"/>
      <c r="AL80" s="37"/>
    </row>
    <row r="81" spans="1:282" s="103" customFormat="1" ht="20.25" customHeight="1" x14ac:dyDescent="0.35">
      <c r="A81" s="130"/>
      <c r="B81" s="424"/>
      <c r="C81" s="500" t="s">
        <v>634</v>
      </c>
      <c r="D81" s="110">
        <v>2006</v>
      </c>
      <c r="E81" s="493" t="s">
        <v>18</v>
      </c>
      <c r="F81" s="46">
        <f>SUM(H81+J81+L81+N81+P81+R81+T81+V81+X81+Z81+AB81+AD81+AF81+AH81+AJ81+AL81)</f>
        <v>0</v>
      </c>
      <c r="G81" s="36"/>
      <c r="H81" s="261"/>
      <c r="I81" s="146"/>
      <c r="J81" s="135"/>
      <c r="K81" s="44"/>
      <c r="L81" s="37"/>
      <c r="M81" s="45"/>
      <c r="N81" s="37"/>
      <c r="O81" s="45"/>
      <c r="P81" s="413"/>
      <c r="Q81" s="45"/>
      <c r="R81" s="37"/>
      <c r="S81" s="45"/>
      <c r="T81" s="413"/>
      <c r="U81" s="44"/>
      <c r="V81" s="37"/>
      <c r="W81" s="44"/>
      <c r="X81" s="37"/>
      <c r="Y81" s="44">
        <v>152</v>
      </c>
      <c r="Z81" s="37"/>
      <c r="AA81" s="44"/>
      <c r="AB81" s="37"/>
      <c r="AC81" s="44"/>
      <c r="AD81" s="37"/>
      <c r="AE81" s="44"/>
      <c r="AF81" s="37"/>
      <c r="AG81" s="44"/>
      <c r="AH81" s="37"/>
      <c r="AI81" s="44"/>
      <c r="AJ81" s="37"/>
      <c r="AK81" s="44"/>
      <c r="AL81" s="37"/>
    </row>
    <row r="82" spans="1:282" s="103" customFormat="1" ht="20.25" customHeight="1" x14ac:dyDescent="0.35">
      <c r="A82" s="130"/>
      <c r="B82" s="424"/>
      <c r="C82" s="170" t="s">
        <v>310</v>
      </c>
      <c r="D82" s="110">
        <v>2006</v>
      </c>
      <c r="E82" s="167" t="s">
        <v>311</v>
      </c>
      <c r="F82" s="46">
        <f>SUM(H82+J82+L82+N82+P82+R82+T82+V82+X82+Z82+AB82+AD82+AF82+AH82+AJ82+AL82)</f>
        <v>0</v>
      </c>
      <c r="G82" s="36"/>
      <c r="H82" s="261"/>
      <c r="I82" s="146"/>
      <c r="J82" s="135"/>
      <c r="K82" s="44"/>
      <c r="L82" s="413"/>
      <c r="M82" s="45"/>
      <c r="N82" s="37"/>
      <c r="O82" s="45"/>
      <c r="P82" s="37"/>
      <c r="Q82" s="45"/>
      <c r="R82" s="37"/>
      <c r="S82" s="45"/>
      <c r="T82" s="413"/>
      <c r="U82" s="44"/>
      <c r="V82" s="37"/>
      <c r="W82" s="44"/>
      <c r="X82" s="37"/>
      <c r="Y82" s="44"/>
      <c r="Z82" s="37"/>
      <c r="AA82" s="44"/>
      <c r="AB82" s="37"/>
      <c r="AC82" s="44"/>
      <c r="AD82" s="37"/>
      <c r="AE82" s="44"/>
      <c r="AF82" s="37"/>
      <c r="AG82" s="44"/>
      <c r="AH82" s="37"/>
      <c r="AI82" s="44"/>
      <c r="AJ82" s="37"/>
      <c r="AK82" s="44"/>
      <c r="AL82" s="37"/>
    </row>
    <row r="83" spans="1:282" s="103" customFormat="1" ht="20.25" customHeight="1" x14ac:dyDescent="0.35">
      <c r="A83" s="130"/>
      <c r="B83" s="424"/>
      <c r="C83" s="131" t="s">
        <v>349</v>
      </c>
      <c r="D83" s="141">
        <v>2004</v>
      </c>
      <c r="E83" s="77" t="s">
        <v>47</v>
      </c>
      <c r="F83" s="46">
        <f>SUM(H83+J83+L83+N83+P83+R83+T83+V83+X83+Z83+AB83+AD83+AF83+AH83+AJ83+AL83)</f>
        <v>0</v>
      </c>
      <c r="G83" s="36"/>
      <c r="H83" s="261"/>
      <c r="I83" s="146"/>
      <c r="J83" s="135"/>
      <c r="K83" s="44"/>
      <c r="L83" s="413"/>
      <c r="M83" s="45"/>
      <c r="N83" s="37"/>
      <c r="O83" s="45"/>
      <c r="P83" s="37"/>
      <c r="Q83" s="45"/>
      <c r="R83" s="37"/>
      <c r="S83" s="36"/>
      <c r="T83" s="415"/>
      <c r="U83" s="44"/>
      <c r="V83" s="37"/>
      <c r="W83" s="44"/>
      <c r="X83" s="37"/>
      <c r="Y83" s="44"/>
      <c r="Z83" s="37"/>
      <c r="AA83" s="44"/>
      <c r="AB83" s="37"/>
      <c r="AC83" s="44"/>
      <c r="AD83" s="37"/>
      <c r="AE83" s="44"/>
      <c r="AF83" s="37"/>
      <c r="AG83" s="44"/>
      <c r="AH83" s="37"/>
      <c r="AI83" s="44"/>
      <c r="AJ83" s="37"/>
      <c r="AK83" s="44"/>
      <c r="AL83" s="37"/>
    </row>
    <row r="84" spans="1:282" s="103" customFormat="1" ht="20.25" customHeight="1" x14ac:dyDescent="0.35">
      <c r="A84" s="130"/>
      <c r="B84" s="424"/>
      <c r="C84" s="131" t="s">
        <v>151</v>
      </c>
      <c r="D84" s="132">
        <v>2004</v>
      </c>
      <c r="E84" s="77" t="s">
        <v>29</v>
      </c>
      <c r="F84" s="46">
        <f>SUM(H84+J84+L84+N84+P84+R84+T84+V84+X84+Z84+AB84+AD84+AF84+AH84+AJ84+AL84)</f>
        <v>0</v>
      </c>
      <c r="G84" s="36"/>
      <c r="H84" s="261"/>
      <c r="I84" s="45"/>
      <c r="J84" s="37"/>
      <c r="K84" s="44"/>
      <c r="L84" s="413"/>
      <c r="M84" s="45"/>
      <c r="N84" s="37"/>
      <c r="O84" s="45"/>
      <c r="P84" s="37"/>
      <c r="Q84" s="45"/>
      <c r="R84" s="37"/>
      <c r="S84" s="45"/>
      <c r="T84" s="413"/>
      <c r="U84" s="44"/>
      <c r="V84" s="37"/>
      <c r="W84" s="44"/>
      <c r="X84" s="37"/>
      <c r="Y84" s="44"/>
      <c r="Z84" s="37"/>
      <c r="AA84" s="44"/>
      <c r="AB84" s="37"/>
      <c r="AC84" s="44"/>
      <c r="AD84" s="37"/>
      <c r="AE84" s="44"/>
      <c r="AF84" s="37"/>
      <c r="AG84" s="44"/>
      <c r="AH84" s="37"/>
      <c r="AI84" s="44"/>
      <c r="AJ84" s="37"/>
      <c r="AK84" s="44"/>
      <c r="AL84" s="37"/>
    </row>
    <row r="85" spans="1:282" s="103" customFormat="1" ht="20.25" customHeight="1" x14ac:dyDescent="0.35">
      <c r="A85" s="130"/>
      <c r="B85" s="424"/>
      <c r="C85" s="131" t="s">
        <v>67</v>
      </c>
      <c r="D85" s="132">
        <v>2004</v>
      </c>
      <c r="E85" s="77" t="s">
        <v>31</v>
      </c>
      <c r="F85" s="46">
        <f>SUM(H85+J85+L85+N85+P85+R85+T85+V85+X85+Z85+AB85+AD85+AF85+AH85+AJ85+AL85)</f>
        <v>0</v>
      </c>
      <c r="G85" s="36"/>
      <c r="H85" s="261"/>
      <c r="I85" s="45"/>
      <c r="J85" s="413"/>
      <c r="K85" s="44"/>
      <c r="L85" s="37"/>
      <c r="M85" s="45"/>
      <c r="N85" s="37"/>
      <c r="O85" s="45"/>
      <c r="P85" s="37"/>
      <c r="Q85" s="45"/>
      <c r="R85" s="37"/>
      <c r="S85" s="45"/>
      <c r="T85" s="413"/>
      <c r="U85" s="44"/>
      <c r="V85" s="37"/>
      <c r="W85" s="44"/>
      <c r="X85" s="37"/>
      <c r="Y85" s="44"/>
      <c r="Z85" s="37"/>
      <c r="AA85" s="44"/>
      <c r="AB85" s="37"/>
      <c r="AC85" s="44"/>
      <c r="AD85" s="37"/>
      <c r="AE85" s="44"/>
      <c r="AF85" s="37"/>
      <c r="AG85" s="44"/>
      <c r="AH85" s="37"/>
      <c r="AI85" s="44"/>
      <c r="AJ85" s="37"/>
      <c r="AK85" s="44"/>
      <c r="AL85" s="37"/>
    </row>
    <row r="86" spans="1:282" s="103" customFormat="1" ht="20.25" customHeight="1" x14ac:dyDescent="0.35">
      <c r="A86" s="130"/>
      <c r="B86" s="424"/>
      <c r="C86" s="131" t="s">
        <v>91</v>
      </c>
      <c r="D86" s="132">
        <v>2004</v>
      </c>
      <c r="E86" s="77" t="s">
        <v>35</v>
      </c>
      <c r="F86" s="46">
        <f>SUM(H86+J86+L86+N86+P86+R86+T86+V86+X86+Z86+AB86+AD86+AF86+AH86+AJ86+AL86)</f>
        <v>0</v>
      </c>
      <c r="G86" s="36"/>
      <c r="H86" s="261"/>
      <c r="I86" s="45">
        <v>173</v>
      </c>
      <c r="J86" s="413"/>
      <c r="K86" s="44"/>
      <c r="L86" s="37"/>
      <c r="M86" s="45"/>
      <c r="N86" s="37"/>
      <c r="O86" s="45">
        <v>169</v>
      </c>
      <c r="P86" s="37"/>
      <c r="Q86" s="45"/>
      <c r="R86" s="37"/>
      <c r="S86" s="45">
        <v>97</v>
      </c>
      <c r="T86" s="413"/>
      <c r="U86" s="44"/>
      <c r="V86" s="37"/>
      <c r="W86" s="44"/>
      <c r="X86" s="37"/>
      <c r="Y86" s="44"/>
      <c r="Z86" s="37"/>
      <c r="AA86" s="44"/>
      <c r="AB86" s="37"/>
      <c r="AC86" s="44"/>
      <c r="AD86" s="37"/>
      <c r="AE86" s="44"/>
      <c r="AF86" s="37"/>
      <c r="AG86" s="44"/>
      <c r="AH86" s="37"/>
      <c r="AI86" s="44"/>
      <c r="AJ86" s="37"/>
      <c r="AK86" s="44"/>
      <c r="AL86" s="37"/>
    </row>
    <row r="87" spans="1:282" s="103" customFormat="1" ht="20.25" customHeight="1" x14ac:dyDescent="0.35">
      <c r="A87" s="130"/>
      <c r="B87" s="424"/>
      <c r="C87" s="131" t="s">
        <v>163</v>
      </c>
      <c r="D87" s="132">
        <v>2004</v>
      </c>
      <c r="E87" s="77" t="s">
        <v>139</v>
      </c>
      <c r="F87" s="46">
        <f>SUM(H87+J87+L87+N87+P87+R87+T87+V87+X87+Z87+AB87+AD87+AF87+AH87+AJ87+AL87)</f>
        <v>0</v>
      </c>
      <c r="G87" s="36"/>
      <c r="H87" s="261"/>
      <c r="I87" s="45"/>
      <c r="J87" s="413"/>
      <c r="K87" s="44"/>
      <c r="L87" s="37"/>
      <c r="M87" s="45"/>
      <c r="N87" s="37"/>
      <c r="O87" s="45"/>
      <c r="P87" s="37"/>
      <c r="Q87" s="45"/>
      <c r="R87" s="37"/>
      <c r="S87" s="45"/>
      <c r="T87" s="413"/>
      <c r="U87" s="44"/>
      <c r="V87" s="37"/>
      <c r="W87" s="44"/>
      <c r="X87" s="37"/>
      <c r="Y87" s="44"/>
      <c r="Z87" s="37"/>
      <c r="AA87" s="44"/>
      <c r="AB87" s="37"/>
      <c r="AC87" s="44"/>
      <c r="AD87" s="37"/>
      <c r="AE87" s="44"/>
      <c r="AF87" s="37"/>
      <c r="AG87" s="44"/>
      <c r="AH87" s="37"/>
      <c r="AI87" s="44"/>
      <c r="AJ87" s="37"/>
      <c r="AK87" s="44"/>
      <c r="AL87" s="37"/>
    </row>
    <row r="88" spans="1:282" s="103" customFormat="1" ht="20.25" customHeight="1" x14ac:dyDescent="0.35">
      <c r="A88" s="130"/>
      <c r="B88" s="424"/>
      <c r="C88" s="131" t="s">
        <v>46</v>
      </c>
      <c r="D88" s="132">
        <v>2005</v>
      </c>
      <c r="E88" s="77" t="s">
        <v>47</v>
      </c>
      <c r="F88" s="46">
        <f>SUM(H88+J88+L88+N88+P88+R88+T88+V88+X88+Z88+AB88+AD88+AF88+AH88+AJ88+AL88)</f>
        <v>0</v>
      </c>
      <c r="G88" s="160"/>
      <c r="H88" s="264"/>
      <c r="I88" s="163"/>
      <c r="J88" s="428"/>
      <c r="K88" s="44"/>
      <c r="L88" s="37"/>
      <c r="M88" s="45"/>
      <c r="N88" s="37"/>
      <c r="O88" s="45"/>
      <c r="P88" s="37"/>
      <c r="Q88" s="45"/>
      <c r="R88" s="37"/>
      <c r="S88" s="36"/>
      <c r="T88" s="413"/>
      <c r="U88" s="44"/>
      <c r="V88" s="37"/>
      <c r="W88" s="44"/>
      <c r="X88" s="37"/>
      <c r="Y88" s="45"/>
      <c r="Z88" s="37"/>
      <c r="AA88" s="44"/>
      <c r="AB88" s="37"/>
      <c r="AC88" s="44"/>
      <c r="AD88" s="37"/>
      <c r="AE88" s="44"/>
      <c r="AF88" s="37"/>
      <c r="AG88" s="44"/>
      <c r="AH88" s="37"/>
      <c r="AI88" s="44"/>
      <c r="AJ88" s="37"/>
      <c r="AK88" s="44"/>
      <c r="AL88" s="37"/>
    </row>
    <row r="89" spans="1:282" ht="20.25" customHeight="1" x14ac:dyDescent="0.35">
      <c r="A89" s="130"/>
      <c r="B89" s="424"/>
      <c r="C89" s="131" t="s">
        <v>350</v>
      </c>
      <c r="D89" s="141">
        <v>2005</v>
      </c>
      <c r="E89" s="77" t="s">
        <v>351</v>
      </c>
      <c r="F89" s="46">
        <f>SUM(H89+J89+L89+N89+P89+R89+T89+V89+X89+Z89+AB89+AD89+AF89+AH89+AJ89+AL89)</f>
        <v>0</v>
      </c>
      <c r="G89" s="36"/>
      <c r="H89" s="261"/>
      <c r="I89" s="146"/>
      <c r="J89" s="423"/>
      <c r="K89" s="45"/>
      <c r="L89" s="107"/>
      <c r="M89" s="45"/>
      <c r="N89" s="107"/>
      <c r="O89" s="45"/>
      <c r="P89" s="37"/>
      <c r="Q89" s="45"/>
      <c r="R89" s="37"/>
      <c r="S89" s="45"/>
      <c r="T89" s="413"/>
      <c r="U89" s="45"/>
      <c r="V89" s="37"/>
      <c r="W89" s="45"/>
      <c r="X89" s="107"/>
      <c r="Y89" s="45">
        <v>87</v>
      </c>
      <c r="Z89" s="37"/>
      <c r="AA89" s="44"/>
      <c r="AB89" s="37"/>
      <c r="AC89" s="45"/>
      <c r="AD89" s="107"/>
      <c r="AE89" s="44"/>
      <c r="AF89" s="37"/>
      <c r="AG89" s="44"/>
      <c r="AH89" s="37"/>
      <c r="AI89" s="44"/>
      <c r="AJ89" s="37"/>
      <c r="AK89" s="44"/>
      <c r="AL89" s="37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  <c r="IW89" s="103"/>
      <c r="IX89" s="103"/>
      <c r="IY89" s="103"/>
      <c r="IZ89" s="103"/>
      <c r="JA89" s="103"/>
      <c r="JB89" s="103"/>
      <c r="JC89" s="103"/>
      <c r="JD89" s="103"/>
      <c r="JE89" s="103"/>
      <c r="JF89" s="103"/>
      <c r="JG89" s="103"/>
      <c r="JH89" s="103"/>
      <c r="JI89" s="103"/>
      <c r="JJ89" s="103"/>
      <c r="JK89" s="103"/>
      <c r="JL89" s="103"/>
      <c r="JM89" s="103"/>
      <c r="JN89" s="103"/>
      <c r="JO89" s="103"/>
      <c r="JP89" s="103"/>
      <c r="JQ89" s="103"/>
      <c r="JR89" s="103"/>
      <c r="JS89" s="103"/>
      <c r="JT89" s="103"/>
      <c r="JU89" s="103"/>
      <c r="JV89" s="103"/>
    </row>
    <row r="90" spans="1:282" ht="20.25" customHeight="1" x14ac:dyDescent="0.35">
      <c r="A90" s="130"/>
      <c r="B90" s="424"/>
      <c r="C90" s="131" t="s">
        <v>70</v>
      </c>
      <c r="D90" s="132">
        <v>2004</v>
      </c>
      <c r="E90" s="77" t="s">
        <v>13</v>
      </c>
      <c r="F90" s="46">
        <f>SUM(H90+J90+L90+N90+P90+R90+T90+V90+X90+Z90+AB90+AD90+AF90+AH90+AJ90+AL90)</f>
        <v>0</v>
      </c>
      <c r="G90" s="36"/>
      <c r="H90" s="261"/>
      <c r="I90" s="45"/>
      <c r="J90" s="421"/>
      <c r="K90" s="45"/>
      <c r="L90" s="107"/>
      <c r="M90" s="45"/>
      <c r="N90" s="107"/>
      <c r="O90" s="45"/>
      <c r="P90" s="37"/>
      <c r="Q90" s="45"/>
      <c r="R90" s="37"/>
      <c r="S90" s="45"/>
      <c r="T90" s="413"/>
      <c r="U90" s="45"/>
      <c r="V90" s="37"/>
      <c r="W90" s="45"/>
      <c r="X90" s="107"/>
      <c r="Y90" s="45"/>
      <c r="Z90" s="37"/>
      <c r="AA90" s="44"/>
      <c r="AB90" s="37"/>
      <c r="AC90" s="45"/>
      <c r="AD90" s="107"/>
      <c r="AE90" s="44"/>
      <c r="AF90" s="37"/>
      <c r="AG90" s="44"/>
      <c r="AH90" s="37"/>
      <c r="AI90" s="44"/>
      <c r="AJ90" s="37"/>
      <c r="AK90" s="44"/>
      <c r="AL90" s="37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  <c r="IW90" s="103"/>
      <c r="IX90" s="103"/>
      <c r="IY90" s="103"/>
      <c r="IZ90" s="103"/>
      <c r="JA90" s="103"/>
      <c r="JB90" s="103"/>
      <c r="JC90" s="103"/>
      <c r="JD90" s="103"/>
      <c r="JE90" s="103"/>
      <c r="JF90" s="103"/>
      <c r="JG90" s="103"/>
      <c r="JH90" s="103"/>
      <c r="JI90" s="103"/>
      <c r="JJ90" s="103"/>
      <c r="JK90" s="103"/>
      <c r="JL90" s="103"/>
      <c r="JM90" s="103"/>
      <c r="JN90" s="103"/>
      <c r="JO90" s="103"/>
      <c r="JP90" s="103"/>
      <c r="JQ90" s="103"/>
      <c r="JR90" s="103"/>
      <c r="JS90" s="103"/>
      <c r="JT90" s="103"/>
      <c r="JU90" s="103"/>
      <c r="JV90" s="103"/>
    </row>
    <row r="91" spans="1:282" ht="20.25" customHeight="1" x14ac:dyDescent="0.35">
      <c r="A91" s="130"/>
      <c r="B91" s="424"/>
      <c r="C91" s="500" t="s">
        <v>633</v>
      </c>
      <c r="D91" s="110">
        <v>2005</v>
      </c>
      <c r="E91" s="493" t="s">
        <v>18</v>
      </c>
      <c r="F91" s="46">
        <f>SUM(H91+J91+L91+N91+P91+R91+T91+V91+X91+Z91+AB91+AD91+AF91+AH91+AJ91+AL91)</f>
        <v>0</v>
      </c>
      <c r="G91" s="36"/>
      <c r="H91" s="261"/>
      <c r="I91" s="146"/>
      <c r="J91" s="180"/>
      <c r="K91" s="45"/>
      <c r="L91" s="107"/>
      <c r="M91" s="45"/>
      <c r="N91" s="107"/>
      <c r="O91" s="45"/>
      <c r="P91" s="413"/>
      <c r="Q91" s="45"/>
      <c r="R91" s="37"/>
      <c r="S91" s="45"/>
      <c r="T91" s="413"/>
      <c r="U91" s="45"/>
      <c r="V91" s="37"/>
      <c r="W91" s="45"/>
      <c r="X91" s="107"/>
      <c r="Y91" s="45">
        <v>95</v>
      </c>
      <c r="Z91" s="37"/>
      <c r="AA91" s="44"/>
      <c r="AB91" s="37"/>
      <c r="AC91" s="45"/>
      <c r="AD91" s="107"/>
      <c r="AE91" s="44"/>
      <c r="AF91" s="37"/>
      <c r="AG91" s="44"/>
      <c r="AH91" s="37"/>
      <c r="AI91" s="44"/>
      <c r="AJ91" s="37"/>
      <c r="AK91" s="44"/>
      <c r="AL91" s="37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  <c r="IT91" s="103"/>
      <c r="IU91" s="103"/>
      <c r="IV91" s="103"/>
      <c r="IW91" s="103"/>
      <c r="IX91" s="103"/>
      <c r="IY91" s="103"/>
      <c r="IZ91" s="103"/>
      <c r="JA91" s="103"/>
      <c r="JB91" s="103"/>
      <c r="JC91" s="103"/>
      <c r="JD91" s="103"/>
      <c r="JE91" s="103"/>
      <c r="JF91" s="103"/>
      <c r="JG91" s="103"/>
      <c r="JH91" s="103"/>
      <c r="JI91" s="103"/>
      <c r="JJ91" s="103"/>
      <c r="JK91" s="103"/>
      <c r="JL91" s="103"/>
      <c r="JM91" s="103"/>
      <c r="JN91" s="103"/>
      <c r="JO91" s="103"/>
      <c r="JP91" s="103"/>
      <c r="JQ91" s="103"/>
      <c r="JR91" s="103"/>
      <c r="JS91" s="103"/>
      <c r="JT91" s="103"/>
      <c r="JU91" s="103"/>
      <c r="JV91" s="103"/>
    </row>
    <row r="92" spans="1:282" ht="20.25" customHeight="1" x14ac:dyDescent="0.35">
      <c r="A92" s="130"/>
      <c r="B92" s="424"/>
      <c r="C92" s="131" t="s">
        <v>304</v>
      </c>
      <c r="D92" s="141">
        <v>2004</v>
      </c>
      <c r="E92" s="77" t="s">
        <v>303</v>
      </c>
      <c r="F92" s="46">
        <f>SUM(H92+J92+L92+N92+P92+R92+T92+V92+X92+Z92+AB92+AD92+AF92+AH92+AJ92+AL92)</f>
        <v>0</v>
      </c>
      <c r="G92" s="36"/>
      <c r="H92" s="261"/>
      <c r="I92" s="146"/>
      <c r="J92" s="180"/>
      <c r="K92" s="45"/>
      <c r="L92" s="107"/>
      <c r="M92" s="45"/>
      <c r="N92" s="421"/>
      <c r="O92" s="45"/>
      <c r="P92" s="37"/>
      <c r="Q92" s="45"/>
      <c r="R92" s="37"/>
      <c r="S92" s="45"/>
      <c r="T92" s="413"/>
      <c r="U92" s="45"/>
      <c r="V92" s="37"/>
      <c r="W92" s="45"/>
      <c r="X92" s="107"/>
      <c r="Y92" s="45"/>
      <c r="Z92" s="37"/>
      <c r="AA92" s="44"/>
      <c r="AB92" s="37"/>
      <c r="AC92" s="45"/>
      <c r="AD92" s="107"/>
      <c r="AE92" s="44"/>
      <c r="AF92" s="37"/>
      <c r="AG92" s="44"/>
      <c r="AH92" s="37"/>
      <c r="AI92" s="44"/>
      <c r="AJ92" s="37"/>
      <c r="AK92" s="44"/>
      <c r="AL92" s="37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  <c r="IW92" s="103"/>
      <c r="IX92" s="103"/>
      <c r="IY92" s="103"/>
      <c r="IZ92" s="103"/>
      <c r="JA92" s="103"/>
      <c r="JB92" s="103"/>
      <c r="JC92" s="103"/>
      <c r="JD92" s="103"/>
      <c r="JE92" s="103"/>
      <c r="JF92" s="103"/>
      <c r="JG92" s="103"/>
      <c r="JH92" s="103"/>
      <c r="JI92" s="103"/>
      <c r="JJ92" s="103"/>
      <c r="JK92" s="103"/>
      <c r="JL92" s="103"/>
      <c r="JM92" s="103"/>
      <c r="JN92" s="103"/>
      <c r="JO92" s="103"/>
      <c r="JP92" s="103"/>
      <c r="JQ92" s="103"/>
      <c r="JR92" s="103"/>
      <c r="JS92" s="103"/>
      <c r="JT92" s="103"/>
      <c r="JU92" s="103"/>
      <c r="JV92" s="103"/>
    </row>
    <row r="93" spans="1:282" ht="20.25" customHeight="1" x14ac:dyDescent="0.35">
      <c r="A93" s="130"/>
      <c r="B93" s="424"/>
      <c r="C93" s="131" t="s">
        <v>267</v>
      </c>
      <c r="D93" s="141">
        <v>2005</v>
      </c>
      <c r="E93" s="77" t="s">
        <v>13</v>
      </c>
      <c r="F93" s="46">
        <f>SUM(H93+J93+L93+N93+P93+R93+T93+V93+X93+Z93+AB93+AD93+AF93+AH93+AJ93+AL93)</f>
        <v>0</v>
      </c>
      <c r="G93" s="160"/>
      <c r="H93" s="264"/>
      <c r="I93" s="146"/>
      <c r="J93" s="180"/>
      <c r="K93" s="44"/>
      <c r="L93" s="107"/>
      <c r="M93" s="45"/>
      <c r="N93" s="421"/>
      <c r="O93" s="45"/>
      <c r="P93" s="37"/>
      <c r="Q93" s="45"/>
      <c r="R93" s="37"/>
      <c r="S93" s="45"/>
      <c r="T93" s="413"/>
      <c r="U93" s="44"/>
      <c r="V93" s="37"/>
      <c r="W93" s="45"/>
      <c r="X93" s="107"/>
      <c r="Y93" s="45"/>
      <c r="Z93" s="37"/>
      <c r="AA93" s="44"/>
      <c r="AB93" s="37"/>
      <c r="AC93" s="44"/>
      <c r="AD93" s="37"/>
      <c r="AE93" s="44"/>
      <c r="AF93" s="37"/>
      <c r="AG93" s="44"/>
      <c r="AH93" s="37"/>
      <c r="AI93" s="44"/>
      <c r="AJ93" s="37"/>
      <c r="AK93" s="44"/>
      <c r="AL93" s="37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  <c r="IT93" s="103"/>
      <c r="IU93" s="103"/>
      <c r="IV93" s="103"/>
      <c r="IW93" s="103"/>
      <c r="IX93" s="103"/>
      <c r="IY93" s="103"/>
      <c r="IZ93" s="103"/>
      <c r="JA93" s="103"/>
      <c r="JB93" s="103"/>
      <c r="JC93" s="103"/>
      <c r="JD93" s="103"/>
      <c r="JE93" s="103"/>
      <c r="JF93" s="103"/>
      <c r="JG93" s="103"/>
      <c r="JH93" s="103"/>
      <c r="JI93" s="103"/>
      <c r="JJ93" s="103"/>
      <c r="JK93" s="103"/>
      <c r="JL93" s="103"/>
      <c r="JM93" s="103"/>
      <c r="JN93" s="103"/>
      <c r="JO93" s="103"/>
      <c r="JP93" s="103"/>
      <c r="JQ93" s="103"/>
      <c r="JR93" s="103"/>
      <c r="JS93" s="103"/>
      <c r="JT93" s="103"/>
      <c r="JU93" s="103"/>
      <c r="JV93" s="103"/>
    </row>
    <row r="94" spans="1:282" ht="20.25" customHeight="1" x14ac:dyDescent="0.35">
      <c r="A94" s="130"/>
      <c r="B94" s="424"/>
      <c r="C94" s="139" t="s">
        <v>398</v>
      </c>
      <c r="D94" s="158">
        <v>2005</v>
      </c>
      <c r="E94" s="77" t="s">
        <v>23</v>
      </c>
      <c r="F94" s="46">
        <f>SUM(H94+J94+L94+N94+P94+R94+T94+V94+X94+Z94+AB94+AD94+AF94+AH94+AJ94+AL94)</f>
        <v>0</v>
      </c>
      <c r="G94" s="160"/>
      <c r="H94" s="264"/>
      <c r="I94" s="146"/>
      <c r="J94" s="180"/>
      <c r="K94" s="263"/>
      <c r="L94" s="261"/>
      <c r="M94" s="36"/>
      <c r="N94" s="418"/>
      <c r="O94" s="36"/>
      <c r="P94" s="262"/>
      <c r="Q94" s="36"/>
      <c r="R94" s="262"/>
      <c r="S94" s="45"/>
      <c r="T94" s="413"/>
      <c r="U94" s="263"/>
      <c r="V94" s="262"/>
      <c r="W94" s="36"/>
      <c r="X94" s="261"/>
      <c r="Y94" s="45"/>
      <c r="Z94" s="37"/>
      <c r="AA94" s="44"/>
      <c r="AB94" s="37"/>
      <c r="AC94" s="263"/>
      <c r="AD94" s="262"/>
      <c r="AE94" s="263"/>
      <c r="AF94" s="262"/>
      <c r="AG94" s="263"/>
      <c r="AH94" s="262"/>
      <c r="AI94" s="263"/>
      <c r="AJ94" s="262"/>
      <c r="AK94" s="263"/>
      <c r="AL94" s="262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  <c r="GU94" s="103"/>
      <c r="GV94" s="103"/>
      <c r="GW94" s="103"/>
      <c r="GX94" s="103"/>
      <c r="GY94" s="103"/>
      <c r="GZ94" s="103"/>
      <c r="HA94" s="103"/>
      <c r="HB94" s="103"/>
      <c r="HC94" s="103"/>
      <c r="HD94" s="103"/>
      <c r="HE94" s="103"/>
      <c r="HF94" s="103"/>
      <c r="HG94" s="103"/>
      <c r="HH94" s="103"/>
      <c r="HI94" s="103"/>
      <c r="HJ94" s="103"/>
      <c r="HK94" s="103"/>
      <c r="HL94" s="103"/>
      <c r="HM94" s="103"/>
      <c r="HN94" s="103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03"/>
      <c r="ID94" s="103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03"/>
      <c r="IQ94" s="103"/>
      <c r="IR94" s="103"/>
      <c r="IS94" s="103"/>
      <c r="IT94" s="103"/>
      <c r="IU94" s="103"/>
      <c r="IV94" s="103"/>
      <c r="IW94" s="103"/>
      <c r="IX94" s="103"/>
      <c r="IY94" s="103"/>
      <c r="IZ94" s="103"/>
      <c r="JA94" s="103"/>
      <c r="JB94" s="103"/>
      <c r="JC94" s="103"/>
      <c r="JD94" s="103"/>
      <c r="JE94" s="103"/>
      <c r="JF94" s="103"/>
      <c r="JG94" s="103"/>
      <c r="JH94" s="103"/>
      <c r="JI94" s="103"/>
      <c r="JJ94" s="103"/>
      <c r="JK94" s="103"/>
      <c r="JL94" s="103"/>
      <c r="JM94" s="103"/>
      <c r="JN94" s="103"/>
      <c r="JO94" s="103"/>
      <c r="JP94" s="103"/>
      <c r="JQ94" s="103"/>
      <c r="JR94" s="103"/>
      <c r="JS94" s="103"/>
      <c r="JT94" s="103"/>
      <c r="JU94" s="103"/>
      <c r="JV94" s="103"/>
    </row>
    <row r="95" spans="1:282" ht="20.25" customHeight="1" x14ac:dyDescent="0.35">
      <c r="A95" s="130"/>
      <c r="B95" s="424"/>
      <c r="C95" s="131" t="s">
        <v>348</v>
      </c>
      <c r="D95" s="132">
        <v>2004</v>
      </c>
      <c r="E95" s="77" t="s">
        <v>8</v>
      </c>
      <c r="F95" s="46">
        <f>SUM(H95+J95+L95+N95+P95+R95+T95+V95+X95+Z95+AB95+AD95+AF95+AH95+AJ95+AL95)</f>
        <v>0</v>
      </c>
      <c r="G95" s="36"/>
      <c r="H95" s="261"/>
      <c r="I95" s="146"/>
      <c r="J95" s="180"/>
      <c r="K95" s="45"/>
      <c r="L95" s="107"/>
      <c r="M95" s="45"/>
      <c r="N95" s="421"/>
      <c r="O95" s="45"/>
      <c r="P95" s="37"/>
      <c r="Q95" s="45"/>
      <c r="R95" s="37"/>
      <c r="S95" s="45"/>
      <c r="T95" s="413"/>
      <c r="U95" s="45"/>
      <c r="V95" s="37"/>
      <c r="W95" s="36"/>
      <c r="X95" s="261"/>
      <c r="Y95" s="45"/>
      <c r="Z95" s="37"/>
      <c r="AA95" s="44"/>
      <c r="AB95" s="37"/>
      <c r="AC95" s="45"/>
      <c r="AD95" s="37"/>
      <c r="AE95" s="44"/>
      <c r="AF95" s="37"/>
      <c r="AG95" s="44"/>
      <c r="AH95" s="37"/>
      <c r="AI95" s="44"/>
      <c r="AJ95" s="37"/>
      <c r="AK95" s="44"/>
      <c r="AL95" s="37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  <c r="IT95" s="103"/>
      <c r="IU95" s="103"/>
      <c r="IV95" s="103"/>
      <c r="IW95" s="103"/>
      <c r="IX95" s="103"/>
      <c r="IY95" s="103"/>
      <c r="IZ95" s="103"/>
      <c r="JA95" s="103"/>
      <c r="JB95" s="103"/>
      <c r="JC95" s="103"/>
      <c r="JD95" s="103"/>
      <c r="JE95" s="103"/>
      <c r="JF95" s="103"/>
      <c r="JG95" s="103"/>
      <c r="JH95" s="103"/>
      <c r="JI95" s="103"/>
      <c r="JJ95" s="103"/>
      <c r="JK95" s="103"/>
      <c r="JL95" s="103"/>
      <c r="JM95" s="103"/>
      <c r="JN95" s="103"/>
      <c r="JO95" s="103"/>
      <c r="JP95" s="103"/>
      <c r="JQ95" s="103"/>
      <c r="JR95" s="103"/>
      <c r="JS95" s="103"/>
      <c r="JT95" s="103"/>
      <c r="JU95" s="103"/>
      <c r="JV95" s="103"/>
    </row>
    <row r="96" spans="1:282" s="103" customFormat="1" ht="20.25" customHeight="1" x14ac:dyDescent="0.35">
      <c r="A96" s="130"/>
      <c r="B96" s="424"/>
      <c r="C96" s="131" t="s">
        <v>298</v>
      </c>
      <c r="D96" s="141">
        <v>2005</v>
      </c>
      <c r="E96" s="77" t="s">
        <v>299</v>
      </c>
      <c r="F96" s="46">
        <f>SUM(H96+J96+L96+N96+P96+R96+T96+V96+X96+Z96+AB96+AD96+AF96+AH96+AJ96+AL96)</f>
        <v>0</v>
      </c>
      <c r="G96" s="160"/>
      <c r="H96" s="264"/>
      <c r="I96" s="146"/>
      <c r="J96" s="180"/>
      <c r="K96" s="44"/>
      <c r="L96" s="37"/>
      <c r="M96" s="45"/>
      <c r="N96" s="413"/>
      <c r="O96" s="45"/>
      <c r="P96" s="37"/>
      <c r="Q96" s="45"/>
      <c r="R96" s="37"/>
      <c r="S96" s="45"/>
      <c r="T96" s="413"/>
      <c r="U96" s="44"/>
      <c r="V96" s="37"/>
      <c r="W96" s="36"/>
      <c r="X96" s="261"/>
      <c r="Y96" s="45"/>
      <c r="Z96" s="37"/>
      <c r="AA96" s="44"/>
      <c r="AB96" s="37"/>
      <c r="AC96" s="44"/>
      <c r="AD96" s="37"/>
      <c r="AE96" s="44"/>
      <c r="AF96" s="37"/>
      <c r="AG96" s="44"/>
      <c r="AH96" s="37"/>
      <c r="AI96" s="44"/>
      <c r="AJ96" s="37"/>
      <c r="AK96" s="44"/>
      <c r="AL96" s="37"/>
    </row>
    <row r="97" spans="1:282" s="103" customFormat="1" ht="20.25" customHeight="1" x14ac:dyDescent="0.35">
      <c r="A97" s="130"/>
      <c r="B97" s="424"/>
      <c r="C97" s="131" t="s">
        <v>364</v>
      </c>
      <c r="D97" s="141">
        <v>2005</v>
      </c>
      <c r="E97" s="77" t="s">
        <v>125</v>
      </c>
      <c r="F97" s="46">
        <f>SUM(H97+J97+L97+N97+P97+R97+T97+V97+X97+Z97+AB97+AD97+AF97+AH97+AJ97+AL97)</f>
        <v>0</v>
      </c>
      <c r="G97" s="160"/>
      <c r="H97" s="264"/>
      <c r="I97" s="146"/>
      <c r="J97" s="180"/>
      <c r="K97" s="44"/>
      <c r="L97" s="107"/>
      <c r="M97" s="45"/>
      <c r="N97" s="421"/>
      <c r="O97" s="45"/>
      <c r="P97" s="37"/>
      <c r="Q97" s="45"/>
      <c r="R97" s="37"/>
      <c r="S97" s="45"/>
      <c r="T97" s="413"/>
      <c r="U97" s="44"/>
      <c r="V97" s="37"/>
      <c r="W97" s="36"/>
      <c r="X97" s="261"/>
      <c r="Y97" s="45"/>
      <c r="Z97" s="37"/>
      <c r="AA97" s="44"/>
      <c r="AB97" s="37"/>
      <c r="AC97" s="44"/>
      <c r="AD97" s="37"/>
      <c r="AE97" s="44"/>
      <c r="AF97" s="37"/>
      <c r="AG97" s="44"/>
      <c r="AH97" s="37"/>
      <c r="AI97" s="44"/>
      <c r="AJ97" s="37"/>
      <c r="AK97" s="44"/>
      <c r="AL97" s="37"/>
      <c r="JN97" s="123"/>
      <c r="JO97" s="123"/>
      <c r="JP97" s="123"/>
      <c r="JQ97" s="123"/>
      <c r="JR97" s="123"/>
      <c r="JS97" s="123"/>
      <c r="JT97" s="123"/>
      <c r="JU97" s="123"/>
      <c r="JV97" s="123"/>
    </row>
    <row r="98" spans="1:282" s="103" customFormat="1" ht="20.25" customHeight="1" x14ac:dyDescent="0.35">
      <c r="A98" s="130"/>
      <c r="B98" s="424"/>
      <c r="C98" s="500" t="s">
        <v>632</v>
      </c>
      <c r="D98" s="110">
        <v>2005</v>
      </c>
      <c r="E98" s="493" t="s">
        <v>18</v>
      </c>
      <c r="F98" s="46">
        <f>SUM(H98+J98+L98+N98+P98+R98+T98+V98+X98+Z98+AB98+AD98+AF98+AH98+AJ98+AL98)</f>
        <v>0</v>
      </c>
      <c r="G98" s="160"/>
      <c r="H98" s="264"/>
      <c r="I98" s="146"/>
      <c r="J98" s="180"/>
      <c r="K98" s="44"/>
      <c r="L98" s="107"/>
      <c r="M98" s="45"/>
      <c r="N98" s="107"/>
      <c r="O98" s="45"/>
      <c r="P98" s="413"/>
      <c r="Q98" s="45"/>
      <c r="R98" s="37"/>
      <c r="S98" s="45"/>
      <c r="T98" s="413"/>
      <c r="U98" s="44"/>
      <c r="V98" s="37"/>
      <c r="W98" s="36"/>
      <c r="X98" s="261"/>
      <c r="Y98" s="45">
        <v>123</v>
      </c>
      <c r="Z98" s="37"/>
      <c r="AA98" s="44"/>
      <c r="AB98" s="37"/>
      <c r="AC98" s="44"/>
      <c r="AD98" s="37"/>
      <c r="AE98" s="44"/>
      <c r="AF98" s="37"/>
      <c r="AG98" s="44"/>
      <c r="AH98" s="37"/>
      <c r="AI98" s="44"/>
      <c r="AJ98" s="37"/>
      <c r="AK98" s="44"/>
      <c r="AL98" s="37"/>
      <c r="JN98" s="123"/>
      <c r="JO98" s="123"/>
      <c r="JP98" s="123"/>
      <c r="JQ98" s="123"/>
      <c r="JR98" s="123"/>
      <c r="JS98" s="123"/>
      <c r="JT98" s="123"/>
      <c r="JU98" s="123"/>
      <c r="JV98" s="123"/>
    </row>
    <row r="99" spans="1:282" s="103" customFormat="1" ht="20.25" customHeight="1" x14ac:dyDescent="0.35">
      <c r="A99" s="130"/>
      <c r="B99" s="459"/>
      <c r="C99" s="326" t="s">
        <v>422</v>
      </c>
      <c r="D99" s="110">
        <v>2006</v>
      </c>
      <c r="E99" s="329" t="s">
        <v>27</v>
      </c>
      <c r="F99" s="46">
        <f>SUM(H99+J99+L99+N99+P99+R99+T99+V99+X99+Z99+AB99+AD99+AF99+AH99+AJ99+AL99)</f>
        <v>0</v>
      </c>
      <c r="G99" s="160">
        <v>99</v>
      </c>
      <c r="H99" s="264"/>
      <c r="I99" s="146"/>
      <c r="J99" s="180"/>
      <c r="K99" s="44"/>
      <c r="L99" s="107"/>
      <c r="M99" s="45">
        <v>105</v>
      </c>
      <c r="N99" s="421"/>
      <c r="O99" s="45">
        <v>200</v>
      </c>
      <c r="P99" s="37"/>
      <c r="Q99" s="45"/>
      <c r="R99" s="37"/>
      <c r="S99" s="36">
        <v>97</v>
      </c>
      <c r="T99" s="415"/>
      <c r="U99" s="44"/>
      <c r="V99" s="37"/>
      <c r="W99" s="36"/>
      <c r="X99" s="261"/>
      <c r="Y99" s="45"/>
      <c r="Z99" s="37"/>
      <c r="AA99" s="44"/>
      <c r="AB99" s="37"/>
      <c r="AC99" s="44"/>
      <c r="AD99" s="37"/>
      <c r="AE99" s="44"/>
      <c r="AF99" s="37"/>
      <c r="AG99" s="44"/>
      <c r="AH99" s="37"/>
      <c r="AI99" s="44"/>
      <c r="AJ99" s="37"/>
      <c r="AK99" s="44"/>
      <c r="AL99" s="37"/>
      <c r="JL99" s="123"/>
      <c r="JM99" s="123"/>
      <c r="JN99" s="123"/>
      <c r="JO99" s="123"/>
      <c r="JP99" s="123"/>
      <c r="JQ99" s="123"/>
      <c r="JR99" s="123"/>
      <c r="JS99" s="123"/>
      <c r="JT99" s="123"/>
      <c r="JU99" s="123"/>
      <c r="JV99" s="123"/>
    </row>
    <row r="100" spans="1:282" s="103" customFormat="1" ht="20.25" customHeight="1" x14ac:dyDescent="0.35">
      <c r="A100" s="130"/>
      <c r="B100" s="424"/>
      <c r="C100" s="131" t="s">
        <v>268</v>
      </c>
      <c r="D100" s="141">
        <v>2005</v>
      </c>
      <c r="E100" s="77" t="s">
        <v>17</v>
      </c>
      <c r="F100" s="46">
        <f>SUM(H100+J100+L100+N100+P100+R100+T100+V100+X100+Z100+AB100+AD100+AF100+AH100+AJ100+AL100)</f>
        <v>0</v>
      </c>
      <c r="G100" s="160"/>
      <c r="H100" s="264"/>
      <c r="I100" s="146"/>
      <c r="J100" s="180"/>
      <c r="K100" s="44"/>
      <c r="L100" s="107"/>
      <c r="M100" s="45"/>
      <c r="N100" s="421"/>
      <c r="O100" s="45"/>
      <c r="P100" s="37"/>
      <c r="Q100" s="45"/>
      <c r="R100" s="37"/>
      <c r="S100" s="45"/>
      <c r="T100" s="413"/>
      <c r="U100" s="44"/>
      <c r="V100" s="37"/>
      <c r="W100" s="36"/>
      <c r="X100" s="261"/>
      <c r="Y100" s="45"/>
      <c r="Z100" s="37"/>
      <c r="AA100" s="44"/>
      <c r="AB100" s="37"/>
      <c r="AC100" s="44"/>
      <c r="AD100" s="37"/>
      <c r="AE100" s="44"/>
      <c r="AF100" s="37"/>
      <c r="AG100" s="44"/>
      <c r="AH100" s="37"/>
      <c r="AI100" s="44"/>
      <c r="AJ100" s="37"/>
      <c r="AK100" s="44"/>
      <c r="AL100" s="37"/>
      <c r="JN100" s="123"/>
      <c r="JO100" s="123"/>
      <c r="JP100" s="123"/>
      <c r="JQ100" s="123"/>
      <c r="JR100" s="123"/>
      <c r="JS100" s="123"/>
      <c r="JT100" s="123"/>
      <c r="JU100" s="123"/>
      <c r="JV100" s="123"/>
    </row>
    <row r="101" spans="1:282" s="103" customFormat="1" ht="20.25" customHeight="1" x14ac:dyDescent="0.35">
      <c r="A101" s="130"/>
      <c r="B101" s="424"/>
      <c r="C101" s="131" t="s">
        <v>146</v>
      </c>
      <c r="D101" s="132">
        <v>2005</v>
      </c>
      <c r="E101" s="77" t="s">
        <v>9</v>
      </c>
      <c r="F101" s="46">
        <f>SUM(H101+J101+L101+N101+P101+R101+T101+V101+X101+Z101+AB101+AD101+AF101+AH101+AJ101+AL101)</f>
        <v>0</v>
      </c>
      <c r="G101" s="160"/>
      <c r="H101" s="264"/>
      <c r="I101" s="146"/>
      <c r="J101" s="180"/>
      <c r="K101" s="44">
        <v>87</v>
      </c>
      <c r="L101" s="107"/>
      <c r="M101" s="45"/>
      <c r="N101" s="107"/>
      <c r="O101" s="45"/>
      <c r="P101" s="413"/>
      <c r="Q101" s="45"/>
      <c r="R101" s="37"/>
      <c r="S101" s="45"/>
      <c r="T101" s="413"/>
      <c r="U101" s="44"/>
      <c r="V101" s="37"/>
      <c r="W101" s="36"/>
      <c r="X101" s="261"/>
      <c r="Y101" s="45"/>
      <c r="Z101" s="37"/>
      <c r="AA101" s="44"/>
      <c r="AB101" s="37"/>
      <c r="AC101" s="44"/>
      <c r="AD101" s="37"/>
      <c r="AE101" s="44"/>
      <c r="AF101" s="37"/>
      <c r="AG101" s="44"/>
      <c r="AH101" s="37"/>
      <c r="AI101" s="44"/>
      <c r="AJ101" s="37"/>
      <c r="AK101" s="44"/>
      <c r="AL101" s="37"/>
      <c r="JL101" s="123"/>
      <c r="JM101" s="123"/>
    </row>
    <row r="102" spans="1:282" s="103" customFormat="1" ht="20.25" customHeight="1" x14ac:dyDescent="0.35">
      <c r="A102" s="130"/>
      <c r="B102" s="424"/>
      <c r="C102" s="139" t="s">
        <v>73</v>
      </c>
      <c r="D102" s="110">
        <v>2006</v>
      </c>
      <c r="E102" s="275" t="s">
        <v>30</v>
      </c>
      <c r="F102" s="46">
        <f>SUM(H102+J102+L102+N102+P102+R102+T102+V102+X102+Z102+AB102+AD102+AF102+AH102+AJ102+AL102)</f>
        <v>0</v>
      </c>
      <c r="G102" s="160"/>
      <c r="H102" s="264"/>
      <c r="I102" s="146"/>
      <c r="J102" s="180"/>
      <c r="K102" s="44"/>
      <c r="L102" s="107"/>
      <c r="M102" s="45"/>
      <c r="N102" s="107"/>
      <c r="O102" s="45"/>
      <c r="P102" s="413"/>
      <c r="Q102" s="45"/>
      <c r="R102" s="37"/>
      <c r="S102" s="45"/>
      <c r="T102" s="413"/>
      <c r="U102" s="44"/>
      <c r="V102" s="37"/>
      <c r="W102" s="36"/>
      <c r="X102" s="261"/>
      <c r="Y102" s="45"/>
      <c r="Z102" s="37"/>
      <c r="AA102" s="44"/>
      <c r="AB102" s="37"/>
      <c r="AC102" s="44"/>
      <c r="AD102" s="37"/>
      <c r="AE102" s="44"/>
      <c r="AF102" s="37"/>
      <c r="AG102" s="44"/>
      <c r="AH102" s="37"/>
      <c r="AI102" s="44"/>
      <c r="AJ102" s="37"/>
      <c r="AK102" s="44"/>
      <c r="AL102" s="37"/>
    </row>
    <row r="103" spans="1:282" ht="20.25" customHeight="1" x14ac:dyDescent="0.35">
      <c r="A103" s="130"/>
      <c r="B103" s="424"/>
      <c r="C103" s="139" t="s">
        <v>72</v>
      </c>
      <c r="D103" s="110">
        <v>2006</v>
      </c>
      <c r="E103" s="275" t="s">
        <v>11</v>
      </c>
      <c r="F103" s="46">
        <f>SUM(H103+J103+L103+N103+P103+R103+T103+V103+X103+Z103+AB103+AD103+AF103+AH103+AJ103+AL103)</f>
        <v>0</v>
      </c>
      <c r="G103" s="36"/>
      <c r="H103" s="261"/>
      <c r="I103" s="146"/>
      <c r="J103" s="180"/>
      <c r="K103" s="45"/>
      <c r="L103" s="107"/>
      <c r="M103" s="45"/>
      <c r="N103" s="107"/>
      <c r="O103" s="45"/>
      <c r="P103" s="413"/>
      <c r="Q103" s="45"/>
      <c r="R103" s="37"/>
      <c r="S103" s="45"/>
      <c r="T103" s="413"/>
      <c r="U103" s="45"/>
      <c r="V103" s="37"/>
      <c r="W103" s="36"/>
      <c r="X103" s="261"/>
      <c r="Y103" s="45"/>
      <c r="Z103" s="37"/>
      <c r="AA103" s="44"/>
      <c r="AB103" s="37"/>
      <c r="AC103" s="45"/>
      <c r="AD103" s="37"/>
      <c r="AE103" s="45"/>
      <c r="AF103" s="37"/>
      <c r="AG103" s="45"/>
      <c r="AH103" s="37"/>
      <c r="AI103" s="45"/>
      <c r="AJ103" s="37"/>
      <c r="AK103" s="45"/>
      <c r="AL103" s="37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  <c r="GU103" s="103"/>
      <c r="GV103" s="103"/>
      <c r="GW103" s="103"/>
      <c r="GX103" s="103"/>
      <c r="GY103" s="103"/>
      <c r="GZ103" s="103"/>
      <c r="HA103" s="103"/>
      <c r="HB103" s="103"/>
      <c r="HC103" s="103"/>
      <c r="HD103" s="103"/>
      <c r="HE103" s="103"/>
      <c r="HF103" s="103"/>
      <c r="HG103" s="103"/>
      <c r="HH103" s="103"/>
      <c r="HI103" s="103"/>
      <c r="HJ103" s="103"/>
      <c r="HK103" s="103"/>
      <c r="HL103" s="103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  <c r="IJ103" s="103"/>
      <c r="IK103" s="103"/>
      <c r="IL103" s="103"/>
      <c r="IM103" s="103"/>
      <c r="IN103" s="103"/>
      <c r="IO103" s="103"/>
      <c r="IP103" s="103"/>
      <c r="IQ103" s="103"/>
      <c r="IR103" s="103"/>
      <c r="IS103" s="103"/>
      <c r="IT103" s="103"/>
      <c r="IU103" s="103"/>
      <c r="IV103" s="103"/>
      <c r="IW103" s="103"/>
      <c r="IX103" s="103"/>
      <c r="IY103" s="103"/>
      <c r="IZ103" s="103"/>
      <c r="JA103" s="103"/>
      <c r="JB103" s="103"/>
      <c r="JC103" s="103"/>
      <c r="JD103" s="103"/>
      <c r="JE103" s="103"/>
      <c r="JF103" s="103"/>
      <c r="JG103" s="103"/>
      <c r="JH103" s="103"/>
      <c r="JI103" s="103"/>
      <c r="JJ103" s="103"/>
      <c r="JK103" s="103"/>
      <c r="JL103" s="103"/>
      <c r="JM103" s="103"/>
    </row>
    <row r="104" spans="1:282" s="103" customFormat="1" ht="20.25" customHeight="1" thickBot="1" x14ac:dyDescent="0.4">
      <c r="A104" s="130"/>
      <c r="B104" s="425"/>
      <c r="C104" s="469" t="s">
        <v>149</v>
      </c>
      <c r="D104" s="274">
        <v>2006</v>
      </c>
      <c r="E104" s="471" t="s">
        <v>14</v>
      </c>
      <c r="F104" s="46">
        <f>SUM(H104+J104+L104+N104+P104+R104+T104+V104+X104+Z104+AB104+AD104+AF104+AH104+AJ104+AL104)</f>
        <v>0</v>
      </c>
      <c r="G104" s="38"/>
      <c r="H104" s="265"/>
      <c r="I104" s="276"/>
      <c r="J104" s="277"/>
      <c r="K104" s="44"/>
      <c r="L104" s="37"/>
      <c r="M104" s="45"/>
      <c r="N104" s="37"/>
      <c r="O104" s="45"/>
      <c r="P104" s="413"/>
      <c r="Q104" s="45"/>
      <c r="R104" s="37"/>
      <c r="S104" s="45"/>
      <c r="T104" s="413"/>
      <c r="U104" s="44"/>
      <c r="V104" s="37"/>
      <c r="W104" s="36"/>
      <c r="X104" s="261"/>
      <c r="Y104" s="45"/>
      <c r="Z104" s="37"/>
      <c r="AA104" s="44"/>
      <c r="AB104" s="37"/>
      <c r="AC104" s="44"/>
      <c r="AD104" s="37"/>
      <c r="AE104" s="44"/>
      <c r="AF104" s="37"/>
      <c r="AG104" s="44"/>
      <c r="AH104" s="37"/>
      <c r="AI104" s="44"/>
      <c r="AJ104" s="37"/>
      <c r="AK104" s="44"/>
      <c r="AL104" s="37"/>
    </row>
    <row r="105" spans="1:282" s="121" customFormat="1" ht="45" x14ac:dyDescent="0.35">
      <c r="A105" s="689" t="s">
        <v>0</v>
      </c>
      <c r="B105" s="686"/>
      <c r="C105" s="686"/>
      <c r="D105" s="686"/>
      <c r="E105" s="686"/>
      <c r="F105" s="686"/>
      <c r="G105" s="686"/>
      <c r="H105" s="686"/>
      <c r="I105" s="686"/>
      <c r="J105" s="686"/>
      <c r="K105" s="686"/>
      <c r="L105" s="686"/>
      <c r="M105" s="686"/>
      <c r="N105" s="686"/>
      <c r="O105" s="686"/>
      <c r="P105" s="686"/>
      <c r="Q105" s="686"/>
      <c r="R105" s="686"/>
      <c r="S105" s="686"/>
      <c r="T105" s="686"/>
      <c r="U105" s="686"/>
      <c r="V105" s="686"/>
      <c r="W105" s="686"/>
      <c r="X105" s="686"/>
      <c r="Y105" s="686"/>
      <c r="Z105" s="686"/>
      <c r="AA105" s="686"/>
      <c r="AB105" s="686"/>
      <c r="AC105" s="686"/>
      <c r="AD105" s="686"/>
      <c r="AE105" s="686"/>
      <c r="AF105" s="686"/>
      <c r="AG105" s="686"/>
      <c r="AH105" s="686"/>
      <c r="AI105" s="686"/>
      <c r="AJ105" s="686"/>
      <c r="AK105" s="686"/>
      <c r="AL105" s="686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  <c r="IQ105" s="120"/>
      <c r="IR105" s="120"/>
      <c r="IS105" s="120"/>
      <c r="IT105" s="120"/>
      <c r="IU105" s="120"/>
      <c r="IV105" s="120"/>
      <c r="IW105" s="120"/>
      <c r="IX105" s="120"/>
      <c r="IY105" s="120"/>
      <c r="IZ105" s="120"/>
      <c r="JA105" s="120"/>
      <c r="JB105" s="120"/>
      <c r="JC105" s="120"/>
      <c r="JD105" s="120"/>
      <c r="JE105" s="120"/>
      <c r="JF105" s="120"/>
      <c r="JG105" s="120"/>
      <c r="JH105" s="120"/>
      <c r="JI105" s="120"/>
      <c r="JJ105" s="120"/>
      <c r="JK105" s="120"/>
    </row>
    <row r="106" spans="1:282" s="26" customFormat="1" x14ac:dyDescent="0.35">
      <c r="A106" s="27"/>
      <c r="B106" s="27"/>
      <c r="D106" s="27"/>
      <c r="G106" s="27"/>
      <c r="H106" s="27"/>
      <c r="I106" s="27"/>
      <c r="J106" s="122"/>
      <c r="K106" s="27"/>
      <c r="L106" s="27"/>
      <c r="M106" s="27"/>
      <c r="N106" s="27"/>
      <c r="U106" s="27"/>
      <c r="V106" s="27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  <c r="IE106" s="123"/>
      <c r="IF106" s="123"/>
      <c r="IG106" s="123"/>
      <c r="IH106" s="123"/>
      <c r="II106" s="123"/>
      <c r="IJ106" s="123"/>
      <c r="IK106" s="123"/>
      <c r="IL106" s="123"/>
      <c r="IM106" s="123"/>
      <c r="IN106" s="123"/>
      <c r="IO106" s="123"/>
      <c r="IP106" s="123"/>
      <c r="IQ106" s="123"/>
      <c r="IR106" s="123"/>
      <c r="IS106" s="123"/>
      <c r="IT106" s="123"/>
      <c r="IU106" s="123"/>
      <c r="IV106" s="123"/>
      <c r="IW106" s="123"/>
      <c r="IX106" s="123"/>
      <c r="IY106" s="123"/>
      <c r="IZ106" s="123"/>
      <c r="JA106" s="123"/>
      <c r="JB106" s="123"/>
      <c r="JC106" s="123"/>
      <c r="JD106" s="123"/>
      <c r="JE106" s="123"/>
      <c r="JF106" s="123"/>
      <c r="JG106" s="123"/>
      <c r="JH106" s="123"/>
      <c r="JI106" s="123"/>
      <c r="JJ106" s="123"/>
      <c r="JK106" s="123"/>
    </row>
    <row r="107" spans="1:282" s="125" customFormat="1" ht="19" x14ac:dyDescent="0.35">
      <c r="A107" s="687" t="s">
        <v>448</v>
      </c>
      <c r="B107" s="688"/>
      <c r="C107" s="688"/>
      <c r="D107" s="688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/>
      <c r="O107" s="688"/>
      <c r="P107" s="688"/>
      <c r="Q107" s="688"/>
      <c r="R107" s="688"/>
      <c r="S107" s="688"/>
      <c r="T107" s="688"/>
      <c r="U107" s="688"/>
      <c r="V107" s="688"/>
      <c r="W107" s="688"/>
      <c r="X107" s="688"/>
      <c r="Y107" s="688"/>
      <c r="Z107" s="688"/>
      <c r="AA107" s="688"/>
      <c r="AB107" s="688"/>
      <c r="AC107" s="688"/>
      <c r="AD107" s="688"/>
      <c r="AE107" s="688"/>
      <c r="AF107" s="688"/>
      <c r="AG107" s="688"/>
      <c r="AH107" s="688"/>
      <c r="AI107" s="688"/>
      <c r="AJ107" s="688"/>
      <c r="AK107" s="688"/>
      <c r="AL107" s="688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4"/>
      <c r="FL107" s="124"/>
      <c r="FM107" s="124"/>
      <c r="FN107" s="124"/>
      <c r="FO107" s="124"/>
      <c r="FP107" s="124"/>
      <c r="FQ107" s="124"/>
      <c r="FR107" s="124"/>
      <c r="FS107" s="124"/>
      <c r="FT107" s="124"/>
      <c r="FU107" s="124"/>
      <c r="FV107" s="124"/>
      <c r="FW107" s="124"/>
      <c r="FX107" s="124"/>
      <c r="FY107" s="124"/>
      <c r="FZ107" s="124"/>
      <c r="GA107" s="124"/>
      <c r="GB107" s="124"/>
      <c r="GC107" s="124"/>
      <c r="GD107" s="124"/>
      <c r="GE107" s="124"/>
      <c r="GF107" s="124"/>
      <c r="GG107" s="124"/>
      <c r="GH107" s="124"/>
      <c r="GI107" s="124"/>
      <c r="GJ107" s="124"/>
      <c r="GK107" s="124"/>
      <c r="GL107" s="124"/>
      <c r="GM107" s="124"/>
      <c r="GN107" s="124"/>
      <c r="GO107" s="124"/>
      <c r="GP107" s="124"/>
      <c r="GQ107" s="124"/>
      <c r="GR107" s="124"/>
      <c r="GS107" s="124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  <c r="HS107" s="124"/>
      <c r="HT107" s="124"/>
      <c r="HU107" s="124"/>
      <c r="HV107" s="124"/>
      <c r="HW107" s="124"/>
      <c r="HX107" s="124"/>
      <c r="HY107" s="124"/>
      <c r="HZ107" s="124"/>
      <c r="IA107" s="124"/>
      <c r="IB107" s="124"/>
      <c r="IC107" s="124"/>
      <c r="ID107" s="124"/>
      <c r="IE107" s="124"/>
      <c r="IF107" s="124"/>
      <c r="IG107" s="124"/>
      <c r="IH107" s="124"/>
      <c r="II107" s="124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  <c r="IU107" s="124"/>
      <c r="IV107" s="124"/>
      <c r="IW107" s="124"/>
      <c r="IX107" s="124"/>
      <c r="IY107" s="124"/>
      <c r="IZ107" s="124"/>
      <c r="JA107" s="124"/>
      <c r="JB107" s="124"/>
      <c r="JC107" s="124"/>
      <c r="JD107" s="124"/>
      <c r="JE107" s="124"/>
      <c r="JF107" s="124"/>
      <c r="JG107" s="124"/>
      <c r="JH107" s="124"/>
      <c r="JI107" s="124"/>
      <c r="JJ107" s="124"/>
      <c r="JK107" s="124"/>
    </row>
    <row r="108" spans="1:282" s="26" customFormat="1" x14ac:dyDescent="0.35">
      <c r="A108" s="27"/>
      <c r="B108" s="27"/>
      <c r="D108" s="27"/>
      <c r="G108" s="27"/>
      <c r="H108" s="27"/>
      <c r="I108" s="27"/>
      <c r="J108" s="122"/>
      <c r="K108" s="27"/>
      <c r="L108" s="27"/>
      <c r="M108" s="27"/>
      <c r="N108" s="27"/>
      <c r="U108" s="27"/>
      <c r="V108" s="27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  <c r="IJ108" s="123"/>
      <c r="IK108" s="123"/>
      <c r="IL108" s="123"/>
      <c r="IM108" s="123"/>
      <c r="IN108" s="123"/>
      <c r="IO108" s="123"/>
      <c r="IP108" s="123"/>
      <c r="IQ108" s="123"/>
      <c r="IR108" s="123"/>
      <c r="IS108" s="123"/>
      <c r="IT108" s="123"/>
      <c r="IU108" s="123"/>
      <c r="IV108" s="123"/>
      <c r="IW108" s="123"/>
      <c r="IX108" s="123"/>
      <c r="IY108" s="123"/>
      <c r="IZ108" s="123"/>
      <c r="JA108" s="123"/>
      <c r="JB108" s="123"/>
      <c r="JC108" s="123"/>
      <c r="JD108" s="123"/>
      <c r="JE108" s="123"/>
      <c r="JF108" s="123"/>
      <c r="JG108" s="123"/>
      <c r="JH108" s="123"/>
      <c r="JI108" s="123"/>
      <c r="JJ108" s="123"/>
      <c r="JK108" s="123"/>
    </row>
    <row r="109" spans="1:282" s="56" customFormat="1" ht="45" x14ac:dyDescent="0.35">
      <c r="A109" s="682" t="s">
        <v>15</v>
      </c>
      <c r="B109" s="683"/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683"/>
      <c r="S109" s="683"/>
      <c r="T109" s="683"/>
      <c r="U109" s="683"/>
      <c r="V109" s="683"/>
      <c r="W109" s="683"/>
      <c r="X109" s="683"/>
      <c r="Y109" s="683"/>
      <c r="Z109" s="683"/>
      <c r="AA109" s="683"/>
      <c r="AB109" s="683"/>
      <c r="AC109" s="683"/>
      <c r="AD109" s="683"/>
      <c r="AE109" s="683"/>
      <c r="AF109" s="683"/>
      <c r="AG109" s="683"/>
      <c r="AH109" s="683"/>
      <c r="AI109" s="683"/>
      <c r="AJ109" s="683"/>
      <c r="AK109" s="683"/>
      <c r="AL109" s="683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  <c r="HQ109" s="136"/>
      <c r="HR109" s="136"/>
      <c r="HS109" s="136"/>
      <c r="HT109" s="136"/>
      <c r="HU109" s="136"/>
      <c r="HV109" s="136"/>
      <c r="HW109" s="136"/>
      <c r="HX109" s="136"/>
      <c r="HY109" s="136"/>
      <c r="HZ109" s="136"/>
      <c r="IA109" s="136"/>
      <c r="IB109" s="136"/>
      <c r="IC109" s="136"/>
      <c r="ID109" s="136"/>
      <c r="IE109" s="136"/>
      <c r="IF109" s="136"/>
      <c r="IG109" s="136"/>
      <c r="IH109" s="136"/>
      <c r="II109" s="136"/>
      <c r="IJ109" s="136"/>
      <c r="IK109" s="136"/>
      <c r="IL109" s="136"/>
      <c r="IM109" s="136"/>
      <c r="IN109" s="136"/>
      <c r="IO109" s="136"/>
      <c r="IP109" s="136"/>
      <c r="IQ109" s="136"/>
      <c r="IR109" s="136"/>
      <c r="IS109" s="136"/>
      <c r="IT109" s="136"/>
      <c r="IU109" s="136"/>
      <c r="IV109" s="136"/>
      <c r="IW109" s="136"/>
      <c r="IX109" s="136"/>
      <c r="IY109" s="136"/>
      <c r="IZ109" s="136"/>
      <c r="JA109" s="136"/>
      <c r="JB109" s="136"/>
      <c r="JC109" s="136"/>
      <c r="JD109" s="136"/>
      <c r="JE109" s="136"/>
      <c r="JF109" s="136"/>
      <c r="JG109" s="136"/>
      <c r="JH109" s="136"/>
      <c r="JI109" s="136"/>
      <c r="JJ109" s="136"/>
      <c r="JK109" s="136"/>
    </row>
    <row r="110" spans="1:282" s="26" customFormat="1" ht="17" thickBot="1" x14ac:dyDescent="0.4">
      <c r="A110" s="27"/>
      <c r="B110" s="27"/>
      <c r="D110" s="27"/>
      <c r="G110" s="27"/>
      <c r="H110" s="27"/>
      <c r="I110" s="27"/>
      <c r="J110" s="122"/>
      <c r="K110" s="27"/>
      <c r="L110" s="27"/>
      <c r="M110" s="27"/>
      <c r="N110" s="27"/>
      <c r="U110" s="27"/>
      <c r="V110" s="27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G110" s="123"/>
      <c r="GH110" s="123"/>
      <c r="GI110" s="123"/>
      <c r="GJ110" s="123"/>
      <c r="GK110" s="123"/>
      <c r="GL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  <c r="HB110" s="123"/>
      <c r="HC110" s="123"/>
      <c r="HD110" s="123"/>
      <c r="HE110" s="123"/>
      <c r="HF110" s="123"/>
      <c r="HG110" s="123"/>
      <c r="HH110" s="123"/>
      <c r="HI110" s="123"/>
      <c r="HJ110" s="123"/>
      <c r="HK110" s="123"/>
      <c r="HL110" s="123"/>
      <c r="HM110" s="123"/>
      <c r="HN110" s="123"/>
      <c r="HO110" s="123"/>
      <c r="HP110" s="123"/>
      <c r="HQ110" s="123"/>
      <c r="HR110" s="123"/>
      <c r="HS110" s="123"/>
      <c r="HT110" s="123"/>
      <c r="HU110" s="123"/>
      <c r="HV110" s="123"/>
      <c r="HW110" s="123"/>
      <c r="HX110" s="123"/>
      <c r="HY110" s="123"/>
      <c r="HZ110" s="123"/>
      <c r="IA110" s="123"/>
      <c r="IB110" s="123"/>
      <c r="IC110" s="123"/>
      <c r="ID110" s="123"/>
      <c r="IE110" s="123"/>
      <c r="IF110" s="123"/>
      <c r="IG110" s="123"/>
      <c r="IH110" s="123"/>
      <c r="II110" s="123"/>
      <c r="IJ110" s="123"/>
      <c r="IK110" s="123"/>
      <c r="IL110" s="123"/>
      <c r="IM110" s="123"/>
      <c r="IN110" s="123"/>
      <c r="IO110" s="123"/>
      <c r="IP110" s="123"/>
      <c r="IQ110" s="123"/>
      <c r="IR110" s="123"/>
      <c r="IS110" s="123"/>
      <c r="IT110" s="123"/>
      <c r="IU110" s="123"/>
      <c r="IV110" s="123"/>
      <c r="IW110" s="123"/>
      <c r="IX110" s="123"/>
      <c r="IY110" s="123"/>
      <c r="IZ110" s="123"/>
      <c r="JA110" s="123"/>
      <c r="JB110" s="123"/>
      <c r="JC110" s="123"/>
      <c r="JD110" s="123"/>
      <c r="JE110" s="123"/>
      <c r="JF110" s="123"/>
      <c r="JG110" s="123"/>
      <c r="JH110" s="123"/>
      <c r="JI110" s="123"/>
      <c r="JJ110" s="123"/>
      <c r="JK110" s="123"/>
    </row>
    <row r="111" spans="1:282" s="26" customFormat="1" ht="17" thickBot="1" x14ac:dyDescent="0.4">
      <c r="A111" s="27"/>
      <c r="B111" s="27"/>
      <c r="D111" s="27"/>
      <c r="G111" s="684">
        <v>44640</v>
      </c>
      <c r="H111" s="685"/>
      <c r="I111" s="684" t="s">
        <v>510</v>
      </c>
      <c r="J111" s="685"/>
      <c r="K111" s="684">
        <v>44675</v>
      </c>
      <c r="L111" s="685"/>
      <c r="M111" s="684">
        <v>44689</v>
      </c>
      <c r="N111" s="685"/>
      <c r="O111" s="692" t="s">
        <v>569</v>
      </c>
      <c r="P111" s="693"/>
      <c r="Q111" s="684">
        <v>44724</v>
      </c>
      <c r="R111" s="685"/>
      <c r="S111" s="684">
        <v>44738</v>
      </c>
      <c r="T111" s="685"/>
      <c r="U111" s="702">
        <v>44752</v>
      </c>
      <c r="V111" s="685"/>
      <c r="W111" s="676">
        <v>44794</v>
      </c>
      <c r="X111" s="677"/>
      <c r="Y111" s="676">
        <v>44808</v>
      </c>
      <c r="Z111" s="677"/>
      <c r="AA111" s="676">
        <v>44822</v>
      </c>
      <c r="AB111" s="677"/>
      <c r="AC111" s="676">
        <v>44843</v>
      </c>
      <c r="AD111" s="677"/>
      <c r="AE111" s="676">
        <v>44857</v>
      </c>
      <c r="AF111" s="677"/>
      <c r="AG111" s="676">
        <v>44886</v>
      </c>
      <c r="AH111" s="677"/>
      <c r="AI111" s="676">
        <v>44892</v>
      </c>
      <c r="AJ111" s="677"/>
      <c r="AK111" s="676">
        <v>44906</v>
      </c>
      <c r="AL111" s="677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23"/>
      <c r="HH111" s="123"/>
      <c r="HI111" s="123"/>
      <c r="HJ111" s="123"/>
      <c r="HK111" s="123"/>
      <c r="HL111" s="123"/>
      <c r="HM111" s="123"/>
      <c r="HN111" s="123"/>
      <c r="HO111" s="123"/>
      <c r="HP111" s="123"/>
      <c r="HQ111" s="123"/>
      <c r="HR111" s="123"/>
      <c r="HS111" s="123"/>
      <c r="HT111" s="123"/>
      <c r="HU111" s="123"/>
      <c r="HV111" s="123"/>
      <c r="HW111" s="123"/>
      <c r="HX111" s="123"/>
      <c r="HY111" s="123"/>
      <c r="HZ111" s="123"/>
      <c r="IA111" s="123"/>
      <c r="IB111" s="123"/>
      <c r="IC111" s="123"/>
      <c r="ID111" s="123"/>
      <c r="IE111" s="123"/>
      <c r="IF111" s="123"/>
      <c r="IG111" s="123"/>
      <c r="IH111" s="123"/>
      <c r="II111" s="123"/>
      <c r="IJ111" s="123"/>
      <c r="IK111" s="123"/>
      <c r="IL111" s="123"/>
      <c r="IM111" s="123"/>
      <c r="IN111" s="123"/>
      <c r="IO111" s="123"/>
      <c r="IP111" s="123"/>
      <c r="IQ111" s="123"/>
      <c r="IR111" s="123"/>
      <c r="IS111" s="123"/>
      <c r="IT111" s="123"/>
      <c r="IU111" s="123"/>
      <c r="IV111" s="123"/>
      <c r="IW111" s="123"/>
      <c r="IX111" s="123"/>
      <c r="IY111" s="123"/>
      <c r="IZ111" s="123"/>
      <c r="JA111" s="123"/>
      <c r="JB111" s="123"/>
      <c r="JC111" s="123"/>
      <c r="JD111" s="123"/>
      <c r="JE111" s="123"/>
      <c r="JF111" s="123"/>
      <c r="JG111" s="123"/>
      <c r="JH111" s="123"/>
      <c r="JI111" s="123"/>
      <c r="JJ111" s="123"/>
      <c r="JK111" s="123"/>
    </row>
    <row r="112" spans="1:282" s="26" customFormat="1" ht="16.5" customHeight="1" x14ac:dyDescent="0.35">
      <c r="A112" s="690" t="s">
        <v>2</v>
      </c>
      <c r="B112" s="378"/>
      <c r="C112" s="690" t="s">
        <v>3</v>
      </c>
      <c r="D112" s="116"/>
      <c r="E112" s="690" t="s">
        <v>4</v>
      </c>
      <c r="F112" s="690" t="s">
        <v>5</v>
      </c>
      <c r="G112" s="694" t="s">
        <v>278</v>
      </c>
      <c r="H112" s="695"/>
      <c r="I112" s="694" t="s">
        <v>142</v>
      </c>
      <c r="J112" s="695"/>
      <c r="K112" s="694" t="s">
        <v>539</v>
      </c>
      <c r="L112" s="695"/>
      <c r="M112" s="694" t="s">
        <v>553</v>
      </c>
      <c r="N112" s="695"/>
      <c r="O112" s="700" t="s">
        <v>570</v>
      </c>
      <c r="P112" s="695"/>
      <c r="Q112" s="694" t="s">
        <v>578</v>
      </c>
      <c r="R112" s="695"/>
      <c r="S112" s="694" t="s">
        <v>587</v>
      </c>
      <c r="T112" s="695"/>
      <c r="U112" s="700" t="s">
        <v>598</v>
      </c>
      <c r="V112" s="695"/>
      <c r="W112" s="678" t="s">
        <v>607</v>
      </c>
      <c r="X112" s="679"/>
      <c r="Y112" s="678" t="s">
        <v>631</v>
      </c>
      <c r="Z112" s="679"/>
      <c r="AA112" s="678" t="s">
        <v>644</v>
      </c>
      <c r="AB112" s="679"/>
      <c r="AC112" s="678" t="s">
        <v>656</v>
      </c>
      <c r="AD112" s="679"/>
      <c r="AE112" s="678" t="s">
        <v>666</v>
      </c>
      <c r="AF112" s="679"/>
      <c r="AG112" s="678" t="s">
        <v>679</v>
      </c>
      <c r="AH112" s="679"/>
      <c r="AI112" s="678" t="s">
        <v>681</v>
      </c>
      <c r="AJ112" s="679"/>
      <c r="AK112" s="678" t="s">
        <v>680</v>
      </c>
      <c r="AL112" s="679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23"/>
      <c r="HH112" s="123"/>
      <c r="HI112" s="123"/>
      <c r="HJ112" s="123"/>
      <c r="HK112" s="123"/>
      <c r="HL112" s="123"/>
      <c r="HM112" s="123"/>
      <c r="HN112" s="123"/>
      <c r="HO112" s="123"/>
      <c r="HP112" s="123"/>
      <c r="HQ112" s="123"/>
      <c r="HR112" s="123"/>
      <c r="HS112" s="123"/>
      <c r="HT112" s="123"/>
      <c r="HU112" s="123"/>
      <c r="HV112" s="123"/>
      <c r="HW112" s="123"/>
      <c r="HX112" s="123"/>
      <c r="HY112" s="123"/>
      <c r="HZ112" s="123"/>
      <c r="IA112" s="123"/>
      <c r="IB112" s="123"/>
      <c r="IC112" s="123"/>
      <c r="ID112" s="123"/>
      <c r="IE112" s="123"/>
      <c r="IF112" s="123"/>
      <c r="IG112" s="123"/>
      <c r="IH112" s="123"/>
      <c r="II112" s="123"/>
      <c r="IJ112" s="123"/>
      <c r="IK112" s="123"/>
      <c r="IL112" s="123"/>
      <c r="IM112" s="123"/>
      <c r="IN112" s="123"/>
      <c r="IO112" s="123"/>
      <c r="IP112" s="123"/>
      <c r="IQ112" s="123"/>
      <c r="IR112" s="123"/>
      <c r="IS112" s="123"/>
      <c r="IT112" s="123"/>
      <c r="IU112" s="123"/>
      <c r="IV112" s="123"/>
      <c r="IW112" s="123"/>
      <c r="IX112" s="123"/>
      <c r="IY112" s="123"/>
      <c r="IZ112" s="123"/>
      <c r="JA112" s="123"/>
      <c r="JB112" s="123"/>
      <c r="JC112" s="123"/>
      <c r="JD112" s="123"/>
      <c r="JE112" s="123"/>
      <c r="JF112" s="123"/>
      <c r="JG112" s="123"/>
      <c r="JH112" s="123"/>
      <c r="JI112" s="123"/>
      <c r="JJ112" s="123"/>
      <c r="JK112" s="123"/>
    </row>
    <row r="113" spans="1:282" s="26" customFormat="1" ht="17" thickBot="1" x14ac:dyDescent="0.4">
      <c r="A113" s="691"/>
      <c r="B113" s="379"/>
      <c r="C113" s="691"/>
      <c r="D113" s="117"/>
      <c r="E113" s="691"/>
      <c r="F113" s="706"/>
      <c r="G113" s="698"/>
      <c r="H113" s="699"/>
      <c r="I113" s="698"/>
      <c r="J113" s="699"/>
      <c r="K113" s="696"/>
      <c r="L113" s="697"/>
      <c r="M113" s="696"/>
      <c r="N113" s="697"/>
      <c r="O113" s="701"/>
      <c r="P113" s="697"/>
      <c r="Q113" s="696"/>
      <c r="R113" s="697"/>
      <c r="S113" s="696"/>
      <c r="T113" s="697"/>
      <c r="U113" s="701"/>
      <c r="V113" s="697"/>
      <c r="W113" s="680"/>
      <c r="X113" s="681"/>
      <c r="Y113" s="680"/>
      <c r="Z113" s="681"/>
      <c r="AA113" s="680"/>
      <c r="AB113" s="681"/>
      <c r="AC113" s="680"/>
      <c r="AD113" s="681"/>
      <c r="AE113" s="680"/>
      <c r="AF113" s="681"/>
      <c r="AG113" s="680"/>
      <c r="AH113" s="681"/>
      <c r="AI113" s="680"/>
      <c r="AJ113" s="681"/>
      <c r="AK113" s="680"/>
      <c r="AL113" s="681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3"/>
      <c r="GQ113" s="123"/>
      <c r="GR113" s="123"/>
      <c r="GS113" s="123"/>
      <c r="GT113" s="123"/>
      <c r="GU113" s="123"/>
      <c r="GV113" s="123"/>
      <c r="GW113" s="123"/>
      <c r="GX113" s="123"/>
      <c r="GY113" s="123"/>
      <c r="GZ113" s="123"/>
      <c r="HA113" s="123"/>
      <c r="HB113" s="123"/>
      <c r="HC113" s="123"/>
      <c r="HD113" s="123"/>
      <c r="HE113" s="123"/>
      <c r="HF113" s="123"/>
      <c r="HG113" s="123"/>
      <c r="HH113" s="123"/>
      <c r="HI113" s="123"/>
      <c r="HJ113" s="123"/>
      <c r="HK113" s="123"/>
      <c r="HL113" s="123"/>
      <c r="HM113" s="123"/>
      <c r="HN113" s="123"/>
      <c r="HO113" s="123"/>
      <c r="HP113" s="123"/>
      <c r="HQ113" s="123"/>
      <c r="HR113" s="123"/>
      <c r="HS113" s="123"/>
      <c r="HT113" s="123"/>
      <c r="HU113" s="123"/>
      <c r="HV113" s="123"/>
      <c r="HW113" s="123"/>
      <c r="HX113" s="123"/>
      <c r="HY113" s="123"/>
      <c r="HZ113" s="123"/>
      <c r="IA113" s="123"/>
      <c r="IB113" s="123"/>
      <c r="IC113" s="123"/>
      <c r="ID113" s="123"/>
      <c r="IE113" s="123"/>
      <c r="IF113" s="123"/>
      <c r="IG113" s="123"/>
      <c r="IH113" s="123"/>
      <c r="II113" s="123"/>
      <c r="IJ113" s="123"/>
      <c r="IK113" s="123"/>
      <c r="IL113" s="123"/>
      <c r="IM113" s="123"/>
      <c r="IN113" s="123"/>
      <c r="IO113" s="123"/>
      <c r="IP113" s="123"/>
      <c r="IQ113" s="123"/>
      <c r="IR113" s="123"/>
      <c r="IS113" s="123"/>
      <c r="IT113" s="123"/>
      <c r="IU113" s="123"/>
      <c r="IV113" s="123"/>
      <c r="IW113" s="123"/>
      <c r="IX113" s="123"/>
      <c r="IY113" s="123"/>
      <c r="IZ113" s="123"/>
      <c r="JA113" s="123"/>
      <c r="JB113" s="123"/>
      <c r="JC113" s="123"/>
      <c r="JD113" s="123"/>
      <c r="JE113" s="123"/>
      <c r="JF113" s="123"/>
      <c r="JG113" s="123"/>
      <c r="JH113" s="123"/>
      <c r="JI113" s="123"/>
      <c r="JJ113" s="123"/>
      <c r="JK113" s="123"/>
    </row>
    <row r="114" spans="1:282" s="26" customFormat="1" ht="17" thickBot="1" x14ac:dyDescent="0.4">
      <c r="A114" s="705"/>
      <c r="B114" s="705"/>
      <c r="C114" s="705"/>
      <c r="D114" s="137"/>
      <c r="E114" s="138"/>
      <c r="F114" s="75"/>
      <c r="G114" s="31" t="s">
        <v>6</v>
      </c>
      <c r="H114" s="32" t="s">
        <v>7</v>
      </c>
      <c r="I114" s="31" t="s">
        <v>6</v>
      </c>
      <c r="J114" s="32" t="s">
        <v>7</v>
      </c>
      <c r="K114" s="31" t="s">
        <v>6</v>
      </c>
      <c r="L114" s="32" t="s">
        <v>7</v>
      </c>
      <c r="M114" s="31" t="s">
        <v>6</v>
      </c>
      <c r="N114" s="32" t="s">
        <v>7</v>
      </c>
      <c r="O114" s="31" t="s">
        <v>6</v>
      </c>
      <c r="P114" s="32" t="s">
        <v>7</v>
      </c>
      <c r="Q114" s="31" t="s">
        <v>6</v>
      </c>
      <c r="R114" s="32" t="s">
        <v>7</v>
      </c>
      <c r="S114" s="31" t="s">
        <v>6</v>
      </c>
      <c r="T114" s="32" t="s">
        <v>7</v>
      </c>
      <c r="U114" s="31" t="s">
        <v>6</v>
      </c>
      <c r="V114" s="32" t="s">
        <v>7</v>
      </c>
      <c r="W114" s="31" t="s">
        <v>6</v>
      </c>
      <c r="X114" s="32" t="s">
        <v>7</v>
      </c>
      <c r="Y114" s="31" t="s">
        <v>6</v>
      </c>
      <c r="Z114" s="32" t="s">
        <v>7</v>
      </c>
      <c r="AA114" s="31" t="s">
        <v>6</v>
      </c>
      <c r="AB114" s="32" t="s">
        <v>7</v>
      </c>
      <c r="AC114" s="31" t="s">
        <v>6</v>
      </c>
      <c r="AD114" s="32" t="s">
        <v>7</v>
      </c>
      <c r="AE114" s="31" t="s">
        <v>6</v>
      </c>
      <c r="AF114" s="32" t="s">
        <v>7</v>
      </c>
      <c r="AG114" s="31" t="s">
        <v>6</v>
      </c>
      <c r="AH114" s="32" t="s">
        <v>7</v>
      </c>
      <c r="AI114" s="31" t="s">
        <v>6</v>
      </c>
      <c r="AJ114" s="32" t="s">
        <v>7</v>
      </c>
      <c r="AK114" s="31" t="s">
        <v>6</v>
      </c>
      <c r="AL114" s="32" t="s">
        <v>7</v>
      </c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  <c r="IE114" s="123"/>
      <c r="IF114" s="123"/>
      <c r="IG114" s="123"/>
      <c r="IH114" s="123"/>
      <c r="II114" s="123"/>
      <c r="IJ114" s="123"/>
      <c r="IK114" s="123"/>
      <c r="IL114" s="123"/>
      <c r="IM114" s="123"/>
      <c r="IN114" s="123"/>
      <c r="IO114" s="123"/>
      <c r="IP114" s="123"/>
      <c r="IQ114" s="123"/>
      <c r="IR114" s="123"/>
      <c r="IS114" s="123"/>
      <c r="IT114" s="123"/>
      <c r="IU114" s="123"/>
      <c r="IV114" s="123"/>
      <c r="IW114" s="123"/>
      <c r="IX114" s="123"/>
      <c r="IY114" s="123"/>
      <c r="IZ114" s="123"/>
      <c r="JA114" s="123"/>
      <c r="JB114" s="123"/>
      <c r="JC114" s="123"/>
      <c r="JD114" s="123"/>
      <c r="JE114" s="123"/>
      <c r="JF114" s="123"/>
      <c r="JG114" s="123"/>
      <c r="JH114" s="123"/>
      <c r="JI114" s="123"/>
      <c r="JJ114" s="123"/>
      <c r="JK114" s="123"/>
    </row>
    <row r="115" spans="1:282" s="103" customFormat="1" ht="20.25" customHeight="1" thickBot="1" x14ac:dyDescent="0.4">
      <c r="A115" s="130">
        <v>1</v>
      </c>
      <c r="B115" s="381">
        <v>1</v>
      </c>
      <c r="C115" s="324" t="s">
        <v>62</v>
      </c>
      <c r="D115" s="327">
        <v>2004</v>
      </c>
      <c r="E115" s="328" t="s">
        <v>20</v>
      </c>
      <c r="F115" s="46">
        <f>SUM(H115+J115+L115+N115+P115+R115+T115+V115+X115+Z115+AB115+AD115+AF115+AH115+AJ115+AL115)</f>
        <v>525.82999999999993</v>
      </c>
      <c r="G115" s="100"/>
      <c r="H115" s="422"/>
      <c r="I115" s="159">
        <v>152</v>
      </c>
      <c r="J115" s="135">
        <v>37.5</v>
      </c>
      <c r="K115" s="61">
        <v>68</v>
      </c>
      <c r="L115" s="62">
        <v>73.33</v>
      </c>
      <c r="M115" s="45">
        <v>68</v>
      </c>
      <c r="N115" s="37">
        <v>100</v>
      </c>
      <c r="O115" s="45">
        <v>149</v>
      </c>
      <c r="P115" s="37">
        <v>25</v>
      </c>
      <c r="Q115" s="45">
        <v>77</v>
      </c>
      <c r="R115" s="37">
        <v>40</v>
      </c>
      <c r="S115" s="45">
        <v>69</v>
      </c>
      <c r="T115" s="37">
        <v>100</v>
      </c>
      <c r="U115" s="44">
        <v>79</v>
      </c>
      <c r="V115" s="37">
        <v>25</v>
      </c>
      <c r="W115" s="45"/>
      <c r="X115" s="413"/>
      <c r="Y115" s="45"/>
      <c r="Z115" s="37"/>
      <c r="AA115" s="45"/>
      <c r="AB115" s="37"/>
      <c r="AC115" s="45">
        <v>74</v>
      </c>
      <c r="AD115" s="37">
        <v>25</v>
      </c>
      <c r="AE115" s="45"/>
      <c r="AF115" s="37"/>
      <c r="AG115" s="45"/>
      <c r="AH115" s="37"/>
      <c r="AI115" s="45"/>
      <c r="AJ115" s="37"/>
      <c r="AK115" s="44">
        <v>69</v>
      </c>
      <c r="AL115" s="37">
        <v>100</v>
      </c>
    </row>
    <row r="116" spans="1:282" s="103" customFormat="1" ht="20.25" customHeight="1" thickBot="1" x14ac:dyDescent="0.4">
      <c r="A116" s="130"/>
      <c r="B116" s="452">
        <v>2</v>
      </c>
      <c r="C116" s="273" t="s">
        <v>154</v>
      </c>
      <c r="D116" s="132">
        <v>2005</v>
      </c>
      <c r="E116" s="168" t="s">
        <v>20</v>
      </c>
      <c r="F116" s="46">
        <f>SUM(H116+J116+L116+N116+P116+R116+T116+V116+X116+Z116+AB116+AD116+AF116+AH116+AJ116+AL116)</f>
        <v>359.13</v>
      </c>
      <c r="G116" s="36">
        <v>76</v>
      </c>
      <c r="H116" s="262">
        <v>1.5</v>
      </c>
      <c r="I116" s="159">
        <v>147</v>
      </c>
      <c r="J116" s="135">
        <v>125</v>
      </c>
      <c r="K116" s="45">
        <v>75</v>
      </c>
      <c r="L116" s="37">
        <v>1</v>
      </c>
      <c r="M116" s="45"/>
      <c r="N116" s="413"/>
      <c r="O116" s="45">
        <v>154</v>
      </c>
      <c r="P116" s="37">
        <v>0.31</v>
      </c>
      <c r="Q116" s="45">
        <v>82</v>
      </c>
      <c r="R116" s="37">
        <v>5</v>
      </c>
      <c r="S116" s="45">
        <v>81</v>
      </c>
      <c r="T116" s="37"/>
      <c r="U116" s="44"/>
      <c r="V116" s="413"/>
      <c r="W116" s="45">
        <v>73</v>
      </c>
      <c r="X116" s="37">
        <v>50</v>
      </c>
      <c r="Y116" s="45">
        <v>72</v>
      </c>
      <c r="Z116" s="37">
        <v>30</v>
      </c>
      <c r="AA116" s="45">
        <v>78</v>
      </c>
      <c r="AB116" s="37">
        <v>15.66</v>
      </c>
      <c r="AC116" s="45">
        <v>78</v>
      </c>
      <c r="AD116" s="37">
        <v>6</v>
      </c>
      <c r="AE116" s="45">
        <v>78</v>
      </c>
      <c r="AF116" s="37">
        <v>15.66</v>
      </c>
      <c r="AG116" s="45"/>
      <c r="AH116" s="37"/>
      <c r="AI116" s="45">
        <v>70</v>
      </c>
      <c r="AJ116" s="37">
        <v>100</v>
      </c>
      <c r="AK116" s="44">
        <v>77</v>
      </c>
      <c r="AL116" s="37">
        <v>9</v>
      </c>
    </row>
    <row r="117" spans="1:282" s="103" customFormat="1" ht="20.25" customHeight="1" thickBot="1" x14ac:dyDescent="0.4">
      <c r="A117" s="130"/>
      <c r="B117" s="652">
        <v>3</v>
      </c>
      <c r="C117" s="67" t="s">
        <v>147</v>
      </c>
      <c r="D117" s="110">
        <v>2006</v>
      </c>
      <c r="E117" s="51" t="s">
        <v>101</v>
      </c>
      <c r="F117" s="46">
        <f>SUM(H117+J117+L117+N117+P117+R117+T117+V117+X117+Z117+AB117+AD117+AF117+AH117+AJ117+AL117)-L117</f>
        <v>357.83</v>
      </c>
      <c r="G117" s="36">
        <v>72</v>
      </c>
      <c r="H117" s="262">
        <v>47.5</v>
      </c>
      <c r="I117" s="44">
        <v>154</v>
      </c>
      <c r="J117" s="37">
        <v>3.75</v>
      </c>
      <c r="K117" s="45">
        <v>74</v>
      </c>
      <c r="L117" s="413">
        <v>3.5</v>
      </c>
      <c r="M117" s="45">
        <v>70</v>
      </c>
      <c r="N117" s="37">
        <v>60</v>
      </c>
      <c r="O117" s="45">
        <v>141</v>
      </c>
      <c r="P117" s="37">
        <v>106.25</v>
      </c>
      <c r="Q117" s="45">
        <v>78</v>
      </c>
      <c r="R117" s="37">
        <v>25</v>
      </c>
      <c r="S117" s="45">
        <v>74</v>
      </c>
      <c r="T117" s="37">
        <v>25</v>
      </c>
      <c r="U117" s="44"/>
      <c r="V117" s="413"/>
      <c r="W117" s="45">
        <v>80</v>
      </c>
      <c r="X117" s="37">
        <v>6</v>
      </c>
      <c r="Y117" s="45">
        <v>78</v>
      </c>
      <c r="Z117" s="37">
        <v>4.33</v>
      </c>
      <c r="AA117" s="45"/>
      <c r="AB117" s="37"/>
      <c r="AC117" s="45">
        <v>76</v>
      </c>
      <c r="AD117" s="37">
        <v>10</v>
      </c>
      <c r="AE117" s="45"/>
      <c r="AF117" s="37"/>
      <c r="AG117" s="45">
        <v>68</v>
      </c>
      <c r="AH117" s="37">
        <v>70</v>
      </c>
      <c r="AI117" s="45"/>
      <c r="AJ117" s="37"/>
      <c r="AK117" s="44"/>
      <c r="AL117" s="37"/>
      <c r="JL117" s="123"/>
      <c r="JM117" s="123"/>
    </row>
    <row r="118" spans="1:282" s="103" customFormat="1" ht="20.25" customHeight="1" thickBot="1" x14ac:dyDescent="0.4">
      <c r="A118" s="130">
        <v>22</v>
      </c>
      <c r="B118" s="652">
        <v>4</v>
      </c>
      <c r="C118" s="273" t="s">
        <v>69</v>
      </c>
      <c r="D118" s="132">
        <v>2005</v>
      </c>
      <c r="E118" s="168" t="s">
        <v>45</v>
      </c>
      <c r="F118" s="46">
        <f>SUM(H118+J118+L118+N118+P118+R118+T118+V118+X118+Z118+AB118+AD118+AF118+AH118+AJ118+AL118)</f>
        <v>349.49</v>
      </c>
      <c r="G118" s="36"/>
      <c r="H118" s="262"/>
      <c r="I118" s="159"/>
      <c r="J118" s="419"/>
      <c r="K118" s="45">
        <v>76</v>
      </c>
      <c r="L118" s="37"/>
      <c r="M118" s="45">
        <v>70</v>
      </c>
      <c r="N118" s="37">
        <v>60</v>
      </c>
      <c r="O118" s="45"/>
      <c r="P118" s="37"/>
      <c r="Q118" s="45">
        <v>79</v>
      </c>
      <c r="R118" s="37">
        <v>13.5</v>
      </c>
      <c r="S118" s="45">
        <v>71</v>
      </c>
      <c r="T118" s="37">
        <v>50</v>
      </c>
      <c r="U118" s="44">
        <v>74</v>
      </c>
      <c r="V118" s="37">
        <v>70</v>
      </c>
      <c r="W118" s="45"/>
      <c r="X118" s="413"/>
      <c r="Y118" s="45">
        <v>78</v>
      </c>
      <c r="Z118" s="37">
        <v>4.33</v>
      </c>
      <c r="AA118" s="45">
        <v>78</v>
      </c>
      <c r="AB118" s="37">
        <v>15.66</v>
      </c>
      <c r="AC118" s="45">
        <v>78</v>
      </c>
      <c r="AD118" s="37">
        <v>6</v>
      </c>
      <c r="AE118" s="45">
        <v>75</v>
      </c>
      <c r="AF118" s="37">
        <v>70</v>
      </c>
      <c r="AG118" s="45"/>
      <c r="AH118" s="37"/>
      <c r="AI118" s="45">
        <v>73</v>
      </c>
      <c r="AJ118" s="37">
        <v>35</v>
      </c>
      <c r="AK118" s="44">
        <v>75</v>
      </c>
      <c r="AL118" s="37">
        <v>25</v>
      </c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  <c r="IW118" s="133"/>
      <c r="IX118" s="133"/>
      <c r="IY118" s="133"/>
      <c r="IZ118" s="133"/>
      <c r="JA118" s="133"/>
      <c r="JB118" s="133"/>
      <c r="JC118" s="133"/>
      <c r="JD118" s="133"/>
      <c r="JE118" s="133"/>
      <c r="JF118" s="133"/>
      <c r="JG118" s="133"/>
      <c r="JH118" s="133"/>
      <c r="JI118" s="133"/>
      <c r="JJ118" s="133"/>
      <c r="JK118" s="133"/>
    </row>
    <row r="119" spans="1:282" s="103" customFormat="1" ht="20.25" customHeight="1" thickBot="1" x14ac:dyDescent="0.4">
      <c r="A119" s="130"/>
      <c r="B119" s="652">
        <v>5</v>
      </c>
      <c r="C119" s="149" t="s">
        <v>270</v>
      </c>
      <c r="D119" s="110">
        <v>2006</v>
      </c>
      <c r="E119" s="150" t="s">
        <v>20</v>
      </c>
      <c r="F119" s="46">
        <f>SUM(H119+J119+L119+N119+P119+R119+T119+V119+X119+Z119+AB119+AD119+AF119+AH119+AJ119+AL119)</f>
        <v>315.56</v>
      </c>
      <c r="G119" s="36">
        <v>71</v>
      </c>
      <c r="H119" s="262">
        <v>100</v>
      </c>
      <c r="I119" s="44">
        <v>164</v>
      </c>
      <c r="J119" s="413"/>
      <c r="K119" s="45">
        <v>70</v>
      </c>
      <c r="L119" s="37">
        <v>26.25</v>
      </c>
      <c r="M119" s="45">
        <v>86</v>
      </c>
      <c r="N119" s="37"/>
      <c r="O119" s="45">
        <v>154</v>
      </c>
      <c r="P119" s="37">
        <v>0.31</v>
      </c>
      <c r="Q119" s="45">
        <v>75</v>
      </c>
      <c r="R119" s="37">
        <v>60</v>
      </c>
      <c r="S119" s="45"/>
      <c r="T119" s="37"/>
      <c r="U119" s="44"/>
      <c r="V119" s="413"/>
      <c r="W119" s="45">
        <v>81</v>
      </c>
      <c r="X119" s="37">
        <v>3.5</v>
      </c>
      <c r="Y119" s="45"/>
      <c r="Z119" s="37"/>
      <c r="AA119" s="45">
        <v>77</v>
      </c>
      <c r="AB119" s="37">
        <v>30</v>
      </c>
      <c r="AC119" s="45">
        <v>75</v>
      </c>
      <c r="AD119" s="37">
        <v>13.5</v>
      </c>
      <c r="AE119" s="45">
        <v>76</v>
      </c>
      <c r="AF119" s="37">
        <v>45</v>
      </c>
      <c r="AG119" s="45"/>
      <c r="AH119" s="37"/>
      <c r="AI119" s="45">
        <v>73</v>
      </c>
      <c r="AJ119" s="37">
        <v>35</v>
      </c>
      <c r="AK119" s="44">
        <v>82</v>
      </c>
      <c r="AL119" s="37">
        <v>2</v>
      </c>
    </row>
    <row r="120" spans="1:282" s="103" customFormat="1" ht="20.25" customHeight="1" thickBot="1" x14ac:dyDescent="0.4">
      <c r="A120" s="130"/>
      <c r="B120" s="652">
        <v>6</v>
      </c>
      <c r="C120" s="67" t="s">
        <v>231</v>
      </c>
      <c r="D120" s="110">
        <v>2006</v>
      </c>
      <c r="E120" s="352" t="s">
        <v>17</v>
      </c>
      <c r="F120" s="46">
        <f>SUM(H120+J120+L120+N120+P120+R120+T120+V120+X120+Z120+AB120+AD120+AF120+AH120+AJ120+AL120)</f>
        <v>308.65999999999997</v>
      </c>
      <c r="G120" s="36">
        <v>73</v>
      </c>
      <c r="H120" s="262">
        <v>20</v>
      </c>
      <c r="I120" s="44">
        <v>159</v>
      </c>
      <c r="J120" s="413"/>
      <c r="K120" s="45">
        <v>72</v>
      </c>
      <c r="L120" s="37">
        <v>9</v>
      </c>
      <c r="M120" s="45">
        <v>77</v>
      </c>
      <c r="N120" s="37">
        <v>4</v>
      </c>
      <c r="O120" s="45"/>
      <c r="P120" s="37"/>
      <c r="Q120" s="45">
        <v>87</v>
      </c>
      <c r="R120" s="37"/>
      <c r="S120" s="45">
        <v>83</v>
      </c>
      <c r="T120" s="413"/>
      <c r="U120" s="44">
        <v>77</v>
      </c>
      <c r="V120" s="37">
        <v>45</v>
      </c>
      <c r="W120" s="45">
        <v>76</v>
      </c>
      <c r="X120" s="37">
        <v>25</v>
      </c>
      <c r="Y120" s="45"/>
      <c r="Z120" s="37"/>
      <c r="AA120" s="45">
        <v>78</v>
      </c>
      <c r="AB120" s="37">
        <v>15.66</v>
      </c>
      <c r="AC120" s="45">
        <v>71</v>
      </c>
      <c r="AD120" s="37">
        <v>85</v>
      </c>
      <c r="AE120" s="45"/>
      <c r="AF120" s="37"/>
      <c r="AG120" s="45">
        <v>65</v>
      </c>
      <c r="AH120" s="37">
        <v>100</v>
      </c>
      <c r="AI120" s="45">
        <v>81</v>
      </c>
      <c r="AJ120" s="37">
        <v>5</v>
      </c>
      <c r="AK120" s="44"/>
      <c r="AL120" s="37"/>
      <c r="JL120" s="123"/>
      <c r="JM120" s="123"/>
      <c r="JN120" s="123"/>
      <c r="JO120" s="123"/>
      <c r="JP120" s="123"/>
      <c r="JQ120" s="123"/>
      <c r="JR120" s="123"/>
      <c r="JS120" s="123"/>
      <c r="JT120" s="123"/>
      <c r="JU120" s="123"/>
      <c r="JV120" s="123"/>
    </row>
    <row r="121" spans="1:282" s="103" customFormat="1" ht="20.25" customHeight="1" thickBot="1" x14ac:dyDescent="0.4">
      <c r="A121" s="130"/>
      <c r="B121" s="652">
        <v>7</v>
      </c>
      <c r="C121" s="454" t="s">
        <v>406</v>
      </c>
      <c r="D121" s="158">
        <v>2004</v>
      </c>
      <c r="E121" s="168" t="s">
        <v>407</v>
      </c>
      <c r="F121" s="46">
        <f>SUM(H121+J121+L121+N121+P121+R121+T121+V121+X121+Z121+AB121+AD121+AF121+AH121+AJ121+AL121)</f>
        <v>305</v>
      </c>
      <c r="G121" s="36"/>
      <c r="H121" s="415"/>
      <c r="I121" s="159"/>
      <c r="J121" s="135"/>
      <c r="K121" s="45"/>
      <c r="L121" s="37"/>
      <c r="M121" s="45">
        <v>73</v>
      </c>
      <c r="N121" s="37">
        <v>35</v>
      </c>
      <c r="O121" s="45">
        <v>156</v>
      </c>
      <c r="P121" s="37"/>
      <c r="Q121" s="45"/>
      <c r="R121" s="37"/>
      <c r="S121" s="45"/>
      <c r="T121" s="413"/>
      <c r="U121" s="44">
        <v>73</v>
      </c>
      <c r="V121" s="37">
        <v>100</v>
      </c>
      <c r="W121" s="45">
        <v>68</v>
      </c>
      <c r="X121" s="37">
        <v>100</v>
      </c>
      <c r="Y121" s="45">
        <v>80</v>
      </c>
      <c r="Z121" s="37"/>
      <c r="AA121" s="45">
        <v>74</v>
      </c>
      <c r="AB121" s="37">
        <v>70</v>
      </c>
      <c r="AC121" s="45"/>
      <c r="AD121" s="37"/>
      <c r="AE121" s="45"/>
      <c r="AF121" s="37"/>
      <c r="AG121" s="45"/>
      <c r="AH121" s="37"/>
      <c r="AI121" s="45"/>
      <c r="AJ121" s="37"/>
      <c r="AK121" s="44"/>
      <c r="AL121" s="37"/>
    </row>
    <row r="122" spans="1:282" s="103" customFormat="1" ht="20.25" customHeight="1" thickBot="1" x14ac:dyDescent="0.4">
      <c r="A122" s="130"/>
      <c r="B122" s="652">
        <v>8</v>
      </c>
      <c r="C122" s="67" t="s">
        <v>237</v>
      </c>
      <c r="D122" s="110">
        <v>2006</v>
      </c>
      <c r="E122" s="51" t="s">
        <v>11</v>
      </c>
      <c r="F122" s="46">
        <f>SUM(H122+J122+L122+N122+P122+R122+T122+V122+X122+Z122+AB122+AD122+AF122+AH122+AJ122+AL122)</f>
        <v>302.53999999999996</v>
      </c>
      <c r="G122" s="36">
        <v>72</v>
      </c>
      <c r="H122" s="262">
        <v>47.5</v>
      </c>
      <c r="I122" s="147">
        <v>153</v>
      </c>
      <c r="J122" s="148">
        <v>14.79</v>
      </c>
      <c r="K122" s="45">
        <v>70</v>
      </c>
      <c r="L122" s="37">
        <v>26.25</v>
      </c>
      <c r="M122" s="45"/>
      <c r="N122" s="413"/>
      <c r="O122" s="45">
        <v>148</v>
      </c>
      <c r="P122" s="37">
        <v>37.5</v>
      </c>
      <c r="Q122" s="45">
        <v>83</v>
      </c>
      <c r="R122" s="37">
        <v>2.5</v>
      </c>
      <c r="S122" s="45"/>
      <c r="T122" s="37"/>
      <c r="U122" s="44"/>
      <c r="V122" s="413"/>
      <c r="W122" s="45">
        <v>77</v>
      </c>
      <c r="X122" s="37">
        <v>15</v>
      </c>
      <c r="Y122" s="45">
        <v>76</v>
      </c>
      <c r="Z122" s="37">
        <v>9</v>
      </c>
      <c r="AA122" s="45">
        <v>73</v>
      </c>
      <c r="AB122" s="37">
        <v>100</v>
      </c>
      <c r="AC122" s="45">
        <v>72</v>
      </c>
      <c r="AD122" s="37">
        <v>50</v>
      </c>
      <c r="AE122" s="45"/>
      <c r="AF122" s="37"/>
      <c r="AG122" s="45"/>
      <c r="AH122" s="37"/>
      <c r="AI122" s="45"/>
      <c r="AJ122" s="37"/>
      <c r="AK122" s="44"/>
      <c r="AL122" s="37"/>
      <c r="JN122" s="123"/>
      <c r="JO122" s="123"/>
      <c r="JP122" s="123"/>
      <c r="JQ122" s="123"/>
      <c r="JR122" s="123"/>
      <c r="JS122" s="123"/>
      <c r="JT122" s="123"/>
      <c r="JU122" s="123"/>
      <c r="JV122" s="123"/>
    </row>
    <row r="123" spans="1:282" s="103" customFormat="1" ht="20.25" customHeight="1" thickBot="1" x14ac:dyDescent="0.4">
      <c r="A123" s="130">
        <v>12</v>
      </c>
      <c r="B123" s="652">
        <v>9</v>
      </c>
      <c r="C123" s="67" t="s">
        <v>401</v>
      </c>
      <c r="D123" s="158">
        <v>2005</v>
      </c>
      <c r="E123" s="168" t="s">
        <v>34</v>
      </c>
      <c r="F123" s="46">
        <f>SUM(H123+J123+L123+N123+P123+R123+T123+V123+X123+Z123+AB123+AD123+AF123+AH123+AJ123+AL123)</f>
        <v>271.33</v>
      </c>
      <c r="G123" s="36">
        <v>78</v>
      </c>
      <c r="H123" s="262"/>
      <c r="I123" s="44">
        <v>166</v>
      </c>
      <c r="J123" s="413"/>
      <c r="K123" s="45">
        <v>68</v>
      </c>
      <c r="L123" s="37">
        <v>73.33</v>
      </c>
      <c r="M123" s="45">
        <v>81</v>
      </c>
      <c r="N123" s="37"/>
      <c r="O123" s="45">
        <v>151</v>
      </c>
      <c r="P123" s="37">
        <v>15</v>
      </c>
      <c r="Q123" s="45">
        <v>75</v>
      </c>
      <c r="R123" s="37">
        <v>60</v>
      </c>
      <c r="S123" s="45">
        <v>82</v>
      </c>
      <c r="T123" s="413"/>
      <c r="U123" s="44">
        <v>87</v>
      </c>
      <c r="V123" s="37">
        <v>6</v>
      </c>
      <c r="W123" s="45"/>
      <c r="X123" s="37"/>
      <c r="Y123" s="45"/>
      <c r="Z123" s="37"/>
      <c r="AA123" s="45"/>
      <c r="AB123" s="37"/>
      <c r="AC123" s="45">
        <v>78</v>
      </c>
      <c r="AD123" s="37">
        <v>6</v>
      </c>
      <c r="AE123" s="45">
        <v>68</v>
      </c>
      <c r="AF123" s="37">
        <v>100</v>
      </c>
      <c r="AG123" s="45">
        <v>82</v>
      </c>
      <c r="AH123" s="37">
        <v>2</v>
      </c>
      <c r="AI123" s="45"/>
      <c r="AJ123" s="37"/>
      <c r="AK123" s="44">
        <v>77</v>
      </c>
      <c r="AL123" s="37">
        <v>9</v>
      </c>
    </row>
    <row r="124" spans="1:282" s="103" customFormat="1" ht="20.25" customHeight="1" thickBot="1" x14ac:dyDescent="0.4">
      <c r="A124" s="130"/>
      <c r="B124" s="652">
        <v>10</v>
      </c>
      <c r="C124" s="273" t="s">
        <v>554</v>
      </c>
      <c r="D124" s="141">
        <v>2005</v>
      </c>
      <c r="E124" s="168" t="s">
        <v>34</v>
      </c>
      <c r="F124" s="46">
        <f>SUM(H124+J124+L124+N124+P124+R124+T124+V124+X124+Z124+AB124+AD124+AF124+AH124+AJ124+AL124)</f>
        <v>255</v>
      </c>
      <c r="G124" s="36"/>
      <c r="H124" s="262"/>
      <c r="I124" s="159"/>
      <c r="J124" s="419"/>
      <c r="K124" s="45"/>
      <c r="L124" s="37"/>
      <c r="M124" s="45">
        <v>86</v>
      </c>
      <c r="N124" s="37"/>
      <c r="O124" s="45"/>
      <c r="P124" s="37"/>
      <c r="Q124" s="45"/>
      <c r="R124" s="37"/>
      <c r="S124" s="45"/>
      <c r="T124" s="37"/>
      <c r="U124" s="44"/>
      <c r="V124" s="413"/>
      <c r="W124" s="45">
        <v>72</v>
      </c>
      <c r="X124" s="37">
        <v>70</v>
      </c>
      <c r="Y124" s="45"/>
      <c r="Z124" s="37"/>
      <c r="AA124" s="45"/>
      <c r="AB124" s="37"/>
      <c r="AC124" s="45">
        <v>71</v>
      </c>
      <c r="AD124" s="37">
        <v>85</v>
      </c>
      <c r="AE124" s="45">
        <v>76</v>
      </c>
      <c r="AF124" s="37">
        <v>45</v>
      </c>
      <c r="AG124" s="45">
        <v>76</v>
      </c>
      <c r="AH124" s="37">
        <v>10</v>
      </c>
      <c r="AI124" s="45"/>
      <c r="AJ124" s="37"/>
      <c r="AK124" s="44">
        <v>73</v>
      </c>
      <c r="AL124" s="37">
        <v>45</v>
      </c>
      <c r="JN124" s="123"/>
      <c r="JO124" s="123"/>
      <c r="JP124" s="123"/>
      <c r="JQ124" s="123"/>
      <c r="JR124" s="123"/>
      <c r="JS124" s="123"/>
      <c r="JT124" s="123"/>
      <c r="JU124" s="123"/>
      <c r="JV124" s="123"/>
    </row>
    <row r="125" spans="1:282" s="103" customFormat="1" ht="20.25" customHeight="1" thickBot="1" x14ac:dyDescent="0.4">
      <c r="A125" s="130">
        <v>21</v>
      </c>
      <c r="B125" s="652">
        <v>11</v>
      </c>
      <c r="C125" s="273" t="s">
        <v>160</v>
      </c>
      <c r="D125" s="132">
        <v>2004</v>
      </c>
      <c r="E125" s="168" t="s">
        <v>123</v>
      </c>
      <c r="F125" s="46">
        <f>SUM(H125+J125+L125+N125+P125+R125+T125+V125+X125+Z125+AB125+AD125+AF125+AH125+AJ125+AL125)</f>
        <v>208.57999999999998</v>
      </c>
      <c r="G125" s="36">
        <v>84</v>
      </c>
      <c r="H125" s="415"/>
      <c r="I125" s="159">
        <v>154</v>
      </c>
      <c r="J125" s="135">
        <v>3.75</v>
      </c>
      <c r="K125" s="45">
        <v>71</v>
      </c>
      <c r="L125" s="37">
        <v>12</v>
      </c>
      <c r="M125" s="45">
        <v>74</v>
      </c>
      <c r="N125" s="37">
        <v>20</v>
      </c>
      <c r="O125" s="45"/>
      <c r="P125" s="37"/>
      <c r="Q125" s="45">
        <v>84</v>
      </c>
      <c r="R125" s="37">
        <v>1</v>
      </c>
      <c r="S125" s="45">
        <v>77</v>
      </c>
      <c r="T125" s="37">
        <v>1.5</v>
      </c>
      <c r="U125" s="44"/>
      <c r="V125" s="413"/>
      <c r="W125" s="45">
        <v>79</v>
      </c>
      <c r="X125" s="37">
        <v>8</v>
      </c>
      <c r="Y125" s="45">
        <v>78</v>
      </c>
      <c r="Z125" s="37">
        <v>4.33</v>
      </c>
      <c r="AA125" s="45">
        <v>75</v>
      </c>
      <c r="AB125" s="37">
        <v>45</v>
      </c>
      <c r="AC125" s="45">
        <v>81</v>
      </c>
      <c r="AD125" s="37">
        <v>3</v>
      </c>
      <c r="AE125" s="45">
        <v>81</v>
      </c>
      <c r="AF125" s="37">
        <v>10</v>
      </c>
      <c r="AG125" s="45">
        <v>72</v>
      </c>
      <c r="AH125" s="37">
        <v>40</v>
      </c>
      <c r="AI125" s="45">
        <v>72</v>
      </c>
      <c r="AJ125" s="37">
        <v>60</v>
      </c>
      <c r="AK125" s="44"/>
      <c r="AL125" s="37"/>
    </row>
    <row r="126" spans="1:282" s="103" customFormat="1" ht="20.25" customHeight="1" thickBot="1" x14ac:dyDescent="0.4">
      <c r="A126" s="130"/>
      <c r="B126" s="652">
        <v>12</v>
      </c>
      <c r="C126" s="273" t="s">
        <v>157</v>
      </c>
      <c r="D126" s="132">
        <v>2005</v>
      </c>
      <c r="E126" s="168" t="s">
        <v>29</v>
      </c>
      <c r="F126" s="46">
        <f>SUM(H126+J126+L126+N126+P126+R126+T126+V126+X126+Z126+AB126+AD126+AF126+AH126+AJ126+AL126)</f>
        <v>193</v>
      </c>
      <c r="G126" s="36"/>
      <c r="H126" s="415"/>
      <c r="I126" s="44">
        <v>158</v>
      </c>
      <c r="J126" s="37"/>
      <c r="K126" s="45">
        <v>78</v>
      </c>
      <c r="L126" s="37"/>
      <c r="M126" s="45"/>
      <c r="N126" s="37"/>
      <c r="O126" s="45">
        <v>143</v>
      </c>
      <c r="P126" s="37">
        <v>62.5</v>
      </c>
      <c r="Q126" s="45"/>
      <c r="R126" s="37"/>
      <c r="S126" s="45">
        <v>70</v>
      </c>
      <c r="T126" s="37">
        <v>70</v>
      </c>
      <c r="U126" s="44"/>
      <c r="V126" s="413"/>
      <c r="W126" s="45">
        <v>75</v>
      </c>
      <c r="X126" s="37">
        <v>40</v>
      </c>
      <c r="Y126" s="45"/>
      <c r="Z126" s="37"/>
      <c r="AA126" s="45">
        <v>86</v>
      </c>
      <c r="AB126" s="37"/>
      <c r="AC126" s="45">
        <v>75</v>
      </c>
      <c r="AD126" s="37">
        <v>13.5</v>
      </c>
      <c r="AE126" s="45">
        <v>84</v>
      </c>
      <c r="AF126" s="37">
        <v>6</v>
      </c>
      <c r="AG126" s="45"/>
      <c r="AH126" s="37"/>
      <c r="AI126" s="45">
        <v>86</v>
      </c>
      <c r="AJ126" s="37">
        <v>1</v>
      </c>
      <c r="AK126" s="44"/>
      <c r="AL126" s="37"/>
    </row>
    <row r="127" spans="1:282" s="103" customFormat="1" ht="20.25" customHeight="1" thickBot="1" x14ac:dyDescent="0.4">
      <c r="A127" s="130"/>
      <c r="B127" s="652">
        <v>13</v>
      </c>
      <c r="C127" s="273" t="s">
        <v>315</v>
      </c>
      <c r="D127" s="132">
        <v>2004</v>
      </c>
      <c r="E127" s="168" t="s">
        <v>20</v>
      </c>
      <c r="F127" s="46">
        <f>SUM(H127+J127+L127+N127+P127+R127+T127+V127+X127+Z127+AB127+AD127+AF127+AH127+AJ127+AL127)</f>
        <v>181.5</v>
      </c>
      <c r="G127" s="36"/>
      <c r="H127" s="415"/>
      <c r="I127" s="159"/>
      <c r="J127" s="135"/>
      <c r="K127" s="45"/>
      <c r="L127" s="37"/>
      <c r="M127" s="45"/>
      <c r="N127" s="37"/>
      <c r="O127" s="45"/>
      <c r="P127" s="37"/>
      <c r="Q127" s="45">
        <v>73</v>
      </c>
      <c r="R127" s="37">
        <v>100</v>
      </c>
      <c r="S127" s="45">
        <v>76</v>
      </c>
      <c r="T127" s="37">
        <v>3.5</v>
      </c>
      <c r="U127" s="44"/>
      <c r="V127" s="413"/>
      <c r="W127" s="45"/>
      <c r="X127" s="37"/>
      <c r="Y127" s="45"/>
      <c r="Z127" s="37"/>
      <c r="AA127" s="45">
        <v>79</v>
      </c>
      <c r="AB127" s="37">
        <v>8</v>
      </c>
      <c r="AC127" s="45"/>
      <c r="AD127" s="37"/>
      <c r="AE127" s="45"/>
      <c r="AF127" s="37"/>
      <c r="AG127" s="45"/>
      <c r="AH127" s="37"/>
      <c r="AI127" s="45"/>
      <c r="AJ127" s="37"/>
      <c r="AK127" s="263">
        <v>70</v>
      </c>
      <c r="AL127" s="262">
        <v>70</v>
      </c>
      <c r="JL127" s="123"/>
      <c r="JM127" s="123"/>
    </row>
    <row r="128" spans="1:282" s="103" customFormat="1" ht="20.25" customHeight="1" thickBot="1" x14ac:dyDescent="0.4">
      <c r="A128" s="130">
        <v>2</v>
      </c>
      <c r="B128" s="652">
        <v>14</v>
      </c>
      <c r="C128" s="273" t="s">
        <v>89</v>
      </c>
      <c r="D128" s="132">
        <v>2004</v>
      </c>
      <c r="E128" s="168" t="s">
        <v>27</v>
      </c>
      <c r="F128" s="46">
        <f>SUM(H128+J128+L128+N128+P128+R128+T128+V128+X128+Z128+AB128+AD128+AF128+AH128+AJ128+AL128)</f>
        <v>173.82999999999998</v>
      </c>
      <c r="G128" s="36">
        <v>76</v>
      </c>
      <c r="H128" s="262">
        <v>1.5</v>
      </c>
      <c r="I128" s="44"/>
      <c r="J128" s="413"/>
      <c r="K128" s="45">
        <v>68</v>
      </c>
      <c r="L128" s="37">
        <v>73.33</v>
      </c>
      <c r="M128" s="45">
        <v>83</v>
      </c>
      <c r="N128" s="37"/>
      <c r="O128" s="45">
        <v>155</v>
      </c>
      <c r="P128" s="37"/>
      <c r="Q128" s="45"/>
      <c r="R128" s="37"/>
      <c r="S128" s="45"/>
      <c r="T128" s="37"/>
      <c r="U128" s="44"/>
      <c r="V128" s="413"/>
      <c r="W128" s="45">
        <v>79</v>
      </c>
      <c r="X128" s="37">
        <v>11</v>
      </c>
      <c r="Y128" s="45">
        <v>79</v>
      </c>
      <c r="Z128" s="37">
        <v>1</v>
      </c>
      <c r="AA128" s="45">
        <v>82</v>
      </c>
      <c r="AB128" s="37">
        <v>2.5</v>
      </c>
      <c r="AC128" s="45">
        <v>73</v>
      </c>
      <c r="AD128" s="37">
        <v>40</v>
      </c>
      <c r="AE128" s="45">
        <v>77</v>
      </c>
      <c r="AF128" s="37">
        <v>30</v>
      </c>
      <c r="AG128" s="45">
        <v>83</v>
      </c>
      <c r="AH128" s="37">
        <v>1</v>
      </c>
      <c r="AI128" s="45">
        <v>77</v>
      </c>
      <c r="AJ128" s="37">
        <v>10</v>
      </c>
      <c r="AK128" s="44">
        <v>81</v>
      </c>
      <c r="AL128" s="37">
        <v>3.5</v>
      </c>
    </row>
    <row r="129" spans="1:282" s="103" customFormat="1" ht="20.25" customHeight="1" thickBot="1" x14ac:dyDescent="0.4">
      <c r="A129" s="130"/>
      <c r="B129" s="652">
        <v>15</v>
      </c>
      <c r="C129" s="67" t="s">
        <v>56</v>
      </c>
      <c r="D129" s="110">
        <v>2006</v>
      </c>
      <c r="E129" s="51" t="s">
        <v>40</v>
      </c>
      <c r="F129" s="46">
        <f>SUM(H129+J129+L129+N129+P129+R129+T129+V129+X129+Z129+AB129+AD129+AF129+AH129+AJ129+AL129)</f>
        <v>163.75</v>
      </c>
      <c r="G129" s="36">
        <v>72</v>
      </c>
      <c r="H129" s="262">
        <v>47.5</v>
      </c>
      <c r="I129" s="44">
        <v>153</v>
      </c>
      <c r="J129" s="413"/>
      <c r="K129" s="45">
        <v>76</v>
      </c>
      <c r="L129" s="37"/>
      <c r="M129" s="45"/>
      <c r="N129" s="37"/>
      <c r="O129" s="45">
        <v>141</v>
      </c>
      <c r="P129" s="37">
        <v>106.25</v>
      </c>
      <c r="Q129" s="45"/>
      <c r="R129" s="37"/>
      <c r="S129" s="45"/>
      <c r="T129" s="413"/>
      <c r="U129" s="44">
        <v>84</v>
      </c>
      <c r="V129" s="37">
        <v>8</v>
      </c>
      <c r="W129" s="45"/>
      <c r="X129" s="37"/>
      <c r="Y129" s="45"/>
      <c r="Z129" s="37"/>
      <c r="AA129" s="45"/>
      <c r="AB129" s="37"/>
      <c r="AC129" s="45"/>
      <c r="AD129" s="37"/>
      <c r="AE129" s="45"/>
      <c r="AF129" s="37"/>
      <c r="AG129" s="45"/>
      <c r="AH129" s="37"/>
      <c r="AI129" s="45">
        <v>85</v>
      </c>
      <c r="AJ129" s="37">
        <v>2</v>
      </c>
      <c r="AK129" s="44"/>
      <c r="AL129" s="37"/>
      <c r="JN129" s="123"/>
      <c r="JO129" s="123"/>
      <c r="JP129" s="123"/>
      <c r="JQ129" s="123"/>
      <c r="JR129" s="123"/>
      <c r="JS129" s="123"/>
      <c r="JT129" s="123"/>
      <c r="JU129" s="123"/>
      <c r="JV129" s="123"/>
    </row>
    <row r="130" spans="1:282" s="103" customFormat="1" ht="20.25" customHeight="1" thickBot="1" x14ac:dyDescent="0.4">
      <c r="A130" s="130"/>
      <c r="B130" s="652">
        <v>16</v>
      </c>
      <c r="C130" s="67" t="s">
        <v>55</v>
      </c>
      <c r="D130" s="110">
        <v>2006</v>
      </c>
      <c r="E130" s="51" t="s">
        <v>31</v>
      </c>
      <c r="F130" s="46">
        <f>SUM(H130+J130+L130+N130+P130+R130+T130+V130+X130+Z130+AB130+AD130+AF130+AH130+AJ130+AL130)</f>
        <v>138.29</v>
      </c>
      <c r="G130" s="36">
        <v>75</v>
      </c>
      <c r="H130" s="262">
        <v>8</v>
      </c>
      <c r="I130" s="147">
        <v>153</v>
      </c>
      <c r="J130" s="148">
        <v>14.79</v>
      </c>
      <c r="K130" s="45">
        <v>75</v>
      </c>
      <c r="L130" s="37">
        <v>1</v>
      </c>
      <c r="M130" s="45">
        <v>78</v>
      </c>
      <c r="N130" s="37">
        <v>2.5</v>
      </c>
      <c r="O130" s="45">
        <v>185</v>
      </c>
      <c r="P130" s="413"/>
      <c r="Q130" s="45">
        <v>101</v>
      </c>
      <c r="R130" s="37"/>
      <c r="S130" s="45">
        <v>90</v>
      </c>
      <c r="T130" s="413"/>
      <c r="U130" s="44">
        <v>79</v>
      </c>
      <c r="V130" s="37">
        <v>25</v>
      </c>
      <c r="W130" s="45">
        <v>76</v>
      </c>
      <c r="X130" s="37">
        <v>25</v>
      </c>
      <c r="Y130" s="45">
        <v>73</v>
      </c>
      <c r="Z130" s="37">
        <v>15</v>
      </c>
      <c r="AA130" s="45">
        <v>79</v>
      </c>
      <c r="AB130" s="37">
        <v>8</v>
      </c>
      <c r="AC130" s="45"/>
      <c r="AD130" s="37"/>
      <c r="AE130" s="45"/>
      <c r="AF130" s="37"/>
      <c r="AG130" s="45">
        <v>73</v>
      </c>
      <c r="AH130" s="37">
        <v>25</v>
      </c>
      <c r="AI130" s="45">
        <v>79</v>
      </c>
      <c r="AJ130" s="37">
        <v>8</v>
      </c>
      <c r="AK130" s="44">
        <v>80</v>
      </c>
      <c r="AL130" s="37">
        <v>6</v>
      </c>
      <c r="JN130" s="123"/>
      <c r="JO130" s="123"/>
      <c r="JP130" s="123"/>
      <c r="JQ130" s="123"/>
      <c r="JR130" s="123"/>
      <c r="JS130" s="123"/>
      <c r="JT130" s="123"/>
      <c r="JU130" s="123"/>
      <c r="JV130" s="123"/>
    </row>
    <row r="131" spans="1:282" s="103" customFormat="1" ht="20.25" customHeight="1" thickBot="1" x14ac:dyDescent="0.4">
      <c r="A131" s="130">
        <v>16</v>
      </c>
      <c r="B131" s="652">
        <v>17</v>
      </c>
      <c r="C131" s="273" t="s">
        <v>266</v>
      </c>
      <c r="D131" s="141">
        <v>2005</v>
      </c>
      <c r="E131" s="168" t="s">
        <v>101</v>
      </c>
      <c r="F131" s="46">
        <f>SUM(H131+J131+L131+N131+P131+R131+T131+V131+X131+Z131+AB131+AD131+AF131+AH131+AJ131+AL131)</f>
        <v>127.91</v>
      </c>
      <c r="G131" s="36">
        <v>72</v>
      </c>
      <c r="H131" s="262">
        <v>47.5</v>
      </c>
      <c r="I131" s="44">
        <v>161</v>
      </c>
      <c r="J131" s="413"/>
      <c r="K131" s="45">
        <v>70</v>
      </c>
      <c r="L131" s="37">
        <v>26.25</v>
      </c>
      <c r="M131" s="45"/>
      <c r="N131" s="37"/>
      <c r="O131" s="45">
        <v>162</v>
      </c>
      <c r="P131" s="37"/>
      <c r="Q131" s="45">
        <v>79</v>
      </c>
      <c r="R131" s="37">
        <v>13.5</v>
      </c>
      <c r="S131" s="45">
        <v>74</v>
      </c>
      <c r="T131" s="37">
        <v>25</v>
      </c>
      <c r="U131" s="44"/>
      <c r="V131" s="413"/>
      <c r="W131" s="45">
        <v>83</v>
      </c>
      <c r="X131" s="37"/>
      <c r="Y131" s="45">
        <v>84</v>
      </c>
      <c r="Z131" s="37"/>
      <c r="AA131" s="45"/>
      <c r="AB131" s="37"/>
      <c r="AC131" s="45"/>
      <c r="AD131" s="37"/>
      <c r="AE131" s="45">
        <v>78</v>
      </c>
      <c r="AF131" s="37">
        <v>15.66</v>
      </c>
      <c r="AG131" s="45"/>
      <c r="AH131" s="37"/>
      <c r="AI131" s="45"/>
      <c r="AJ131" s="37"/>
      <c r="AK131" s="44"/>
      <c r="AL131" s="37"/>
    </row>
    <row r="132" spans="1:282" s="103" customFormat="1" ht="20.25" customHeight="1" thickBot="1" x14ac:dyDescent="0.4">
      <c r="A132" s="130"/>
      <c r="B132" s="652">
        <v>18</v>
      </c>
      <c r="C132" s="67" t="s">
        <v>75</v>
      </c>
      <c r="D132" s="110">
        <v>2006</v>
      </c>
      <c r="E132" s="51" t="s">
        <v>40</v>
      </c>
      <c r="F132" s="46">
        <f>SUM(H132+J132+L132+N132+P132+R132+T132+V132+X132+Z132+AB132+AD132+AF132+AH132+AJ132+AL132)</f>
        <v>121.62</v>
      </c>
      <c r="G132" s="36"/>
      <c r="H132" s="415"/>
      <c r="I132" s="44">
        <v>155</v>
      </c>
      <c r="J132" s="37">
        <v>0.62</v>
      </c>
      <c r="K132" s="45">
        <v>76</v>
      </c>
      <c r="L132" s="37"/>
      <c r="M132" s="45">
        <v>75</v>
      </c>
      <c r="N132" s="37">
        <v>15</v>
      </c>
      <c r="O132" s="45">
        <v>152</v>
      </c>
      <c r="P132" s="37">
        <v>10</v>
      </c>
      <c r="Q132" s="45">
        <v>80</v>
      </c>
      <c r="R132" s="37">
        <v>9</v>
      </c>
      <c r="S132" s="45">
        <v>75</v>
      </c>
      <c r="T132" s="37">
        <v>13.5</v>
      </c>
      <c r="U132" s="44"/>
      <c r="V132" s="413"/>
      <c r="W132" s="45"/>
      <c r="X132" s="37"/>
      <c r="Y132" s="45"/>
      <c r="Z132" s="37"/>
      <c r="AA132" s="45"/>
      <c r="AB132" s="37"/>
      <c r="AC132" s="45"/>
      <c r="AD132" s="37"/>
      <c r="AE132" s="45"/>
      <c r="AF132" s="37"/>
      <c r="AG132" s="45">
        <v>75</v>
      </c>
      <c r="AH132" s="37">
        <v>13.5</v>
      </c>
      <c r="AI132" s="45">
        <v>72</v>
      </c>
      <c r="AJ132" s="37">
        <v>60</v>
      </c>
      <c r="AK132" s="44"/>
      <c r="AL132" s="37"/>
    </row>
    <row r="133" spans="1:282" s="103" customFormat="1" ht="20.25" customHeight="1" thickBot="1" x14ac:dyDescent="0.4">
      <c r="A133" s="130">
        <v>38</v>
      </c>
      <c r="B133" s="652">
        <v>19</v>
      </c>
      <c r="C133" s="67" t="s">
        <v>53</v>
      </c>
      <c r="D133" s="110">
        <v>2006</v>
      </c>
      <c r="E133" s="51" t="s">
        <v>29</v>
      </c>
      <c r="F133" s="46">
        <f>SUM(H133+J133+L133+N133+P133+R133+T133+V133+X133+Z133+AB133+AD133+AF133+AH133+AJ133+AL133)</f>
        <v>105.66</v>
      </c>
      <c r="G133" s="36"/>
      <c r="H133" s="415"/>
      <c r="I133" s="44"/>
      <c r="J133" s="37"/>
      <c r="K133" s="45"/>
      <c r="L133" s="37"/>
      <c r="M133" s="45"/>
      <c r="N133" s="37"/>
      <c r="O133" s="45">
        <v>144</v>
      </c>
      <c r="P133" s="37">
        <v>50</v>
      </c>
      <c r="Q133" s="45"/>
      <c r="R133" s="37"/>
      <c r="S133" s="45">
        <v>72</v>
      </c>
      <c r="T133" s="37">
        <v>40</v>
      </c>
      <c r="U133" s="44"/>
      <c r="V133" s="413"/>
      <c r="W133" s="45"/>
      <c r="X133" s="37"/>
      <c r="Y133" s="45"/>
      <c r="Z133" s="37"/>
      <c r="AA133" s="45"/>
      <c r="AB133" s="37"/>
      <c r="AC133" s="45"/>
      <c r="AD133" s="37"/>
      <c r="AE133" s="45">
        <v>78</v>
      </c>
      <c r="AF133" s="37">
        <v>15.66</v>
      </c>
      <c r="AG133" s="45"/>
      <c r="AH133" s="37"/>
      <c r="AI133" s="45"/>
      <c r="AJ133" s="37"/>
      <c r="AK133" s="44"/>
      <c r="AL133" s="37"/>
    </row>
    <row r="134" spans="1:282" s="103" customFormat="1" ht="20.25" customHeight="1" thickBot="1" x14ac:dyDescent="0.4">
      <c r="A134" s="130"/>
      <c r="B134" s="652">
        <v>20</v>
      </c>
      <c r="C134" s="273" t="s">
        <v>633</v>
      </c>
      <c r="D134" s="141">
        <v>2005</v>
      </c>
      <c r="E134" s="168" t="s">
        <v>18</v>
      </c>
      <c r="F134" s="46">
        <f>SUM(H134+J134+L134+N134+P134+R134+T134+V134+X134+Z134+AB134+AD134+AF134+AH134+AJ134+AL134)</f>
        <v>100</v>
      </c>
      <c r="G134" s="36"/>
      <c r="H134" s="262"/>
      <c r="I134" s="159"/>
      <c r="J134" s="419"/>
      <c r="K134" s="45"/>
      <c r="L134" s="37"/>
      <c r="M134" s="45"/>
      <c r="N134" s="37"/>
      <c r="O134" s="45"/>
      <c r="P134" s="37"/>
      <c r="Q134" s="45"/>
      <c r="R134" s="37"/>
      <c r="S134" s="45"/>
      <c r="T134" s="37"/>
      <c r="U134" s="44"/>
      <c r="V134" s="413"/>
      <c r="W134" s="45"/>
      <c r="X134" s="37"/>
      <c r="Y134" s="45">
        <v>67</v>
      </c>
      <c r="Z134" s="37">
        <v>100</v>
      </c>
      <c r="AA134" s="45"/>
      <c r="AB134" s="37"/>
      <c r="AC134" s="45"/>
      <c r="AD134" s="37"/>
      <c r="AE134" s="45"/>
      <c r="AF134" s="37"/>
      <c r="AG134" s="45"/>
      <c r="AH134" s="37"/>
      <c r="AI134" s="45"/>
      <c r="AJ134" s="37"/>
      <c r="AK134" s="44"/>
      <c r="AL134" s="37"/>
      <c r="JN134" s="123"/>
      <c r="JO134" s="123"/>
      <c r="JP134" s="123"/>
      <c r="JQ134" s="123"/>
      <c r="JR134" s="123"/>
      <c r="JS134" s="123"/>
      <c r="JT134" s="123"/>
      <c r="JU134" s="123"/>
      <c r="JV134" s="123"/>
    </row>
    <row r="135" spans="1:282" s="103" customFormat="1" ht="20.25" customHeight="1" thickBot="1" x14ac:dyDescent="0.4">
      <c r="A135" s="596"/>
      <c r="B135" s="652">
        <v>21</v>
      </c>
      <c r="C135" s="749" t="s">
        <v>682</v>
      </c>
      <c r="D135" s="110">
        <v>2006</v>
      </c>
      <c r="E135" s="597" t="s">
        <v>44</v>
      </c>
      <c r="F135" s="46">
        <f>SUM(H135+J135+L135+N135+P135+R135+T135+V135+X135+Z135+AB135+AD135+AF135+AH135+AJ135+AL135)</f>
        <v>95</v>
      </c>
      <c r="G135" s="36"/>
      <c r="H135" s="262"/>
      <c r="I135" s="159"/>
      <c r="J135" s="135"/>
      <c r="K135" s="45"/>
      <c r="L135" s="37"/>
      <c r="M135" s="45"/>
      <c r="N135" s="37"/>
      <c r="O135" s="45"/>
      <c r="P135" s="413"/>
      <c r="Q135" s="45"/>
      <c r="R135" s="37"/>
      <c r="S135" s="45"/>
      <c r="T135" s="413"/>
      <c r="U135" s="44"/>
      <c r="V135" s="37"/>
      <c r="W135" s="36"/>
      <c r="X135" s="262"/>
      <c r="Y135" s="45"/>
      <c r="Z135" s="37"/>
      <c r="AA135" s="45"/>
      <c r="AB135" s="37"/>
      <c r="AC135" s="45"/>
      <c r="AD135" s="37"/>
      <c r="AE135" s="45"/>
      <c r="AF135" s="37"/>
      <c r="AG135" s="45">
        <v>69</v>
      </c>
      <c r="AH135" s="37">
        <v>50</v>
      </c>
      <c r="AI135" s="45">
        <v>89</v>
      </c>
      <c r="AJ135" s="37"/>
      <c r="AK135" s="44">
        <v>73</v>
      </c>
      <c r="AL135" s="37">
        <v>45</v>
      </c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  <c r="IE135" s="123"/>
      <c r="IF135" s="123"/>
      <c r="IG135" s="123"/>
      <c r="IH135" s="123"/>
      <c r="II135" s="123"/>
      <c r="IJ135" s="123"/>
      <c r="IK135" s="123"/>
      <c r="IL135" s="123"/>
      <c r="IM135" s="123"/>
      <c r="IN135" s="123"/>
      <c r="IO135" s="123"/>
      <c r="IP135" s="123"/>
      <c r="IQ135" s="123"/>
      <c r="IR135" s="123"/>
      <c r="IS135" s="123"/>
      <c r="IT135" s="123"/>
      <c r="IU135" s="123"/>
      <c r="IV135" s="123"/>
      <c r="IW135" s="123"/>
      <c r="IX135" s="123"/>
      <c r="IY135" s="123"/>
      <c r="IZ135" s="123"/>
      <c r="JA135" s="123"/>
      <c r="JB135" s="123"/>
      <c r="JC135" s="123"/>
      <c r="JD135" s="123"/>
      <c r="JE135" s="123"/>
      <c r="JF135" s="123"/>
      <c r="JG135" s="123"/>
      <c r="JH135" s="123"/>
      <c r="JI135" s="123"/>
      <c r="JJ135" s="123"/>
      <c r="JK135" s="123"/>
      <c r="JL135" s="123"/>
      <c r="JM135" s="123"/>
      <c r="JN135" s="123"/>
      <c r="JO135" s="123"/>
      <c r="JP135" s="123"/>
      <c r="JQ135" s="123"/>
      <c r="JR135" s="123"/>
      <c r="JS135" s="123"/>
      <c r="JT135" s="123"/>
      <c r="JU135" s="123"/>
      <c r="JV135" s="123"/>
    </row>
    <row r="136" spans="1:282" s="103" customFormat="1" ht="20.25" customHeight="1" thickBot="1" x14ac:dyDescent="0.4">
      <c r="A136" s="130">
        <v>18</v>
      </c>
      <c r="B136" s="652">
        <v>22</v>
      </c>
      <c r="C136" s="273" t="s">
        <v>161</v>
      </c>
      <c r="D136" s="132">
        <v>2005</v>
      </c>
      <c r="E136" s="168" t="s">
        <v>101</v>
      </c>
      <c r="F136" s="46">
        <f>SUM(H136+J136+L136+N136+P136+R136+T136+V136+X136+Z136+AB136+AD136+AF136+AH136+AJ136+AL136)</f>
        <v>91.25</v>
      </c>
      <c r="G136" s="36"/>
      <c r="H136" s="415"/>
      <c r="I136" s="263">
        <v>150</v>
      </c>
      <c r="J136" s="262">
        <v>56.25</v>
      </c>
      <c r="K136" s="36"/>
      <c r="L136" s="262"/>
      <c r="M136" s="36">
        <v>73</v>
      </c>
      <c r="N136" s="262">
        <v>35</v>
      </c>
      <c r="O136" s="36"/>
      <c r="P136" s="262"/>
      <c r="Q136" s="36"/>
      <c r="R136" s="262"/>
      <c r="S136" s="36"/>
      <c r="T136" s="262"/>
      <c r="U136" s="263"/>
      <c r="V136" s="415"/>
      <c r="W136" s="36"/>
      <c r="X136" s="262"/>
      <c r="Y136" s="45"/>
      <c r="Z136" s="37"/>
      <c r="AA136" s="45"/>
      <c r="AB136" s="37"/>
      <c r="AC136" s="45"/>
      <c r="AD136" s="37"/>
      <c r="AE136" s="45"/>
      <c r="AF136" s="37"/>
      <c r="AG136" s="45"/>
      <c r="AH136" s="37"/>
      <c r="AI136" s="45"/>
      <c r="AJ136" s="37"/>
      <c r="AK136" s="44"/>
      <c r="AL136" s="37"/>
    </row>
    <row r="137" spans="1:282" s="103" customFormat="1" ht="20.25" customHeight="1" thickBot="1" x14ac:dyDescent="0.4">
      <c r="A137" s="130"/>
      <c r="B137" s="652">
        <v>23</v>
      </c>
      <c r="C137" s="273" t="s">
        <v>155</v>
      </c>
      <c r="D137" s="132">
        <v>2004</v>
      </c>
      <c r="E137" s="168" t="s">
        <v>9</v>
      </c>
      <c r="F137" s="46">
        <f>SUM(H137+J137+L137+N137+P137+R137+T137+V137+X137+Z137+AB137+AD137+AF137+AH137+AJ137+AL137)</f>
        <v>91.25</v>
      </c>
      <c r="G137" s="36"/>
      <c r="H137" s="415"/>
      <c r="I137" s="159">
        <v>148</v>
      </c>
      <c r="J137" s="135">
        <v>87.5</v>
      </c>
      <c r="K137" s="45">
        <v>83</v>
      </c>
      <c r="L137" s="37"/>
      <c r="M137" s="45"/>
      <c r="N137" s="37"/>
      <c r="O137" s="45">
        <v>153</v>
      </c>
      <c r="P137" s="37">
        <v>3.75</v>
      </c>
      <c r="Q137" s="45"/>
      <c r="R137" s="37"/>
      <c r="S137" s="45"/>
      <c r="T137" s="37"/>
      <c r="U137" s="44"/>
      <c r="V137" s="413"/>
      <c r="W137" s="45"/>
      <c r="X137" s="37"/>
      <c r="Y137" s="45"/>
      <c r="Z137" s="37"/>
      <c r="AA137" s="45"/>
      <c r="AB137" s="37"/>
      <c r="AC137" s="45"/>
      <c r="AD137" s="37"/>
      <c r="AE137" s="45"/>
      <c r="AF137" s="37"/>
      <c r="AG137" s="45"/>
      <c r="AH137" s="37"/>
      <c r="AI137" s="45"/>
      <c r="AJ137" s="37"/>
      <c r="AK137" s="44"/>
      <c r="AL137" s="37"/>
    </row>
    <row r="138" spans="1:282" s="103" customFormat="1" ht="20.25" customHeight="1" thickBot="1" x14ac:dyDescent="0.4">
      <c r="A138" s="130"/>
      <c r="B138" s="652">
        <v>24</v>
      </c>
      <c r="C138" s="273" t="s">
        <v>68</v>
      </c>
      <c r="D138" s="141">
        <v>2005</v>
      </c>
      <c r="E138" s="168" t="s">
        <v>30</v>
      </c>
      <c r="F138" s="46">
        <f>SUM(H138+J138+L138+N138+P138+R138+T138+V138+X138+Z138+AB138+AD138+AF138+AH138+AJ138+AL138)</f>
        <v>83.5</v>
      </c>
      <c r="G138" s="36"/>
      <c r="H138" s="262"/>
      <c r="I138" s="159">
        <v>159</v>
      </c>
      <c r="J138" s="135"/>
      <c r="K138" s="45"/>
      <c r="L138" s="37"/>
      <c r="M138" s="45"/>
      <c r="N138" s="37"/>
      <c r="O138" s="45"/>
      <c r="P138" s="413"/>
      <c r="Q138" s="45"/>
      <c r="R138" s="37"/>
      <c r="S138" s="45"/>
      <c r="T138" s="37"/>
      <c r="U138" s="44"/>
      <c r="V138" s="413"/>
      <c r="W138" s="45"/>
      <c r="X138" s="37"/>
      <c r="Y138" s="45">
        <v>69</v>
      </c>
      <c r="Z138" s="37">
        <v>70</v>
      </c>
      <c r="AA138" s="45"/>
      <c r="AB138" s="37"/>
      <c r="AC138" s="45"/>
      <c r="AD138" s="37"/>
      <c r="AE138" s="45"/>
      <c r="AF138" s="37"/>
      <c r="AG138" s="45"/>
      <c r="AH138" s="37"/>
      <c r="AI138" s="45"/>
      <c r="AJ138" s="37"/>
      <c r="AK138" s="44">
        <v>76</v>
      </c>
      <c r="AL138" s="37">
        <v>13.5</v>
      </c>
      <c r="JN138" s="123"/>
      <c r="JO138" s="123"/>
      <c r="JP138" s="123"/>
      <c r="JQ138" s="123"/>
      <c r="JR138" s="123"/>
      <c r="JS138" s="123"/>
      <c r="JT138" s="123"/>
      <c r="JU138" s="123"/>
      <c r="JV138" s="123"/>
    </row>
    <row r="139" spans="1:282" s="103" customFormat="1" ht="20.25" customHeight="1" thickBot="1" x14ac:dyDescent="0.4">
      <c r="A139" s="130">
        <v>15</v>
      </c>
      <c r="B139" s="652">
        <v>25</v>
      </c>
      <c r="C139" s="273" t="s">
        <v>63</v>
      </c>
      <c r="D139" s="132">
        <v>2004</v>
      </c>
      <c r="E139" s="168" t="s">
        <v>27</v>
      </c>
      <c r="F139" s="46">
        <f>SUM(H139+J139+L139+N139+P139+R139+T139+V139+X139+Z139+AB139+AD139+AF139+AH139+AJ139+AL139)</f>
        <v>83</v>
      </c>
      <c r="G139" s="36">
        <v>75</v>
      </c>
      <c r="H139" s="262">
        <v>8</v>
      </c>
      <c r="I139" s="44">
        <v>160</v>
      </c>
      <c r="J139" s="413"/>
      <c r="K139" s="45">
        <v>72</v>
      </c>
      <c r="L139" s="37">
        <v>9</v>
      </c>
      <c r="M139" s="45">
        <v>76</v>
      </c>
      <c r="N139" s="37">
        <v>9</v>
      </c>
      <c r="O139" s="45">
        <v>162</v>
      </c>
      <c r="P139" s="37"/>
      <c r="Q139" s="45"/>
      <c r="R139" s="37"/>
      <c r="S139" s="45">
        <v>76</v>
      </c>
      <c r="T139" s="37">
        <v>8</v>
      </c>
      <c r="U139" s="44">
        <v>80</v>
      </c>
      <c r="V139" s="37">
        <v>15</v>
      </c>
      <c r="W139" s="45"/>
      <c r="X139" s="413"/>
      <c r="Y139" s="45">
        <v>79</v>
      </c>
      <c r="Z139" s="37">
        <v>1</v>
      </c>
      <c r="AA139" s="45">
        <v>79</v>
      </c>
      <c r="AB139" s="37">
        <v>8</v>
      </c>
      <c r="AC139" s="45"/>
      <c r="AD139" s="37"/>
      <c r="AE139" s="45">
        <v>83</v>
      </c>
      <c r="AF139" s="37">
        <v>8</v>
      </c>
      <c r="AG139" s="45"/>
      <c r="AH139" s="37"/>
      <c r="AI139" s="45">
        <v>76</v>
      </c>
      <c r="AJ139" s="37">
        <v>13.5</v>
      </c>
      <c r="AK139" s="44">
        <v>81</v>
      </c>
      <c r="AL139" s="37">
        <v>3.5</v>
      </c>
    </row>
    <row r="140" spans="1:282" s="103" customFormat="1" ht="20.25" customHeight="1" thickBot="1" x14ac:dyDescent="0.4">
      <c r="A140" s="130">
        <v>28</v>
      </c>
      <c r="B140" s="652">
        <v>26</v>
      </c>
      <c r="C140" s="67" t="s">
        <v>233</v>
      </c>
      <c r="D140" s="110">
        <v>2006</v>
      </c>
      <c r="E140" s="51" t="s">
        <v>17</v>
      </c>
      <c r="F140" s="46">
        <f>SUM(H140+J140+L140+N140+P140+R140+T140+V140+X140+Z140+AB140+AD140+AF140+AH140+AJ140+AL140)</f>
        <v>73.31</v>
      </c>
      <c r="G140" s="36">
        <v>75</v>
      </c>
      <c r="H140" s="262">
        <v>8</v>
      </c>
      <c r="I140" s="44">
        <v>156</v>
      </c>
      <c r="J140" s="37"/>
      <c r="K140" s="45">
        <v>75</v>
      </c>
      <c r="L140" s="37">
        <v>1</v>
      </c>
      <c r="M140" s="45">
        <v>84</v>
      </c>
      <c r="N140" s="413"/>
      <c r="O140" s="45">
        <v>154</v>
      </c>
      <c r="P140" s="37">
        <v>0.31</v>
      </c>
      <c r="Q140" s="45">
        <v>78</v>
      </c>
      <c r="R140" s="37">
        <v>25</v>
      </c>
      <c r="S140" s="45">
        <v>76</v>
      </c>
      <c r="T140" s="37">
        <v>8</v>
      </c>
      <c r="U140" s="44"/>
      <c r="V140" s="37"/>
      <c r="W140" s="45"/>
      <c r="X140" s="413"/>
      <c r="Y140" s="45">
        <v>82</v>
      </c>
      <c r="Z140" s="37"/>
      <c r="AA140" s="45">
        <v>81</v>
      </c>
      <c r="AB140" s="37">
        <v>4</v>
      </c>
      <c r="AC140" s="45"/>
      <c r="AD140" s="37"/>
      <c r="AE140" s="45"/>
      <c r="AF140" s="37"/>
      <c r="AG140" s="45">
        <v>77</v>
      </c>
      <c r="AH140" s="37">
        <v>7</v>
      </c>
      <c r="AI140" s="45">
        <v>75</v>
      </c>
      <c r="AJ140" s="37">
        <v>20</v>
      </c>
      <c r="AK140" s="263"/>
      <c r="AL140" s="262"/>
    </row>
    <row r="141" spans="1:282" s="103" customFormat="1" ht="20.25" customHeight="1" thickBot="1" x14ac:dyDescent="0.4">
      <c r="A141" s="130">
        <v>11</v>
      </c>
      <c r="B141" s="652">
        <v>27</v>
      </c>
      <c r="C141" s="139" t="s">
        <v>54</v>
      </c>
      <c r="D141" s="110">
        <v>2006</v>
      </c>
      <c r="E141" s="275" t="s">
        <v>49</v>
      </c>
      <c r="F141" s="46">
        <f>SUM(H141+J141+L141+N141+P141+R141+T141+V141+X141+Z141+AB141+AD141+AF141+AH141+AJ141+AL141)</f>
        <v>56.31</v>
      </c>
      <c r="G141" s="36">
        <v>85</v>
      </c>
      <c r="H141" s="262"/>
      <c r="I141" s="44">
        <v>172</v>
      </c>
      <c r="J141" s="413"/>
      <c r="K141" s="45">
        <v>86</v>
      </c>
      <c r="L141" s="37"/>
      <c r="M141" s="45"/>
      <c r="N141" s="37"/>
      <c r="O141" s="45">
        <v>154</v>
      </c>
      <c r="P141" s="37">
        <v>0.31</v>
      </c>
      <c r="Q141" s="45"/>
      <c r="R141" s="37"/>
      <c r="S141" s="45"/>
      <c r="T141" s="37"/>
      <c r="U141" s="44"/>
      <c r="V141" s="413"/>
      <c r="W141" s="45">
        <v>82</v>
      </c>
      <c r="X141" s="37">
        <v>1</v>
      </c>
      <c r="Y141" s="45">
        <v>76</v>
      </c>
      <c r="Z141" s="37">
        <v>9</v>
      </c>
      <c r="AA141" s="45">
        <v>75</v>
      </c>
      <c r="AB141" s="37">
        <v>45</v>
      </c>
      <c r="AC141" s="45">
        <v>83</v>
      </c>
      <c r="AD141" s="37">
        <v>1</v>
      </c>
      <c r="AE141" s="45"/>
      <c r="AF141" s="37"/>
      <c r="AG141" s="45"/>
      <c r="AH141" s="37"/>
      <c r="AI141" s="45"/>
      <c r="AJ141" s="37"/>
      <c r="AK141" s="44"/>
      <c r="AL141" s="37"/>
      <c r="JL141" s="123"/>
      <c r="JM141" s="123"/>
    </row>
    <row r="142" spans="1:282" s="103" customFormat="1" ht="20.25" customHeight="1" thickBot="1" x14ac:dyDescent="0.4">
      <c r="A142" s="130">
        <v>14</v>
      </c>
      <c r="B142" s="652">
        <v>28</v>
      </c>
      <c r="C142" s="131" t="s">
        <v>159</v>
      </c>
      <c r="D142" s="132">
        <v>2004</v>
      </c>
      <c r="E142" s="77" t="s">
        <v>101</v>
      </c>
      <c r="F142" s="46">
        <f>SUM(H142+J142+L142+N142+P142+R142+T142+V142+X142+Z142+AB142+AD142+AF142+AH142+AJ142+AL142)</f>
        <v>56.25</v>
      </c>
      <c r="G142" s="36"/>
      <c r="H142" s="415"/>
      <c r="I142" s="159">
        <v>150</v>
      </c>
      <c r="J142" s="135">
        <v>56.25</v>
      </c>
      <c r="K142" s="45"/>
      <c r="L142" s="37"/>
      <c r="M142" s="45"/>
      <c r="N142" s="37"/>
      <c r="O142" s="45"/>
      <c r="P142" s="37"/>
      <c r="Q142" s="45"/>
      <c r="R142" s="37"/>
      <c r="S142" s="45"/>
      <c r="T142" s="37"/>
      <c r="U142" s="44"/>
      <c r="V142" s="413"/>
      <c r="W142" s="45"/>
      <c r="X142" s="37"/>
      <c r="Y142" s="45"/>
      <c r="Z142" s="37"/>
      <c r="AA142" s="45"/>
      <c r="AB142" s="37"/>
      <c r="AC142" s="45"/>
      <c r="AD142" s="37"/>
      <c r="AE142" s="45"/>
      <c r="AF142" s="37"/>
      <c r="AG142" s="45"/>
      <c r="AH142" s="37"/>
      <c r="AI142" s="45"/>
      <c r="AJ142" s="37"/>
      <c r="AK142" s="44"/>
      <c r="AL142" s="37"/>
    </row>
    <row r="143" spans="1:282" s="103" customFormat="1" ht="20.25" customHeight="1" thickBot="1" x14ac:dyDescent="0.4">
      <c r="A143" s="130"/>
      <c r="B143" s="652">
        <v>29</v>
      </c>
      <c r="C143" s="131" t="s">
        <v>236</v>
      </c>
      <c r="D143" s="141">
        <v>2006</v>
      </c>
      <c r="E143" s="77" t="s">
        <v>246</v>
      </c>
      <c r="F143" s="46">
        <f>SUM(H143+J143+L143+N143+P143+R143+T143+V143+X143+Z143+AB143+AD143+AF143+AH143+AJ143+AL143)</f>
        <v>54.5</v>
      </c>
      <c r="G143" s="36"/>
      <c r="H143" s="262"/>
      <c r="I143" s="159"/>
      <c r="J143" s="135"/>
      <c r="K143" s="45">
        <v>85</v>
      </c>
      <c r="L143" s="37"/>
      <c r="M143" s="45">
        <v>85</v>
      </c>
      <c r="N143" s="413"/>
      <c r="O143" s="45">
        <v>165</v>
      </c>
      <c r="P143" s="37"/>
      <c r="Q143" s="45">
        <v>86</v>
      </c>
      <c r="R143" s="37"/>
      <c r="S143" s="45">
        <v>84</v>
      </c>
      <c r="T143" s="413"/>
      <c r="U143" s="44">
        <v>88</v>
      </c>
      <c r="V143" s="37">
        <v>4</v>
      </c>
      <c r="W143" s="45">
        <v>91</v>
      </c>
      <c r="X143" s="37"/>
      <c r="Y143" s="45">
        <v>75</v>
      </c>
      <c r="Z143" s="37">
        <v>12</v>
      </c>
      <c r="AA143" s="45">
        <v>85</v>
      </c>
      <c r="AB143" s="37"/>
      <c r="AC143" s="45">
        <v>74</v>
      </c>
      <c r="AD143" s="37">
        <v>25</v>
      </c>
      <c r="AE143" s="45"/>
      <c r="AF143" s="37"/>
      <c r="AG143" s="45">
        <v>84</v>
      </c>
      <c r="AH143" s="37"/>
      <c r="AI143" s="45">
        <v>76</v>
      </c>
      <c r="AJ143" s="37">
        <v>13.5</v>
      </c>
      <c r="AK143" s="44"/>
      <c r="AL143" s="37"/>
      <c r="JN143" s="123"/>
      <c r="JO143" s="123"/>
      <c r="JP143" s="123"/>
      <c r="JQ143" s="123"/>
      <c r="JR143" s="123"/>
      <c r="JS143" s="123"/>
      <c r="JT143" s="123"/>
      <c r="JU143" s="123"/>
      <c r="JV143" s="123"/>
    </row>
    <row r="144" spans="1:282" s="103" customFormat="1" ht="20.25" customHeight="1" thickBot="1" x14ac:dyDescent="0.4">
      <c r="A144" s="130"/>
      <c r="B144" s="652">
        <v>30</v>
      </c>
      <c r="C144" s="139" t="s">
        <v>52</v>
      </c>
      <c r="D144" s="110">
        <v>2006</v>
      </c>
      <c r="E144" s="275" t="s">
        <v>14</v>
      </c>
      <c r="F144" s="46">
        <f>SUM(H144+J144+L144+N144+P144+R144+T144+V144+X144+Z144+AB144+AD144+AF144+AH144+AJ144+AL144)</f>
        <v>50.25</v>
      </c>
      <c r="G144" s="36">
        <v>74</v>
      </c>
      <c r="H144" s="262">
        <v>15</v>
      </c>
      <c r="I144" s="44"/>
      <c r="J144" s="413"/>
      <c r="K144" s="45">
        <v>70</v>
      </c>
      <c r="L144" s="37">
        <v>26.25</v>
      </c>
      <c r="M144" s="45">
        <v>81</v>
      </c>
      <c r="N144" s="37"/>
      <c r="O144" s="45">
        <v>156</v>
      </c>
      <c r="P144" s="37"/>
      <c r="Q144" s="45">
        <v>80</v>
      </c>
      <c r="R144" s="37">
        <v>9</v>
      </c>
      <c r="S144" s="45"/>
      <c r="T144" s="37"/>
      <c r="U144" s="44"/>
      <c r="V144" s="413"/>
      <c r="W144" s="45"/>
      <c r="X144" s="37"/>
      <c r="Y144" s="45">
        <v>80</v>
      </c>
      <c r="Z144" s="37"/>
      <c r="AA144" s="45"/>
      <c r="AB144" s="37"/>
      <c r="AC144" s="45"/>
      <c r="AD144" s="37"/>
      <c r="AE144" s="45"/>
      <c r="AF144" s="37"/>
      <c r="AG144" s="45"/>
      <c r="AH144" s="37"/>
      <c r="AI144" s="45"/>
      <c r="AJ144" s="37"/>
      <c r="AK144" s="44"/>
      <c r="AL144" s="37"/>
    </row>
    <row r="145" spans="1:282" s="103" customFormat="1" ht="20.25" customHeight="1" thickBot="1" x14ac:dyDescent="0.4">
      <c r="A145" s="130">
        <v>7</v>
      </c>
      <c r="B145" s="652">
        <v>31</v>
      </c>
      <c r="C145" s="131" t="s">
        <v>635</v>
      </c>
      <c r="D145" s="141">
        <v>2006</v>
      </c>
      <c r="E145" s="77" t="s">
        <v>30</v>
      </c>
      <c r="F145" s="46">
        <f>SUM(H145+J145+L145+N145+P145+R145+T145+V145+X145+Z145+AB145+AD145+AF145+AH145+AJ145+AL145)</f>
        <v>50</v>
      </c>
      <c r="G145" s="36"/>
      <c r="H145" s="262"/>
      <c r="I145" s="159"/>
      <c r="J145" s="419"/>
      <c r="K145" s="45"/>
      <c r="L145" s="37"/>
      <c r="M145" s="45"/>
      <c r="N145" s="37"/>
      <c r="O145" s="45"/>
      <c r="P145" s="37"/>
      <c r="Q145" s="45"/>
      <c r="R145" s="37"/>
      <c r="S145" s="45"/>
      <c r="T145" s="37"/>
      <c r="U145" s="44"/>
      <c r="V145" s="413"/>
      <c r="W145" s="45"/>
      <c r="X145" s="37"/>
      <c r="Y145" s="45">
        <v>71</v>
      </c>
      <c r="Z145" s="37">
        <v>50</v>
      </c>
      <c r="AA145" s="45"/>
      <c r="AB145" s="37"/>
      <c r="AC145" s="45"/>
      <c r="AD145" s="37"/>
      <c r="AE145" s="45"/>
      <c r="AF145" s="37"/>
      <c r="AG145" s="45"/>
      <c r="AH145" s="37"/>
      <c r="AI145" s="45"/>
      <c r="AJ145" s="37"/>
      <c r="AK145" s="44"/>
      <c r="AL145" s="37"/>
      <c r="JL145" s="123"/>
      <c r="JM145" s="123"/>
    </row>
    <row r="146" spans="1:282" s="103" customFormat="1" ht="20.25" customHeight="1" thickBot="1" x14ac:dyDescent="0.4">
      <c r="A146" s="130"/>
      <c r="B146" s="652">
        <v>32</v>
      </c>
      <c r="C146" s="131" t="s">
        <v>308</v>
      </c>
      <c r="D146" s="141">
        <v>2006</v>
      </c>
      <c r="E146" s="77" t="s">
        <v>309</v>
      </c>
      <c r="F146" s="46">
        <f>SUM(H146+J146+L146+N146+P146+R146+T146+V146+X146+Z146+AB146+AD146+AF146+AH146+AJ146+AL146)</f>
        <v>47.5</v>
      </c>
      <c r="G146" s="36"/>
      <c r="H146" s="262"/>
      <c r="I146" s="159"/>
      <c r="J146" s="135"/>
      <c r="K146" s="45"/>
      <c r="L146" s="37"/>
      <c r="M146" s="45"/>
      <c r="N146" s="413"/>
      <c r="O146" s="45"/>
      <c r="P146" s="37"/>
      <c r="Q146" s="45"/>
      <c r="R146" s="37"/>
      <c r="S146" s="45"/>
      <c r="T146" s="37"/>
      <c r="U146" s="44">
        <v>77</v>
      </c>
      <c r="V146" s="37">
        <v>45</v>
      </c>
      <c r="W146" s="45"/>
      <c r="X146" s="413"/>
      <c r="Y146" s="45"/>
      <c r="Z146" s="37"/>
      <c r="AA146" s="45">
        <v>82</v>
      </c>
      <c r="AB146" s="37">
        <v>2.5</v>
      </c>
      <c r="AC146" s="45"/>
      <c r="AD146" s="37"/>
      <c r="AE146" s="45"/>
      <c r="AF146" s="37"/>
      <c r="AG146" s="45"/>
      <c r="AH146" s="37"/>
      <c r="AI146" s="45"/>
      <c r="AJ146" s="37"/>
      <c r="AK146" s="44"/>
      <c r="AL146" s="37"/>
      <c r="JN146" s="123"/>
      <c r="JO146" s="123"/>
      <c r="JP146" s="123"/>
      <c r="JQ146" s="123"/>
      <c r="JR146" s="123"/>
      <c r="JS146" s="123"/>
      <c r="JT146" s="123"/>
      <c r="JU146" s="123"/>
      <c r="JV146" s="123"/>
    </row>
    <row r="147" spans="1:282" s="103" customFormat="1" ht="20.25" customHeight="1" thickBot="1" x14ac:dyDescent="0.4">
      <c r="A147" s="130">
        <v>8</v>
      </c>
      <c r="B147" s="652">
        <v>33</v>
      </c>
      <c r="C147" s="139" t="s">
        <v>369</v>
      </c>
      <c r="D147" s="188">
        <v>2004</v>
      </c>
      <c r="E147" s="77" t="s">
        <v>518</v>
      </c>
      <c r="F147" s="46">
        <f>SUM(H147+J147+L147+N147+P147+R147+T147+V147+X147+Z147+AB147+AD147+AF147+AH147+AJ147+AL147)</f>
        <v>38</v>
      </c>
      <c r="G147" s="36">
        <v>75</v>
      </c>
      <c r="H147" s="262">
        <v>8</v>
      </c>
      <c r="I147" s="159"/>
      <c r="J147" s="419"/>
      <c r="K147" s="45"/>
      <c r="L147" s="37"/>
      <c r="M147" s="45"/>
      <c r="N147" s="37"/>
      <c r="O147" s="45"/>
      <c r="P147" s="37"/>
      <c r="Q147" s="45"/>
      <c r="R147" s="37"/>
      <c r="S147" s="45"/>
      <c r="T147" s="37"/>
      <c r="U147" s="44"/>
      <c r="V147" s="37"/>
      <c r="W147" s="45"/>
      <c r="X147" s="413"/>
      <c r="Y147" s="45">
        <v>72</v>
      </c>
      <c r="Z147" s="37">
        <v>30</v>
      </c>
      <c r="AA147" s="45"/>
      <c r="AB147" s="37"/>
      <c r="AC147" s="45"/>
      <c r="AD147" s="37"/>
      <c r="AE147" s="45"/>
      <c r="AF147" s="37"/>
      <c r="AG147" s="45"/>
      <c r="AH147" s="37"/>
      <c r="AI147" s="45"/>
      <c r="AJ147" s="37"/>
      <c r="AK147" s="44"/>
      <c r="AL147" s="37"/>
    </row>
    <row r="148" spans="1:282" s="103" customFormat="1" ht="20.25" customHeight="1" thickBot="1" x14ac:dyDescent="0.4">
      <c r="A148" s="130">
        <v>9</v>
      </c>
      <c r="B148" s="652">
        <v>34</v>
      </c>
      <c r="C148" s="131" t="s">
        <v>156</v>
      </c>
      <c r="D148" s="470">
        <v>2005</v>
      </c>
      <c r="E148" s="77" t="s">
        <v>101</v>
      </c>
      <c r="F148" s="46">
        <f>SUM(H148+J148+L148+N148+P148+R148+T148+V148+X148+Z148+AB148+AD148+AF148+AH148+AJ148+AL148)</f>
        <v>35.08</v>
      </c>
      <c r="G148" s="36">
        <v>81</v>
      </c>
      <c r="H148" s="262"/>
      <c r="I148" s="44">
        <v>161</v>
      </c>
      <c r="J148" s="413"/>
      <c r="K148" s="45"/>
      <c r="L148" s="37"/>
      <c r="M148" s="45">
        <v>79</v>
      </c>
      <c r="N148" s="37">
        <v>0.33</v>
      </c>
      <c r="O148" s="45">
        <v>150</v>
      </c>
      <c r="P148" s="37">
        <v>18.75</v>
      </c>
      <c r="Q148" s="45">
        <v>83</v>
      </c>
      <c r="R148" s="37">
        <v>2.5</v>
      </c>
      <c r="S148" s="45"/>
      <c r="T148" s="37"/>
      <c r="U148" s="44"/>
      <c r="V148" s="413"/>
      <c r="W148" s="45"/>
      <c r="X148" s="37"/>
      <c r="Y148" s="45">
        <v>82</v>
      </c>
      <c r="Z148" s="37"/>
      <c r="AA148" s="45"/>
      <c r="AB148" s="37"/>
      <c r="AC148" s="45"/>
      <c r="AD148" s="37"/>
      <c r="AE148" s="45"/>
      <c r="AF148" s="37"/>
      <c r="AG148" s="45">
        <v>75</v>
      </c>
      <c r="AH148" s="37">
        <v>13.5</v>
      </c>
      <c r="AI148" s="45"/>
      <c r="AJ148" s="37"/>
      <c r="AK148" s="44"/>
      <c r="AL148" s="37"/>
      <c r="JL148" s="123"/>
      <c r="JM148" s="123"/>
    </row>
    <row r="149" spans="1:282" s="103" customFormat="1" ht="20.25" customHeight="1" thickBot="1" x14ac:dyDescent="0.4">
      <c r="A149" s="596"/>
      <c r="B149" s="652">
        <v>35</v>
      </c>
      <c r="C149" s="595" t="s">
        <v>678</v>
      </c>
      <c r="D149" s="110">
        <v>2004</v>
      </c>
      <c r="E149" s="579" t="s">
        <v>299</v>
      </c>
      <c r="F149" s="46">
        <f>SUM(H149+J149+L149+N149+P149+R149+T149+V149+X149+Z149+AB149+AD149+AF149+AH149+AJ149+AL149)</f>
        <v>35</v>
      </c>
      <c r="G149" s="36"/>
      <c r="H149" s="262"/>
      <c r="I149" s="159"/>
      <c r="J149" s="135"/>
      <c r="K149" s="45"/>
      <c r="L149" s="37"/>
      <c r="M149" s="45"/>
      <c r="N149" s="37"/>
      <c r="O149" s="45"/>
      <c r="P149" s="413"/>
      <c r="Q149" s="45"/>
      <c r="R149" s="37"/>
      <c r="S149" s="45"/>
      <c r="T149" s="413"/>
      <c r="U149" s="44"/>
      <c r="V149" s="37"/>
      <c r="W149" s="36"/>
      <c r="X149" s="262"/>
      <c r="Y149" s="45"/>
      <c r="Z149" s="37"/>
      <c r="AA149" s="45"/>
      <c r="AB149" s="37"/>
      <c r="AC149" s="45"/>
      <c r="AD149" s="37"/>
      <c r="AE149" s="45"/>
      <c r="AF149" s="37"/>
      <c r="AG149" s="45">
        <v>77</v>
      </c>
      <c r="AH149" s="37">
        <v>7</v>
      </c>
      <c r="AI149" s="45">
        <v>84</v>
      </c>
      <c r="AJ149" s="37">
        <v>3</v>
      </c>
      <c r="AK149" s="44">
        <v>75</v>
      </c>
      <c r="AL149" s="37">
        <v>25</v>
      </c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  <c r="FW149" s="123"/>
      <c r="FX149" s="123"/>
      <c r="FY149" s="123"/>
      <c r="FZ149" s="123"/>
      <c r="GA149" s="123"/>
      <c r="GB149" s="123"/>
      <c r="GC149" s="123"/>
      <c r="GD149" s="123"/>
      <c r="GE149" s="123"/>
      <c r="GF149" s="123"/>
      <c r="GG149" s="123"/>
      <c r="GH149" s="123"/>
      <c r="GI149" s="123"/>
      <c r="GJ149" s="123"/>
      <c r="GK149" s="123"/>
      <c r="GL149" s="123"/>
      <c r="GM149" s="123"/>
      <c r="GN149" s="123"/>
      <c r="GO149" s="123"/>
      <c r="GP149" s="123"/>
      <c r="GQ149" s="123"/>
      <c r="GR149" s="123"/>
      <c r="GS149" s="123"/>
      <c r="GT149" s="123"/>
      <c r="GU149" s="123"/>
      <c r="GV149" s="123"/>
      <c r="GW149" s="123"/>
      <c r="GX149" s="123"/>
      <c r="GY149" s="123"/>
      <c r="GZ149" s="123"/>
      <c r="HA149" s="123"/>
      <c r="HB149" s="123"/>
      <c r="HC149" s="123"/>
      <c r="HD149" s="123"/>
      <c r="HE149" s="123"/>
      <c r="HF149" s="123"/>
      <c r="HG149" s="123"/>
      <c r="HH149" s="123"/>
      <c r="HI149" s="123"/>
      <c r="HJ149" s="123"/>
      <c r="HK149" s="123"/>
      <c r="HL149" s="123"/>
      <c r="HM149" s="123"/>
      <c r="HN149" s="123"/>
      <c r="HO149" s="123"/>
      <c r="HP149" s="123"/>
      <c r="HQ149" s="123"/>
      <c r="HR149" s="123"/>
      <c r="HS149" s="123"/>
      <c r="HT149" s="123"/>
      <c r="HU149" s="123"/>
      <c r="HV149" s="123"/>
      <c r="HW149" s="123"/>
      <c r="HX149" s="123"/>
      <c r="HY149" s="123"/>
      <c r="HZ149" s="123"/>
      <c r="IA149" s="123"/>
      <c r="IB149" s="123"/>
      <c r="IC149" s="123"/>
      <c r="ID149" s="123"/>
      <c r="IE149" s="123"/>
      <c r="IF149" s="123"/>
      <c r="IG149" s="123"/>
      <c r="IH149" s="123"/>
      <c r="II149" s="123"/>
      <c r="IJ149" s="123"/>
      <c r="IK149" s="123"/>
      <c r="IL149" s="123"/>
      <c r="IM149" s="123"/>
      <c r="IN149" s="123"/>
      <c r="IO149" s="123"/>
      <c r="IP149" s="123"/>
      <c r="IQ149" s="123"/>
      <c r="IR149" s="123"/>
      <c r="IS149" s="123"/>
      <c r="IT149" s="123"/>
      <c r="IU149" s="123"/>
      <c r="IV149" s="123"/>
      <c r="IW149" s="123"/>
      <c r="IX149" s="123"/>
      <c r="IY149" s="123"/>
      <c r="IZ149" s="123"/>
      <c r="JA149" s="123"/>
      <c r="JB149" s="123"/>
      <c r="JC149" s="123"/>
      <c r="JD149" s="123"/>
      <c r="JE149" s="123"/>
      <c r="JF149" s="123"/>
      <c r="JG149" s="123"/>
      <c r="JH149" s="123"/>
      <c r="JI149" s="123"/>
      <c r="JJ149" s="123"/>
      <c r="JK149" s="123"/>
      <c r="JL149" s="123"/>
      <c r="JM149" s="123"/>
      <c r="JN149" s="123"/>
      <c r="JO149" s="123"/>
      <c r="JP149" s="123"/>
      <c r="JQ149" s="123"/>
      <c r="JR149" s="123"/>
      <c r="JS149" s="123"/>
      <c r="JT149" s="123"/>
      <c r="JU149" s="123"/>
      <c r="JV149" s="123"/>
    </row>
    <row r="150" spans="1:282" s="103" customFormat="1" ht="20.25" customHeight="1" thickBot="1" x14ac:dyDescent="0.4">
      <c r="A150" s="130">
        <v>25</v>
      </c>
      <c r="B150" s="652">
        <v>36</v>
      </c>
      <c r="C150" s="131" t="s">
        <v>153</v>
      </c>
      <c r="D150" s="132">
        <v>2005</v>
      </c>
      <c r="E150" s="77" t="s">
        <v>31</v>
      </c>
      <c r="F150" s="46">
        <f>SUM(H150+J150+L150+N150+P150+R150+T150+V150+X150+Z150+AB150+AD150+AF150+AH150+AJ150+AL150)</f>
        <v>34.04</v>
      </c>
      <c r="G150" s="36"/>
      <c r="H150" s="415"/>
      <c r="I150" s="159">
        <v>153</v>
      </c>
      <c r="J150" s="135">
        <v>14.79</v>
      </c>
      <c r="K150" s="45">
        <v>74</v>
      </c>
      <c r="L150" s="37">
        <v>3.5</v>
      </c>
      <c r="M150" s="45"/>
      <c r="N150" s="37"/>
      <c r="O150" s="45">
        <v>153</v>
      </c>
      <c r="P150" s="37">
        <v>3.75</v>
      </c>
      <c r="Q150" s="45"/>
      <c r="R150" s="37"/>
      <c r="S150" s="45"/>
      <c r="T150" s="37"/>
      <c r="U150" s="44">
        <v>71</v>
      </c>
      <c r="V150" s="37">
        <v>12</v>
      </c>
      <c r="W150" s="45"/>
      <c r="X150" s="413"/>
      <c r="Y150" s="45"/>
      <c r="Z150" s="37"/>
      <c r="AA150" s="45"/>
      <c r="AB150" s="37"/>
      <c r="AC150" s="45"/>
      <c r="AD150" s="37"/>
      <c r="AE150" s="45"/>
      <c r="AF150" s="37"/>
      <c r="AG150" s="45"/>
      <c r="AH150" s="37"/>
      <c r="AI150" s="45"/>
      <c r="AJ150" s="37"/>
      <c r="AK150" s="44"/>
      <c r="AL150" s="37"/>
      <c r="JL150" s="123"/>
      <c r="JM150" s="123"/>
    </row>
    <row r="151" spans="1:282" s="103" customFormat="1" ht="20.25" customHeight="1" thickBot="1" x14ac:dyDescent="0.4">
      <c r="A151" s="130"/>
      <c r="B151" s="652">
        <v>37</v>
      </c>
      <c r="C151" s="131" t="s">
        <v>350</v>
      </c>
      <c r="D151" s="141">
        <v>2005</v>
      </c>
      <c r="E151" s="77" t="s">
        <v>351</v>
      </c>
      <c r="F151" s="46">
        <f>SUM(H151+J151+L151+N151+P151+R151+T151+V151+X151+Z151+AB151+AD151+AF151+AH151+AJ151+AL151)</f>
        <v>30</v>
      </c>
      <c r="G151" s="36"/>
      <c r="H151" s="262"/>
      <c r="I151" s="44"/>
      <c r="J151" s="413"/>
      <c r="K151" s="45"/>
      <c r="L151" s="37"/>
      <c r="M151" s="45"/>
      <c r="N151" s="37"/>
      <c r="O151" s="45"/>
      <c r="P151" s="37"/>
      <c r="Q151" s="45"/>
      <c r="R151" s="37"/>
      <c r="S151" s="45"/>
      <c r="T151" s="37"/>
      <c r="U151" s="44"/>
      <c r="V151" s="37"/>
      <c r="W151" s="45"/>
      <c r="X151" s="413"/>
      <c r="Y151" s="45">
        <v>72</v>
      </c>
      <c r="Z151" s="37">
        <v>30</v>
      </c>
      <c r="AA151" s="45"/>
      <c r="AB151" s="37"/>
      <c r="AC151" s="45"/>
      <c r="AD151" s="37"/>
      <c r="AE151" s="45"/>
      <c r="AF151" s="37"/>
      <c r="AG151" s="45"/>
      <c r="AH151" s="37"/>
      <c r="AI151" s="45"/>
      <c r="AJ151" s="37"/>
      <c r="AK151" s="44"/>
      <c r="AL151" s="37"/>
      <c r="JL151" s="123"/>
      <c r="JM151" s="123"/>
      <c r="JN151" s="123"/>
      <c r="JO151" s="123"/>
      <c r="JP151" s="123"/>
      <c r="JQ151" s="123"/>
      <c r="JR151" s="123"/>
      <c r="JS151" s="123"/>
      <c r="JT151" s="123"/>
      <c r="JU151" s="123"/>
      <c r="JV151" s="123"/>
    </row>
    <row r="152" spans="1:282" s="103" customFormat="1" ht="20.25" customHeight="1" thickBot="1" x14ac:dyDescent="0.4">
      <c r="A152" s="130"/>
      <c r="B152" s="652">
        <v>38</v>
      </c>
      <c r="C152" s="131" t="s">
        <v>540</v>
      </c>
      <c r="D152" s="132">
        <v>2006</v>
      </c>
      <c r="E152" s="77" t="s">
        <v>126</v>
      </c>
      <c r="F152" s="46">
        <f>SUM(H152+J152+L152+N152+P152+R152+T152+V152+X152+Z152+AB152+AD152+AF152+AH152+AJ152+AL152)</f>
        <v>26</v>
      </c>
      <c r="G152" s="36"/>
      <c r="H152" s="262"/>
      <c r="I152" s="159"/>
      <c r="J152" s="419"/>
      <c r="K152" s="45">
        <v>80</v>
      </c>
      <c r="L152" s="37"/>
      <c r="M152" s="45"/>
      <c r="N152" s="37"/>
      <c r="O152" s="45"/>
      <c r="P152" s="37"/>
      <c r="Q152" s="45"/>
      <c r="R152" s="37"/>
      <c r="S152" s="45"/>
      <c r="T152" s="37"/>
      <c r="U152" s="44"/>
      <c r="V152" s="413"/>
      <c r="W152" s="45"/>
      <c r="X152" s="37"/>
      <c r="Y152" s="45">
        <v>79</v>
      </c>
      <c r="Z152" s="37">
        <v>1</v>
      </c>
      <c r="AA152" s="45"/>
      <c r="AB152" s="37"/>
      <c r="AC152" s="45"/>
      <c r="AD152" s="37"/>
      <c r="AE152" s="45"/>
      <c r="AF152" s="37"/>
      <c r="AG152" s="45">
        <v>73</v>
      </c>
      <c r="AH152" s="37">
        <v>25</v>
      </c>
      <c r="AI152" s="45"/>
      <c r="AJ152" s="37"/>
      <c r="AK152" s="263"/>
      <c r="AL152" s="262"/>
      <c r="JN152" s="123"/>
      <c r="JO152" s="123"/>
      <c r="JP152" s="123"/>
      <c r="JQ152" s="123"/>
      <c r="JR152" s="123"/>
      <c r="JS152" s="123"/>
      <c r="JT152" s="123"/>
      <c r="JU152" s="123"/>
      <c r="JV152" s="123"/>
    </row>
    <row r="153" spans="1:282" s="103" customFormat="1" ht="20.25" customHeight="1" thickBot="1" x14ac:dyDescent="0.4">
      <c r="A153" s="130"/>
      <c r="B153" s="652">
        <v>39</v>
      </c>
      <c r="C153" s="139" t="s">
        <v>235</v>
      </c>
      <c r="D153" s="110">
        <v>2006</v>
      </c>
      <c r="E153" s="275" t="s">
        <v>31</v>
      </c>
      <c r="F153" s="46">
        <f>SUM(H153+J153+L153+N153+P153+R153+T153+V153+X153+Z153+AB153+AD153+AF153+AH153+AJ153+AL153)</f>
        <v>23.75</v>
      </c>
      <c r="G153" s="45">
        <v>77</v>
      </c>
      <c r="H153" s="413"/>
      <c r="I153" s="147">
        <v>154</v>
      </c>
      <c r="J153" s="148">
        <v>3.75</v>
      </c>
      <c r="K153" s="45"/>
      <c r="L153" s="37"/>
      <c r="M153" s="45">
        <v>93</v>
      </c>
      <c r="N153" s="37"/>
      <c r="O153" s="45"/>
      <c r="P153" s="37"/>
      <c r="Q153" s="45"/>
      <c r="R153" s="37"/>
      <c r="S153" s="45">
        <v>76</v>
      </c>
      <c r="T153" s="37">
        <v>8</v>
      </c>
      <c r="U153" s="44"/>
      <c r="V153" s="413"/>
      <c r="W153" s="45">
        <v>79</v>
      </c>
      <c r="X153" s="37">
        <v>11</v>
      </c>
      <c r="Y153" s="45"/>
      <c r="Z153" s="37"/>
      <c r="AA153" s="45">
        <v>84</v>
      </c>
      <c r="AB153" s="37">
        <v>1</v>
      </c>
      <c r="AC153" s="45"/>
      <c r="AD153" s="37"/>
      <c r="AE153" s="45"/>
      <c r="AF153" s="37"/>
      <c r="AG153" s="45"/>
      <c r="AH153" s="37"/>
      <c r="AI153" s="45"/>
      <c r="AJ153" s="37"/>
      <c r="AK153" s="44"/>
      <c r="AL153" s="37"/>
    </row>
    <row r="154" spans="1:282" s="103" customFormat="1" ht="20.25" customHeight="1" thickBot="1" x14ac:dyDescent="0.4">
      <c r="A154" s="130"/>
      <c r="B154" s="652">
        <v>40</v>
      </c>
      <c r="C154" s="131" t="s">
        <v>162</v>
      </c>
      <c r="D154" s="132">
        <v>2005</v>
      </c>
      <c r="E154" s="77" t="s">
        <v>30</v>
      </c>
      <c r="F154" s="46">
        <f>SUM(H154+J154+L154+N154+P154+R154+T154+V154+X154+Z154+AB154+AD154+AF154+AH154+AJ154+AL154)</f>
        <v>22.79</v>
      </c>
      <c r="G154" s="36">
        <v>75</v>
      </c>
      <c r="H154" s="262">
        <v>8</v>
      </c>
      <c r="I154" s="159">
        <v>153</v>
      </c>
      <c r="J154" s="135">
        <v>14.79</v>
      </c>
      <c r="K154" s="45">
        <v>77</v>
      </c>
      <c r="L154" s="37"/>
      <c r="M154" s="45"/>
      <c r="N154" s="413"/>
      <c r="O154" s="45"/>
      <c r="P154" s="37"/>
      <c r="Q154" s="45"/>
      <c r="R154" s="37"/>
      <c r="S154" s="45"/>
      <c r="T154" s="134"/>
      <c r="U154" s="44"/>
      <c r="V154" s="413"/>
      <c r="W154" s="45"/>
      <c r="X154" s="37"/>
      <c r="Y154" s="45"/>
      <c r="Z154" s="37"/>
      <c r="AA154" s="45"/>
      <c r="AB154" s="37"/>
      <c r="AC154" s="45"/>
      <c r="AD154" s="37"/>
      <c r="AE154" s="45"/>
      <c r="AF154" s="37"/>
      <c r="AG154" s="45"/>
      <c r="AH154" s="37"/>
      <c r="AI154" s="45"/>
      <c r="AJ154" s="37"/>
      <c r="AK154" s="44"/>
      <c r="AL154" s="37"/>
      <c r="JN154" s="123"/>
      <c r="JO154" s="123"/>
      <c r="JP154" s="123"/>
      <c r="JQ154" s="123"/>
      <c r="JR154" s="123"/>
      <c r="JS154" s="123"/>
      <c r="JT154" s="123"/>
      <c r="JU154" s="123"/>
      <c r="JV154" s="123"/>
    </row>
    <row r="155" spans="1:282" s="103" customFormat="1" ht="20.25" customHeight="1" thickBot="1" x14ac:dyDescent="0.4">
      <c r="A155" s="130"/>
      <c r="B155" s="652">
        <v>41</v>
      </c>
      <c r="C155" s="131" t="s">
        <v>65</v>
      </c>
      <c r="D155" s="132">
        <v>2005</v>
      </c>
      <c r="E155" s="77" t="s">
        <v>518</v>
      </c>
      <c r="F155" s="46">
        <f>SUM(H155+J155+L155+N155+P155+R155+T155+V155+X155+Z155+AB155+AD155+AF155+AH155+AJ155+AL155)</f>
        <v>16.5</v>
      </c>
      <c r="G155" s="36"/>
      <c r="H155" s="262"/>
      <c r="I155" s="44">
        <v>163</v>
      </c>
      <c r="J155" s="413"/>
      <c r="K155" s="45">
        <v>80</v>
      </c>
      <c r="L155" s="37"/>
      <c r="M155" s="45"/>
      <c r="N155" s="37"/>
      <c r="O155" s="45">
        <v>156</v>
      </c>
      <c r="P155" s="37"/>
      <c r="Q155" s="45">
        <v>82</v>
      </c>
      <c r="R155" s="37">
        <v>5</v>
      </c>
      <c r="S155" s="45">
        <v>77</v>
      </c>
      <c r="T155" s="37">
        <v>1.5</v>
      </c>
      <c r="U155" s="44"/>
      <c r="V155" s="413"/>
      <c r="W155" s="45"/>
      <c r="X155" s="37"/>
      <c r="Y155" s="45"/>
      <c r="Z155" s="37"/>
      <c r="AA155" s="45"/>
      <c r="AB155" s="37"/>
      <c r="AC155" s="45">
        <v>82</v>
      </c>
      <c r="AD155" s="37">
        <v>2</v>
      </c>
      <c r="AE155" s="45"/>
      <c r="AF155" s="37"/>
      <c r="AG155" s="45">
        <v>81</v>
      </c>
      <c r="AH155" s="37">
        <v>3</v>
      </c>
      <c r="AI155" s="45">
        <v>81</v>
      </c>
      <c r="AJ155" s="37">
        <v>5</v>
      </c>
      <c r="AK155" s="44"/>
      <c r="AL155" s="37"/>
    </row>
    <row r="156" spans="1:282" s="103" customFormat="1" ht="20.25" customHeight="1" thickBot="1" x14ac:dyDescent="0.4">
      <c r="A156" s="130"/>
      <c r="B156" s="652">
        <v>42</v>
      </c>
      <c r="C156" s="131" t="s">
        <v>48</v>
      </c>
      <c r="D156" s="132">
        <v>2005</v>
      </c>
      <c r="E156" s="77" t="s">
        <v>518</v>
      </c>
      <c r="F156" s="46">
        <f>SUM(H156+J156+L156+N156+P156+R156+T156+V156+X156+Z156+AB156+AD156+AF156+AH156+AJ156+AL156)</f>
        <v>16</v>
      </c>
      <c r="G156" s="36">
        <v>78</v>
      </c>
      <c r="H156" s="415"/>
      <c r="I156" s="44">
        <v>167</v>
      </c>
      <c r="J156" s="37"/>
      <c r="K156" s="45"/>
      <c r="L156" s="37"/>
      <c r="M156" s="45">
        <v>78</v>
      </c>
      <c r="N156" s="37">
        <v>2.5</v>
      </c>
      <c r="O156" s="45">
        <v>158</v>
      </c>
      <c r="P156" s="37"/>
      <c r="Q156" s="45"/>
      <c r="R156" s="37"/>
      <c r="S156" s="45">
        <v>75</v>
      </c>
      <c r="T156" s="134">
        <v>13.5</v>
      </c>
      <c r="U156" s="44"/>
      <c r="V156" s="413"/>
      <c r="W156" s="45"/>
      <c r="X156" s="37"/>
      <c r="Y156" s="45">
        <v>82</v>
      </c>
      <c r="Z156" s="37"/>
      <c r="AA156" s="45"/>
      <c r="AB156" s="37"/>
      <c r="AC156" s="45"/>
      <c r="AD156" s="37"/>
      <c r="AE156" s="45"/>
      <c r="AF156" s="37"/>
      <c r="AG156" s="45"/>
      <c r="AH156" s="37"/>
      <c r="AI156" s="45"/>
      <c r="AJ156" s="37"/>
      <c r="AK156" s="44"/>
      <c r="AL156" s="37"/>
      <c r="JL156" s="123"/>
      <c r="JM156" s="123"/>
    </row>
    <row r="157" spans="1:282" s="103" customFormat="1" ht="20.25" customHeight="1" thickBot="1" x14ac:dyDescent="0.4">
      <c r="A157" s="130">
        <v>34</v>
      </c>
      <c r="B157" s="652">
        <v>43</v>
      </c>
      <c r="C157" s="139" t="s">
        <v>234</v>
      </c>
      <c r="D157" s="110">
        <v>2006</v>
      </c>
      <c r="E157" s="275" t="s">
        <v>36</v>
      </c>
      <c r="F157" s="46">
        <f>SUM(H157+J157+L157+N157+P157+R157+T157+V157+X157+Z157+AB157+AD157+AF157+AH157+AJ157+AL157)</f>
        <v>15.620000000000001</v>
      </c>
      <c r="G157" s="36"/>
      <c r="H157" s="415"/>
      <c r="I157" s="44">
        <v>155</v>
      </c>
      <c r="J157" s="37">
        <v>0.62</v>
      </c>
      <c r="K157" s="45">
        <v>73</v>
      </c>
      <c r="L157" s="37">
        <v>6</v>
      </c>
      <c r="M157" s="45">
        <v>76</v>
      </c>
      <c r="N157" s="37">
        <v>9</v>
      </c>
      <c r="O157" s="45"/>
      <c r="P157" s="37"/>
      <c r="Q157" s="45"/>
      <c r="R157" s="37"/>
      <c r="S157" s="45"/>
      <c r="T157" s="413"/>
      <c r="U157" s="44"/>
      <c r="V157" s="37"/>
      <c r="W157" s="45"/>
      <c r="X157" s="37"/>
      <c r="Y157" s="45"/>
      <c r="Z157" s="37"/>
      <c r="AA157" s="45"/>
      <c r="AB157" s="37"/>
      <c r="AC157" s="45"/>
      <c r="AD157" s="37"/>
      <c r="AE157" s="45"/>
      <c r="AF157" s="37"/>
      <c r="AG157" s="45"/>
      <c r="AH157" s="37"/>
      <c r="AI157" s="45"/>
      <c r="AJ157" s="37"/>
      <c r="AK157" s="44"/>
      <c r="AL157" s="37"/>
    </row>
    <row r="158" spans="1:282" s="103" customFormat="1" ht="20.25" customHeight="1" thickBot="1" x14ac:dyDescent="0.4">
      <c r="A158" s="130">
        <v>10</v>
      </c>
      <c r="B158" s="652">
        <v>44</v>
      </c>
      <c r="C158" s="139" t="s">
        <v>419</v>
      </c>
      <c r="D158" s="110">
        <v>2004</v>
      </c>
      <c r="E158" s="275" t="s">
        <v>251</v>
      </c>
      <c r="F158" s="46">
        <f>SUM(H158+J158+L158+N158+P158+R158+T158+V158+X158+Z158+AB158+AD158+AF158+AH158+AJ158+AL158)</f>
        <v>15</v>
      </c>
      <c r="G158" s="36">
        <v>76</v>
      </c>
      <c r="H158" s="262">
        <v>1.5</v>
      </c>
      <c r="I158" s="263"/>
      <c r="J158" s="415"/>
      <c r="K158" s="36"/>
      <c r="L158" s="262"/>
      <c r="M158" s="36"/>
      <c r="N158" s="262"/>
      <c r="O158" s="36"/>
      <c r="P158" s="262"/>
      <c r="Q158" s="36"/>
      <c r="R158" s="262"/>
      <c r="S158" s="36"/>
      <c r="T158" s="262"/>
      <c r="U158" s="263"/>
      <c r="V158" s="415"/>
      <c r="W158" s="36"/>
      <c r="X158" s="262"/>
      <c r="Y158" s="36"/>
      <c r="Z158" s="262"/>
      <c r="AA158" s="36"/>
      <c r="AB158" s="262"/>
      <c r="AC158" s="36"/>
      <c r="AD158" s="262"/>
      <c r="AE158" s="36"/>
      <c r="AF158" s="262"/>
      <c r="AG158" s="36"/>
      <c r="AH158" s="262"/>
      <c r="AI158" s="36"/>
      <c r="AJ158" s="262"/>
      <c r="AK158" s="44">
        <v>76</v>
      </c>
      <c r="AL158" s="37">
        <v>13.5</v>
      </c>
    </row>
    <row r="159" spans="1:282" s="103" customFormat="1" ht="20.25" customHeight="1" thickBot="1" x14ac:dyDescent="0.4">
      <c r="A159" s="130">
        <v>31</v>
      </c>
      <c r="B159" s="652">
        <v>45</v>
      </c>
      <c r="C159" s="131" t="s">
        <v>305</v>
      </c>
      <c r="D159" s="141">
        <v>2005</v>
      </c>
      <c r="E159" s="77" t="s">
        <v>20</v>
      </c>
      <c r="F159" s="46">
        <f>SUM(H159+J159+L159+N159+P159+R159+T159+V159+X159+Z159+AB159+AD159+AF159+AH159+AJ159+AL159)</f>
        <v>14.79</v>
      </c>
      <c r="G159" s="36"/>
      <c r="H159" s="262"/>
      <c r="I159" s="44">
        <v>153</v>
      </c>
      <c r="J159" s="37">
        <v>14.79</v>
      </c>
      <c r="K159" s="45"/>
      <c r="L159" s="37"/>
      <c r="M159" s="45"/>
      <c r="N159" s="413"/>
      <c r="O159" s="45"/>
      <c r="P159" s="37"/>
      <c r="Q159" s="45"/>
      <c r="R159" s="37"/>
      <c r="S159" s="45"/>
      <c r="T159" s="413"/>
      <c r="U159" s="44"/>
      <c r="V159" s="37"/>
      <c r="W159" s="45"/>
      <c r="X159" s="37"/>
      <c r="Y159" s="45"/>
      <c r="Z159" s="37"/>
      <c r="AA159" s="45"/>
      <c r="AB159" s="37"/>
      <c r="AC159" s="45"/>
      <c r="AD159" s="37"/>
      <c r="AE159" s="45"/>
      <c r="AF159" s="37"/>
      <c r="AG159" s="45"/>
      <c r="AH159" s="37"/>
      <c r="AI159" s="45"/>
      <c r="AJ159" s="37"/>
      <c r="AK159" s="44"/>
      <c r="AL159" s="37"/>
    </row>
    <row r="160" spans="1:282" s="103" customFormat="1" ht="20.25" customHeight="1" thickBot="1" x14ac:dyDescent="0.4">
      <c r="A160" s="130">
        <v>30</v>
      </c>
      <c r="B160" s="652">
        <v>46</v>
      </c>
      <c r="C160" s="170" t="s">
        <v>306</v>
      </c>
      <c r="D160" s="110">
        <v>2006</v>
      </c>
      <c r="E160" s="167" t="s">
        <v>26</v>
      </c>
      <c r="F160" s="46">
        <f>SUM(H160+J160+L160+N160+P160+R160+T160+V160+X160+Z160+AB160+AD160+AF160+AH160+AJ160+AL160)</f>
        <v>11</v>
      </c>
      <c r="G160" s="36"/>
      <c r="H160" s="415"/>
      <c r="I160" s="44"/>
      <c r="J160" s="37"/>
      <c r="K160" s="45"/>
      <c r="L160" s="37"/>
      <c r="M160" s="45"/>
      <c r="N160" s="37"/>
      <c r="O160" s="45">
        <v>152</v>
      </c>
      <c r="P160" s="37">
        <v>10</v>
      </c>
      <c r="Q160" s="45"/>
      <c r="R160" s="37"/>
      <c r="S160" s="45"/>
      <c r="T160" s="413"/>
      <c r="U160" s="44"/>
      <c r="V160" s="37"/>
      <c r="W160" s="45">
        <v>82</v>
      </c>
      <c r="X160" s="37">
        <v>1</v>
      </c>
      <c r="Y160" s="45"/>
      <c r="Z160" s="37"/>
      <c r="AA160" s="45"/>
      <c r="AB160" s="37"/>
      <c r="AC160" s="45"/>
      <c r="AD160" s="37"/>
      <c r="AE160" s="45"/>
      <c r="AF160" s="37"/>
      <c r="AG160" s="45"/>
      <c r="AH160" s="37"/>
      <c r="AI160" s="45"/>
      <c r="AJ160" s="37"/>
      <c r="AK160" s="44"/>
      <c r="AL160" s="37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GW160" s="133"/>
      <c r="GX160" s="133"/>
      <c r="GY160" s="133"/>
      <c r="GZ160" s="133"/>
      <c r="HA160" s="133"/>
      <c r="HB160" s="133"/>
      <c r="HC160" s="133"/>
      <c r="HD160" s="133"/>
      <c r="HE160" s="133"/>
      <c r="HF160" s="133"/>
      <c r="HG160" s="133"/>
      <c r="HH160" s="133"/>
      <c r="HI160" s="133"/>
      <c r="HJ160" s="133"/>
      <c r="HK160" s="133"/>
      <c r="HL160" s="133"/>
      <c r="HM160" s="133"/>
      <c r="HN160" s="133"/>
      <c r="HO160" s="133"/>
      <c r="HP160" s="133"/>
      <c r="HQ160" s="133"/>
      <c r="HR160" s="133"/>
      <c r="HS160" s="133"/>
      <c r="HT160" s="133"/>
      <c r="HU160" s="133"/>
      <c r="HV160" s="133"/>
      <c r="HW160" s="133"/>
      <c r="HX160" s="133"/>
      <c r="HY160" s="133"/>
      <c r="HZ160" s="133"/>
      <c r="IA160" s="133"/>
      <c r="IB160" s="133"/>
      <c r="IC160" s="133"/>
      <c r="ID160" s="133"/>
      <c r="IE160" s="133"/>
      <c r="IF160" s="133"/>
      <c r="IG160" s="133"/>
      <c r="IH160" s="133"/>
      <c r="II160" s="133"/>
      <c r="IJ160" s="133"/>
      <c r="IK160" s="133"/>
      <c r="IL160" s="133"/>
      <c r="IM160" s="133"/>
      <c r="IN160" s="133"/>
      <c r="IO160" s="133"/>
      <c r="IP160" s="133"/>
      <c r="IQ160" s="133"/>
      <c r="IR160" s="133"/>
      <c r="IS160" s="133"/>
      <c r="IT160" s="133"/>
      <c r="IU160" s="133"/>
      <c r="IV160" s="133"/>
      <c r="IW160" s="133"/>
      <c r="IX160" s="133"/>
      <c r="IY160" s="133"/>
      <c r="IZ160" s="133"/>
      <c r="JA160" s="133"/>
      <c r="JB160" s="133"/>
      <c r="JC160" s="133"/>
      <c r="JD160" s="133"/>
      <c r="JE160" s="133"/>
      <c r="JF160" s="133"/>
      <c r="JG160" s="133"/>
      <c r="JH160" s="133"/>
      <c r="JI160" s="133"/>
      <c r="JJ160" s="133"/>
      <c r="JK160" s="133"/>
    </row>
    <row r="161" spans="1:282" s="103" customFormat="1" ht="20.25" customHeight="1" thickBot="1" x14ac:dyDescent="0.4">
      <c r="A161" s="130"/>
      <c r="B161" s="652">
        <v>47</v>
      </c>
      <c r="C161" s="131" t="s">
        <v>599</v>
      </c>
      <c r="D161" s="141">
        <v>2006</v>
      </c>
      <c r="E161" s="77" t="s">
        <v>18</v>
      </c>
      <c r="F161" s="46">
        <f>SUM(H161+J161+L161+N161+P161+R161+T161+V161+X161+Z161+AB161+AD161+AF161+AH161+AJ161+AL161)</f>
        <v>10</v>
      </c>
      <c r="G161" s="36"/>
      <c r="H161" s="415"/>
      <c r="I161" s="159"/>
      <c r="J161" s="135"/>
      <c r="K161" s="45"/>
      <c r="L161" s="37"/>
      <c r="M161" s="45"/>
      <c r="N161" s="37"/>
      <c r="O161" s="45"/>
      <c r="P161" s="37"/>
      <c r="Q161" s="45"/>
      <c r="R161" s="37"/>
      <c r="S161" s="45"/>
      <c r="T161" s="413"/>
      <c r="U161" s="44">
        <v>82</v>
      </c>
      <c r="V161" s="37">
        <v>10</v>
      </c>
      <c r="W161" s="45"/>
      <c r="X161" s="37"/>
      <c r="Y161" s="45"/>
      <c r="Z161" s="37"/>
      <c r="AA161" s="45"/>
      <c r="AB161" s="37"/>
      <c r="AC161" s="45"/>
      <c r="AD161" s="37"/>
      <c r="AE161" s="45"/>
      <c r="AF161" s="37"/>
      <c r="AG161" s="45"/>
      <c r="AH161" s="37"/>
      <c r="AI161" s="45"/>
      <c r="AJ161" s="37"/>
      <c r="AK161" s="44"/>
      <c r="AL161" s="37"/>
    </row>
    <row r="162" spans="1:282" s="103" customFormat="1" ht="20.25" customHeight="1" thickBot="1" x14ac:dyDescent="0.4">
      <c r="A162" s="130"/>
      <c r="B162" s="652">
        <v>48</v>
      </c>
      <c r="C162" s="131" t="s">
        <v>64</v>
      </c>
      <c r="D162" s="132">
        <v>2005</v>
      </c>
      <c r="E162" s="77" t="s">
        <v>30</v>
      </c>
      <c r="F162" s="46">
        <f>SUM(H162+J162+L162+N162+P162+R162+T162+V162+X162+Z162+AB162+AD162+AF162+AH162+AJ162+AL162)</f>
        <v>10</v>
      </c>
      <c r="G162" s="36"/>
      <c r="H162" s="415"/>
      <c r="I162" s="159">
        <v>160</v>
      </c>
      <c r="J162" s="135"/>
      <c r="K162" s="45"/>
      <c r="L162" s="37"/>
      <c r="M162" s="45"/>
      <c r="N162" s="37"/>
      <c r="O162" s="45">
        <v>152</v>
      </c>
      <c r="P162" s="37">
        <v>10</v>
      </c>
      <c r="Q162" s="45"/>
      <c r="R162" s="37"/>
      <c r="S162" s="45">
        <v>79</v>
      </c>
      <c r="T162" s="413"/>
      <c r="U162" s="44"/>
      <c r="V162" s="37"/>
      <c r="W162" s="45"/>
      <c r="X162" s="37"/>
      <c r="Y162" s="45"/>
      <c r="Z162" s="37"/>
      <c r="AA162" s="45"/>
      <c r="AB162" s="37"/>
      <c r="AC162" s="45"/>
      <c r="AD162" s="37"/>
      <c r="AE162" s="45"/>
      <c r="AF162" s="37"/>
      <c r="AG162" s="45"/>
      <c r="AH162" s="37"/>
      <c r="AI162" s="45"/>
      <c r="AJ162" s="37"/>
      <c r="AK162" s="44"/>
      <c r="AL162" s="37"/>
      <c r="JL162" s="123"/>
      <c r="JM162" s="123"/>
    </row>
    <row r="163" spans="1:282" s="103" customFormat="1" ht="20.25" customHeight="1" thickBot="1" x14ac:dyDescent="0.4">
      <c r="A163" s="130">
        <v>19</v>
      </c>
      <c r="B163" s="652">
        <v>49</v>
      </c>
      <c r="C163" s="131" t="s">
        <v>265</v>
      </c>
      <c r="D163" s="141">
        <v>2004</v>
      </c>
      <c r="E163" s="77" t="s">
        <v>518</v>
      </c>
      <c r="F163" s="46">
        <f>SUM(H163+J163+L163+N163+P163+R163+T163+V163+X163+Z163+AB163+AD163+AF163+AH163+AJ163+AL163)</f>
        <v>9</v>
      </c>
      <c r="G163" s="36">
        <v>79</v>
      </c>
      <c r="H163" s="262"/>
      <c r="I163" s="159">
        <v>157</v>
      </c>
      <c r="J163" s="419"/>
      <c r="K163" s="45">
        <v>84</v>
      </c>
      <c r="L163" s="37"/>
      <c r="M163" s="45">
        <v>76</v>
      </c>
      <c r="N163" s="37">
        <v>9</v>
      </c>
      <c r="O163" s="45"/>
      <c r="P163" s="37"/>
      <c r="Q163" s="45"/>
      <c r="R163" s="37"/>
      <c r="S163" s="45"/>
      <c r="T163" s="413"/>
      <c r="U163" s="44"/>
      <c r="V163" s="37"/>
      <c r="W163" s="45"/>
      <c r="X163" s="37"/>
      <c r="Y163" s="45"/>
      <c r="Z163" s="37"/>
      <c r="AA163" s="45"/>
      <c r="AB163" s="37"/>
      <c r="AC163" s="45"/>
      <c r="AD163" s="37"/>
      <c r="AE163" s="45"/>
      <c r="AF163" s="37"/>
      <c r="AG163" s="45">
        <v>88</v>
      </c>
      <c r="AH163" s="37"/>
      <c r="AI163" s="45"/>
      <c r="AJ163" s="37"/>
      <c r="AK163" s="44"/>
      <c r="AL163" s="37"/>
    </row>
    <row r="164" spans="1:282" s="103" customFormat="1" ht="20.25" customHeight="1" thickBot="1" x14ac:dyDescent="0.4">
      <c r="A164" s="130"/>
      <c r="B164" s="652">
        <v>50</v>
      </c>
      <c r="C164" s="131" t="s">
        <v>71</v>
      </c>
      <c r="D164" s="132">
        <v>2005</v>
      </c>
      <c r="E164" s="77" t="s">
        <v>35</v>
      </c>
      <c r="F164" s="46">
        <f>SUM(H164+J164+L164+N164+P164+R164+T164+V164+X164+Z164+AB164+AD164+AF164+AH164+AJ164+AL164)</f>
        <v>9</v>
      </c>
      <c r="G164" s="36"/>
      <c r="H164" s="262"/>
      <c r="I164" s="263">
        <v>165</v>
      </c>
      <c r="J164" s="415"/>
      <c r="K164" s="36"/>
      <c r="L164" s="262"/>
      <c r="M164" s="36">
        <v>76</v>
      </c>
      <c r="N164" s="262">
        <v>9</v>
      </c>
      <c r="O164" s="36"/>
      <c r="P164" s="262"/>
      <c r="Q164" s="36"/>
      <c r="R164" s="262"/>
      <c r="S164" s="36">
        <v>80</v>
      </c>
      <c r="T164" s="415"/>
      <c r="U164" s="263"/>
      <c r="V164" s="262"/>
      <c r="W164" s="36"/>
      <c r="X164" s="262"/>
      <c r="Y164" s="45"/>
      <c r="Z164" s="37"/>
      <c r="AA164" s="36"/>
      <c r="AB164" s="262"/>
      <c r="AC164" s="45"/>
      <c r="AD164" s="37"/>
      <c r="AE164" s="45"/>
      <c r="AF164" s="37"/>
      <c r="AG164" s="45"/>
      <c r="AH164" s="37"/>
      <c r="AI164" s="45"/>
      <c r="AJ164" s="37"/>
      <c r="AK164" s="44"/>
      <c r="AL164" s="37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  <c r="FW164" s="123"/>
      <c r="FX164" s="123"/>
      <c r="FY164" s="123"/>
      <c r="FZ164" s="123"/>
      <c r="GA164" s="123"/>
      <c r="GB164" s="123"/>
      <c r="GC164" s="123"/>
      <c r="GD164" s="123"/>
      <c r="GE164" s="123"/>
      <c r="GF164" s="123"/>
      <c r="GG164" s="123"/>
      <c r="GH164" s="123"/>
      <c r="GI164" s="123"/>
      <c r="GJ164" s="123"/>
      <c r="GK164" s="123"/>
      <c r="GL164" s="123"/>
      <c r="GM164" s="123"/>
      <c r="GN164" s="123"/>
      <c r="GO164" s="123"/>
      <c r="GP164" s="123"/>
      <c r="GQ164" s="123"/>
      <c r="GR164" s="123"/>
      <c r="GS164" s="123"/>
      <c r="GT164" s="123"/>
      <c r="GU164" s="123"/>
      <c r="GV164" s="123"/>
      <c r="GW164" s="123"/>
      <c r="GX164" s="123"/>
      <c r="GY164" s="123"/>
      <c r="GZ164" s="123"/>
      <c r="HA164" s="123"/>
      <c r="HB164" s="123"/>
      <c r="HC164" s="123"/>
      <c r="HD164" s="123"/>
      <c r="HE164" s="123"/>
      <c r="HF164" s="123"/>
      <c r="HG164" s="123"/>
      <c r="HH164" s="123"/>
      <c r="HI164" s="123"/>
      <c r="HJ164" s="123"/>
      <c r="HK164" s="123"/>
      <c r="HL164" s="123"/>
      <c r="HM164" s="123"/>
      <c r="HN164" s="123"/>
      <c r="HO164" s="123"/>
      <c r="HP164" s="123"/>
      <c r="HQ164" s="123"/>
      <c r="HR164" s="123"/>
      <c r="HS164" s="123"/>
      <c r="HT164" s="123"/>
      <c r="HU164" s="123"/>
      <c r="HV164" s="123"/>
      <c r="HW164" s="123"/>
      <c r="HX164" s="123"/>
      <c r="HY164" s="123"/>
      <c r="HZ164" s="123"/>
      <c r="IA164" s="123"/>
      <c r="IB164" s="123"/>
      <c r="IC164" s="123"/>
      <c r="ID164" s="123"/>
      <c r="IE164" s="123"/>
      <c r="IF164" s="123"/>
      <c r="IG164" s="123"/>
      <c r="IH164" s="123"/>
      <c r="II164" s="123"/>
      <c r="IJ164" s="123"/>
      <c r="IK164" s="123"/>
      <c r="IL164" s="123"/>
      <c r="IM164" s="123"/>
      <c r="IN164" s="123"/>
      <c r="IO164" s="123"/>
      <c r="IP164" s="123"/>
      <c r="IQ164" s="123"/>
      <c r="IR164" s="123"/>
      <c r="IS164" s="123"/>
      <c r="IT164" s="123"/>
      <c r="IU164" s="123"/>
      <c r="IV164" s="123"/>
      <c r="IW164" s="123"/>
      <c r="IX164" s="123"/>
      <c r="IY164" s="123"/>
      <c r="IZ164" s="123"/>
      <c r="JA164" s="123"/>
      <c r="JB164" s="123"/>
      <c r="JC164" s="123"/>
      <c r="JD164" s="123"/>
      <c r="JE164" s="123"/>
      <c r="JF164" s="123"/>
      <c r="JG164" s="123"/>
      <c r="JH164" s="123"/>
      <c r="JI164" s="123"/>
      <c r="JJ164" s="123"/>
      <c r="JK164" s="123"/>
      <c r="JL164" s="123"/>
      <c r="JM164" s="123"/>
      <c r="JN164" s="123"/>
      <c r="JO164" s="123"/>
      <c r="JP164" s="123"/>
      <c r="JQ164" s="123"/>
      <c r="JR164" s="123"/>
      <c r="JS164" s="123"/>
      <c r="JT164" s="123"/>
      <c r="JU164" s="123"/>
      <c r="JV164" s="123"/>
    </row>
    <row r="165" spans="1:282" s="103" customFormat="1" ht="20.25" customHeight="1" thickBot="1" x14ac:dyDescent="0.4">
      <c r="A165" s="130"/>
      <c r="B165" s="652">
        <v>51</v>
      </c>
      <c r="C165" s="139" t="s">
        <v>240</v>
      </c>
      <c r="D165" s="110">
        <v>2006</v>
      </c>
      <c r="E165" s="275" t="s">
        <v>101</v>
      </c>
      <c r="F165" s="46">
        <f>SUM(H165+J165+L165+N165+P165+R165+T165+V165+X165+Z165+AB165+AD165+AF165+AH165+AJ165+AL165)</f>
        <v>4.33</v>
      </c>
      <c r="G165" s="36">
        <v>77</v>
      </c>
      <c r="H165" s="418"/>
      <c r="I165" s="146">
        <v>172</v>
      </c>
      <c r="J165" s="135"/>
      <c r="K165" s="44"/>
      <c r="L165" s="37"/>
      <c r="M165" s="45">
        <v>79</v>
      </c>
      <c r="N165" s="37">
        <v>0.33</v>
      </c>
      <c r="O165" s="45"/>
      <c r="P165" s="37"/>
      <c r="Q165" s="45"/>
      <c r="R165" s="37"/>
      <c r="S165" s="45">
        <v>82</v>
      </c>
      <c r="T165" s="37"/>
      <c r="U165" s="44"/>
      <c r="V165" s="413"/>
      <c r="W165" s="44"/>
      <c r="X165" s="37"/>
      <c r="Y165" s="45"/>
      <c r="Z165" s="37"/>
      <c r="AA165" s="44"/>
      <c r="AB165" s="37"/>
      <c r="AC165" s="45"/>
      <c r="AD165" s="37"/>
      <c r="AE165" s="45"/>
      <c r="AF165" s="37"/>
      <c r="AG165" s="45">
        <v>80</v>
      </c>
      <c r="AH165" s="37">
        <v>4</v>
      </c>
      <c r="AI165" s="45"/>
      <c r="AJ165" s="37"/>
      <c r="AK165" s="44"/>
      <c r="AL165" s="37"/>
    </row>
    <row r="166" spans="1:282" s="103" customFormat="1" ht="20.25" customHeight="1" thickBot="1" x14ac:dyDescent="0.4">
      <c r="A166" s="130">
        <v>26</v>
      </c>
      <c r="B166" s="652">
        <v>52</v>
      </c>
      <c r="C166" s="131" t="s">
        <v>571</v>
      </c>
      <c r="D166" s="141">
        <v>2005</v>
      </c>
      <c r="E166" s="77" t="s">
        <v>518</v>
      </c>
      <c r="F166" s="46">
        <f>SUM(H166+J166+L166+N166+P166+R166+T166+V166+X166+Z166+AB166+AD166+AF166+AH166+AJ166+AL166)</f>
        <v>3.5</v>
      </c>
      <c r="G166" s="36"/>
      <c r="H166" s="418"/>
      <c r="I166" s="146"/>
      <c r="J166" s="135"/>
      <c r="K166" s="44"/>
      <c r="L166" s="37"/>
      <c r="M166" s="45"/>
      <c r="N166" s="37"/>
      <c r="O166" s="45">
        <v>160</v>
      </c>
      <c r="P166" s="37"/>
      <c r="Q166" s="45"/>
      <c r="R166" s="37"/>
      <c r="S166" s="45"/>
      <c r="T166" s="37"/>
      <c r="U166" s="44"/>
      <c r="V166" s="413"/>
      <c r="W166" s="44">
        <v>81</v>
      </c>
      <c r="X166" s="37">
        <v>3.5</v>
      </c>
      <c r="Y166" s="45"/>
      <c r="Z166" s="37"/>
      <c r="AA166" s="44"/>
      <c r="AB166" s="37"/>
      <c r="AC166" s="45"/>
      <c r="AD166" s="37"/>
      <c r="AE166" s="45"/>
      <c r="AF166" s="37"/>
      <c r="AG166" s="45"/>
      <c r="AH166" s="37"/>
      <c r="AI166" s="45"/>
      <c r="AJ166" s="37"/>
      <c r="AK166" s="44"/>
      <c r="AL166" s="37"/>
    </row>
    <row r="167" spans="1:282" s="103" customFormat="1" ht="20.25" customHeight="1" thickBot="1" x14ac:dyDescent="0.4">
      <c r="A167" s="130"/>
      <c r="B167" s="652">
        <v>53</v>
      </c>
      <c r="C167" s="139" t="s">
        <v>422</v>
      </c>
      <c r="D167" s="110">
        <v>2006</v>
      </c>
      <c r="E167" s="275" t="s">
        <v>27</v>
      </c>
      <c r="F167" s="46">
        <f>SUM(H167+J167+L167+N167+P167+R167+T167+V167+X167+Z167+AB167+AD167+AF167+AH167+AJ167+AL167)</f>
        <v>3.5</v>
      </c>
      <c r="G167" s="36">
        <v>79</v>
      </c>
      <c r="H167" s="261"/>
      <c r="I167" s="36">
        <v>166</v>
      </c>
      <c r="J167" s="262"/>
      <c r="K167" s="263"/>
      <c r="L167" s="262"/>
      <c r="M167" s="36">
        <v>86</v>
      </c>
      <c r="N167" s="415"/>
      <c r="O167" s="36">
        <v>158</v>
      </c>
      <c r="P167" s="262"/>
      <c r="Q167" s="36"/>
      <c r="R167" s="262"/>
      <c r="S167" s="36">
        <v>76</v>
      </c>
      <c r="T167" s="262">
        <v>3.5</v>
      </c>
      <c r="U167" s="263"/>
      <c r="V167" s="415"/>
      <c r="W167" s="263"/>
      <c r="X167" s="262"/>
      <c r="Y167" s="36"/>
      <c r="Z167" s="262"/>
      <c r="AA167" s="263"/>
      <c r="AB167" s="262"/>
      <c r="AC167" s="36"/>
      <c r="AD167" s="262"/>
      <c r="AE167" s="36"/>
      <c r="AF167" s="262"/>
      <c r="AG167" s="36"/>
      <c r="AH167" s="262"/>
      <c r="AI167" s="36"/>
      <c r="AJ167" s="262"/>
      <c r="AK167" s="44"/>
      <c r="AL167" s="37"/>
      <c r="JN167" s="123"/>
      <c r="JO167" s="123"/>
      <c r="JP167" s="123"/>
      <c r="JQ167" s="123"/>
      <c r="JR167" s="123"/>
      <c r="JS167" s="123"/>
      <c r="JT167" s="123"/>
      <c r="JU167" s="123"/>
      <c r="JV167" s="123"/>
    </row>
    <row r="168" spans="1:282" s="103" customFormat="1" ht="20.25" customHeight="1" thickBot="1" x14ac:dyDescent="0.4">
      <c r="A168" s="130">
        <v>3</v>
      </c>
      <c r="B168" s="652">
        <v>54</v>
      </c>
      <c r="C168" s="131" t="s">
        <v>165</v>
      </c>
      <c r="D168" s="132">
        <v>2005</v>
      </c>
      <c r="E168" s="77" t="s">
        <v>158</v>
      </c>
      <c r="F168" s="46">
        <f>SUM(H168+J168+L168+N168+P168+R168+T168+V168+X168+Z168+AB168+AD168+AF168+AH168+AJ168+AL168)</f>
        <v>1.5</v>
      </c>
      <c r="G168" s="36">
        <v>79</v>
      </c>
      <c r="H168" s="261">
        <v>1.5</v>
      </c>
      <c r="I168" s="36"/>
      <c r="J168" s="415"/>
      <c r="K168" s="263"/>
      <c r="L168" s="262"/>
      <c r="M168" s="36"/>
      <c r="N168" s="262"/>
      <c r="O168" s="36"/>
      <c r="P168" s="262"/>
      <c r="Q168" s="36"/>
      <c r="R168" s="37"/>
      <c r="S168" s="36"/>
      <c r="T168" s="37"/>
      <c r="U168" s="263"/>
      <c r="V168" s="413"/>
      <c r="W168" s="263"/>
      <c r="X168" s="262"/>
      <c r="Y168" s="45">
        <v>82</v>
      </c>
      <c r="Z168" s="37"/>
      <c r="AA168" s="44"/>
      <c r="AB168" s="37"/>
      <c r="AC168" s="45"/>
      <c r="AD168" s="37"/>
      <c r="AE168" s="45"/>
      <c r="AF168" s="37"/>
      <c r="AG168" s="45"/>
      <c r="AH168" s="37"/>
      <c r="AI168" s="45"/>
      <c r="AJ168" s="37"/>
      <c r="AK168" s="44"/>
      <c r="AL168" s="37"/>
    </row>
    <row r="169" spans="1:282" s="103" customFormat="1" ht="20.25" customHeight="1" x14ac:dyDescent="0.35">
      <c r="A169" s="130"/>
      <c r="B169" s="652">
        <v>55</v>
      </c>
      <c r="C169" s="131" t="s">
        <v>363</v>
      </c>
      <c r="D169" s="141">
        <v>2004</v>
      </c>
      <c r="E169" s="77" t="s">
        <v>518</v>
      </c>
      <c r="F169" s="46">
        <f>SUM(H169+J169+L169+N169+P169+R169+T169+V169+X169+Z169+AB169+AD169+AF169+AH169+AJ169+AL169)</f>
        <v>1.33</v>
      </c>
      <c r="G169" s="36">
        <v>80</v>
      </c>
      <c r="H169" s="261"/>
      <c r="I169" s="146">
        <v>161</v>
      </c>
      <c r="J169" s="135"/>
      <c r="K169" s="44">
        <v>82</v>
      </c>
      <c r="L169" s="37"/>
      <c r="M169" s="45">
        <v>79</v>
      </c>
      <c r="N169" s="37">
        <v>0.33</v>
      </c>
      <c r="O169" s="45"/>
      <c r="P169" s="413"/>
      <c r="Q169" s="45"/>
      <c r="R169" s="37"/>
      <c r="S169" s="45"/>
      <c r="T169" s="37"/>
      <c r="U169" s="44"/>
      <c r="V169" s="413"/>
      <c r="W169" s="44">
        <v>82</v>
      </c>
      <c r="X169" s="37">
        <v>1</v>
      </c>
      <c r="Y169" s="45"/>
      <c r="Z169" s="37"/>
      <c r="AA169" s="44"/>
      <c r="AB169" s="37"/>
      <c r="AC169" s="45"/>
      <c r="AD169" s="37"/>
      <c r="AE169" s="45"/>
      <c r="AF169" s="37"/>
      <c r="AG169" s="45"/>
      <c r="AH169" s="37"/>
      <c r="AI169" s="45"/>
      <c r="AJ169" s="37"/>
      <c r="AK169" s="44"/>
      <c r="AL169" s="37"/>
      <c r="JN169" s="123"/>
      <c r="JO169" s="123"/>
      <c r="JP169" s="123"/>
      <c r="JQ169" s="123"/>
      <c r="JR169" s="123"/>
      <c r="JS169" s="123"/>
      <c r="JT169" s="123"/>
      <c r="JU169" s="123"/>
      <c r="JV169" s="123"/>
    </row>
    <row r="170" spans="1:282" s="103" customFormat="1" ht="20.25" customHeight="1" x14ac:dyDescent="0.35">
      <c r="A170" s="130">
        <v>6</v>
      </c>
      <c r="B170" s="424"/>
      <c r="C170" s="131" t="s">
        <v>302</v>
      </c>
      <c r="D170" s="141">
        <v>2005</v>
      </c>
      <c r="E170" s="77" t="s">
        <v>303</v>
      </c>
      <c r="F170" s="46">
        <f>SUM(H170+J170+L170+N170+P170+R170+T170+V170+X170+Z170+AB170+AD170+AF170+AH170+AJ170+AL170)</f>
        <v>0</v>
      </c>
      <c r="G170" s="36"/>
      <c r="H170" s="418"/>
      <c r="I170" s="45"/>
      <c r="J170" s="37"/>
      <c r="K170" s="44"/>
      <c r="L170" s="37"/>
      <c r="M170" s="45"/>
      <c r="N170" s="37"/>
      <c r="O170" s="45"/>
      <c r="P170" s="37"/>
      <c r="Q170" s="45"/>
      <c r="R170" s="37"/>
      <c r="S170" s="45"/>
      <c r="T170" s="37"/>
      <c r="U170" s="44"/>
      <c r="V170" s="413"/>
      <c r="W170" s="44"/>
      <c r="X170" s="37"/>
      <c r="Y170" s="45"/>
      <c r="Z170" s="37"/>
      <c r="AA170" s="44"/>
      <c r="AB170" s="37"/>
      <c r="AC170" s="45"/>
      <c r="AD170" s="37"/>
      <c r="AE170" s="45"/>
      <c r="AF170" s="37"/>
      <c r="AG170" s="45"/>
      <c r="AH170" s="37"/>
      <c r="AI170" s="45"/>
      <c r="AJ170" s="37"/>
      <c r="AK170" s="44"/>
      <c r="AL170" s="37"/>
    </row>
    <row r="171" spans="1:282" s="103" customFormat="1" ht="20.25" customHeight="1" x14ac:dyDescent="0.35">
      <c r="A171" s="130">
        <v>13</v>
      </c>
      <c r="B171" s="459"/>
      <c r="C171" s="131" t="s">
        <v>66</v>
      </c>
      <c r="D171" s="132">
        <v>2005</v>
      </c>
      <c r="E171" s="77" t="s">
        <v>30</v>
      </c>
      <c r="F171" s="46">
        <f>SUM(H171+J171+L171+N171+P171+R171+T171+V171+X171+Z171+AB171+AD171+AF171+AH171+AJ171+AL171)</f>
        <v>0</v>
      </c>
      <c r="G171" s="36"/>
      <c r="H171" s="418"/>
      <c r="I171" s="36"/>
      <c r="J171" s="261"/>
      <c r="K171" s="263"/>
      <c r="L171" s="261"/>
      <c r="M171" s="36"/>
      <c r="N171" s="261"/>
      <c r="O171" s="36">
        <v>155</v>
      </c>
      <c r="P171" s="261"/>
      <c r="Q171" s="36"/>
      <c r="R171" s="262"/>
      <c r="S171" s="36">
        <v>79</v>
      </c>
      <c r="T171" s="262"/>
      <c r="U171" s="263"/>
      <c r="V171" s="415"/>
      <c r="W171" s="263"/>
      <c r="X171" s="261"/>
      <c r="Y171" s="45">
        <v>85</v>
      </c>
      <c r="Z171" s="37"/>
      <c r="AA171" s="44"/>
      <c r="AB171" s="37"/>
      <c r="AC171" s="45"/>
      <c r="AD171" s="37"/>
      <c r="AE171" s="45"/>
      <c r="AF171" s="37"/>
      <c r="AG171" s="45"/>
      <c r="AH171" s="37"/>
      <c r="AI171" s="45"/>
      <c r="AJ171" s="37"/>
      <c r="AK171" s="44"/>
      <c r="AL171" s="37"/>
    </row>
    <row r="172" spans="1:282" s="103" customFormat="1" ht="20.25" customHeight="1" x14ac:dyDescent="0.35">
      <c r="A172" s="130">
        <v>5</v>
      </c>
      <c r="B172" s="424"/>
      <c r="C172" s="131" t="s">
        <v>316</v>
      </c>
      <c r="D172" s="132">
        <v>2005</v>
      </c>
      <c r="E172" s="77" t="s">
        <v>29</v>
      </c>
      <c r="F172" s="46">
        <f>SUM(H172+J172+L172+N172+P172+R172+T172+V172+X172+Z172+AB172+AD172+AF172+AH172+AJ172+AL172)</f>
        <v>0</v>
      </c>
      <c r="G172" s="36"/>
      <c r="H172" s="261"/>
      <c r="I172" s="36"/>
      <c r="J172" s="418"/>
      <c r="K172" s="36"/>
      <c r="L172" s="261"/>
      <c r="M172" s="36"/>
      <c r="N172" s="261"/>
      <c r="O172" s="36"/>
      <c r="P172" s="261"/>
      <c r="Q172" s="36"/>
      <c r="R172" s="37"/>
      <c r="S172" s="36"/>
      <c r="T172" s="37"/>
      <c r="U172" s="36"/>
      <c r="V172" s="413"/>
      <c r="W172" s="36"/>
      <c r="X172" s="261"/>
      <c r="Y172" s="45"/>
      <c r="Z172" s="37"/>
      <c r="AA172" s="44"/>
      <c r="AB172" s="37"/>
      <c r="AC172" s="45"/>
      <c r="AD172" s="37"/>
      <c r="AE172" s="45"/>
      <c r="AF172" s="37"/>
      <c r="AG172" s="45"/>
      <c r="AH172" s="37"/>
      <c r="AI172" s="45"/>
      <c r="AJ172" s="37"/>
      <c r="AK172" s="44"/>
      <c r="AL172" s="37"/>
    </row>
    <row r="173" spans="1:282" s="103" customFormat="1" ht="20.25" customHeight="1" x14ac:dyDescent="0.35">
      <c r="A173" s="130">
        <v>4</v>
      </c>
      <c r="B173" s="424"/>
      <c r="C173" s="453" t="s">
        <v>360</v>
      </c>
      <c r="D173" s="110">
        <v>2006</v>
      </c>
      <c r="E173" s="281" t="s">
        <v>20</v>
      </c>
      <c r="F173" s="46">
        <f>SUM(H173+J173+L173+N173+P173+R173+T173+V173+X173+Z173+AB173+AD173+AF173+AH173+AJ173+AL173)</f>
        <v>0</v>
      </c>
      <c r="G173" s="36"/>
      <c r="H173" s="261"/>
      <c r="I173" s="146"/>
      <c r="J173" s="423"/>
      <c r="K173" s="45"/>
      <c r="L173" s="107"/>
      <c r="M173" s="45"/>
      <c r="N173" s="107"/>
      <c r="O173" s="45"/>
      <c r="P173" s="107"/>
      <c r="Q173" s="45">
        <v>87</v>
      </c>
      <c r="R173" s="37"/>
      <c r="S173" s="45"/>
      <c r="T173" s="37"/>
      <c r="U173" s="45"/>
      <c r="V173" s="413"/>
      <c r="W173" s="45"/>
      <c r="X173" s="107"/>
      <c r="Y173" s="45"/>
      <c r="Z173" s="37"/>
      <c r="AA173" s="44"/>
      <c r="AB173" s="37"/>
      <c r="AC173" s="45"/>
      <c r="AD173" s="37"/>
      <c r="AE173" s="45"/>
      <c r="AF173" s="37"/>
      <c r="AG173" s="45"/>
      <c r="AH173" s="37"/>
      <c r="AI173" s="45"/>
      <c r="AJ173" s="37"/>
      <c r="AK173" s="44"/>
      <c r="AL173" s="37"/>
    </row>
    <row r="174" spans="1:282" ht="20.25" customHeight="1" x14ac:dyDescent="0.35">
      <c r="A174" s="130"/>
      <c r="B174" s="424"/>
      <c r="C174" s="453" t="s">
        <v>361</v>
      </c>
      <c r="D174" s="110">
        <v>2006</v>
      </c>
      <c r="E174" s="281" t="s">
        <v>362</v>
      </c>
      <c r="F174" s="46">
        <f>SUM(H174+J174+L174+N174+P174+R174+T174+V174+X174+Z174+AB174+AD174+AF174+AH174+AJ174+AL174)</f>
        <v>0</v>
      </c>
      <c r="G174" s="36"/>
      <c r="H174" s="261"/>
      <c r="I174" s="36"/>
      <c r="J174" s="418"/>
      <c r="K174" s="36"/>
      <c r="L174" s="261"/>
      <c r="M174" s="36"/>
      <c r="N174" s="261"/>
      <c r="O174" s="36"/>
      <c r="P174" s="261"/>
      <c r="Q174" s="36"/>
      <c r="R174" s="37"/>
      <c r="S174" s="36"/>
      <c r="T174" s="37"/>
      <c r="U174" s="36"/>
      <c r="V174" s="413"/>
      <c r="W174" s="36"/>
      <c r="X174" s="261"/>
      <c r="Y174" s="36"/>
      <c r="Z174" s="262"/>
      <c r="AA174" s="263"/>
      <c r="AB174" s="262"/>
      <c r="AC174" s="36"/>
      <c r="AD174" s="262"/>
      <c r="AE174" s="36"/>
      <c r="AF174" s="262"/>
      <c r="AG174" s="36"/>
      <c r="AH174" s="262"/>
      <c r="AI174" s="36"/>
      <c r="AJ174" s="262"/>
      <c r="AK174" s="44"/>
      <c r="AL174" s="37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  <c r="GG174" s="103"/>
      <c r="GH174" s="103"/>
      <c r="GI174" s="103"/>
      <c r="GJ174" s="103"/>
      <c r="GK174" s="103"/>
      <c r="GL174" s="103"/>
      <c r="GM174" s="103"/>
      <c r="GN174" s="103"/>
      <c r="GO174" s="103"/>
      <c r="GP174" s="103"/>
      <c r="GQ174" s="103"/>
      <c r="GR174" s="103"/>
      <c r="GS174" s="103"/>
      <c r="GT174" s="103"/>
      <c r="GU174" s="103"/>
      <c r="GV174" s="103"/>
      <c r="GW174" s="103"/>
      <c r="GX174" s="103"/>
      <c r="GY174" s="103"/>
      <c r="GZ174" s="103"/>
      <c r="HA174" s="103"/>
      <c r="HB174" s="103"/>
      <c r="HC174" s="103"/>
      <c r="HD174" s="103"/>
      <c r="HE174" s="103"/>
      <c r="HF174" s="103"/>
      <c r="HG174" s="103"/>
      <c r="HH174" s="103"/>
      <c r="HI174" s="103"/>
      <c r="HJ174" s="103"/>
      <c r="HK174" s="103"/>
      <c r="HL174" s="103"/>
      <c r="HM174" s="103"/>
      <c r="HN174" s="103"/>
      <c r="HO174" s="103"/>
      <c r="HP174" s="103"/>
      <c r="HQ174" s="103"/>
      <c r="HR174" s="103"/>
      <c r="HS174" s="103"/>
      <c r="HT174" s="103"/>
      <c r="HU174" s="103"/>
      <c r="HV174" s="103"/>
      <c r="HW174" s="103"/>
      <c r="HX174" s="103"/>
      <c r="HY174" s="103"/>
      <c r="HZ174" s="103"/>
      <c r="IA174" s="103"/>
      <c r="IB174" s="103"/>
      <c r="IC174" s="103"/>
      <c r="ID174" s="103"/>
      <c r="IE174" s="103"/>
      <c r="IF174" s="103"/>
      <c r="IG174" s="103"/>
      <c r="IH174" s="103"/>
      <c r="II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  <c r="IS174" s="103"/>
      <c r="IT174" s="103"/>
      <c r="IU174" s="103"/>
      <c r="IV174" s="103"/>
      <c r="IW174" s="103"/>
      <c r="IX174" s="103"/>
      <c r="IY174" s="103"/>
      <c r="IZ174" s="103"/>
      <c r="JA174" s="103"/>
      <c r="JB174" s="103"/>
      <c r="JC174" s="103"/>
      <c r="JD174" s="103"/>
      <c r="JE174" s="103"/>
      <c r="JF174" s="103"/>
      <c r="JG174" s="103"/>
      <c r="JH174" s="103"/>
      <c r="JI174" s="103"/>
      <c r="JJ174" s="103"/>
      <c r="JK174" s="103"/>
      <c r="JL174" s="103"/>
      <c r="JM174" s="103"/>
      <c r="JN174" s="103"/>
      <c r="JO174" s="103"/>
      <c r="JP174" s="103"/>
      <c r="JQ174" s="103"/>
      <c r="JR174" s="103"/>
      <c r="JS174" s="103"/>
      <c r="JT174" s="103"/>
      <c r="JU174" s="103"/>
      <c r="JV174" s="103"/>
    </row>
    <row r="175" spans="1:282" ht="20.25" customHeight="1" x14ac:dyDescent="0.35">
      <c r="A175" s="130">
        <v>17</v>
      </c>
      <c r="B175" s="424"/>
      <c r="C175" s="139" t="s">
        <v>400</v>
      </c>
      <c r="D175" s="158">
        <v>2004</v>
      </c>
      <c r="E175" s="77" t="s">
        <v>14</v>
      </c>
      <c r="F175" s="46">
        <f>SUM(H175+J175+L175+N175+P175+R175+T175+V175+X175+Z175+AB175+AD175+AF175+AH175+AJ175+AL175)</f>
        <v>0</v>
      </c>
      <c r="G175" s="36"/>
      <c r="H175" s="261"/>
      <c r="I175" s="146"/>
      <c r="J175" s="423"/>
      <c r="K175" s="45"/>
      <c r="L175" s="107"/>
      <c r="M175" s="45"/>
      <c r="N175" s="107"/>
      <c r="O175" s="45"/>
      <c r="P175" s="107"/>
      <c r="Q175" s="45"/>
      <c r="R175" s="37"/>
      <c r="S175" s="45"/>
      <c r="T175" s="37"/>
      <c r="U175" s="45"/>
      <c r="V175" s="413"/>
      <c r="W175" s="45"/>
      <c r="X175" s="107"/>
      <c r="Y175" s="45"/>
      <c r="Z175" s="37"/>
      <c r="AA175" s="44"/>
      <c r="AB175" s="37"/>
      <c r="AC175" s="45"/>
      <c r="AD175" s="37"/>
      <c r="AE175" s="45"/>
      <c r="AF175" s="37"/>
      <c r="AG175" s="45"/>
      <c r="AH175" s="37"/>
      <c r="AI175" s="45"/>
      <c r="AJ175" s="37"/>
      <c r="AK175" s="44"/>
      <c r="AL175" s="37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3"/>
      <c r="HT175" s="103"/>
      <c r="HU175" s="103"/>
      <c r="HV175" s="103"/>
      <c r="HW175" s="103"/>
      <c r="HX175" s="103"/>
      <c r="HY175" s="103"/>
      <c r="HZ175" s="103"/>
      <c r="IA175" s="103"/>
      <c r="IB175" s="103"/>
      <c r="IC175" s="103"/>
      <c r="ID175" s="103"/>
      <c r="IE175" s="103"/>
      <c r="IF175" s="103"/>
      <c r="IG175" s="103"/>
      <c r="IH175" s="103"/>
      <c r="II175" s="103"/>
      <c r="IJ175" s="103"/>
      <c r="IK175" s="103"/>
      <c r="IL175" s="103"/>
      <c r="IM175" s="103"/>
      <c r="IN175" s="103"/>
      <c r="IO175" s="103"/>
      <c r="IP175" s="103"/>
      <c r="IQ175" s="103"/>
      <c r="IR175" s="103"/>
      <c r="IS175" s="103"/>
      <c r="IT175" s="103"/>
      <c r="IU175" s="103"/>
      <c r="IV175" s="103"/>
      <c r="IW175" s="103"/>
      <c r="IX175" s="103"/>
      <c r="IY175" s="103"/>
      <c r="IZ175" s="103"/>
      <c r="JA175" s="103"/>
      <c r="JB175" s="103"/>
      <c r="JC175" s="103"/>
      <c r="JD175" s="103"/>
      <c r="JE175" s="103"/>
      <c r="JF175" s="103"/>
      <c r="JG175" s="103"/>
      <c r="JH175" s="103"/>
      <c r="JI175" s="103"/>
      <c r="JJ175" s="103"/>
      <c r="JK175" s="103"/>
      <c r="JL175" s="103"/>
      <c r="JM175" s="103"/>
      <c r="JN175" s="103"/>
      <c r="JO175" s="103"/>
      <c r="JP175" s="103"/>
      <c r="JQ175" s="103"/>
      <c r="JR175" s="103"/>
      <c r="JS175" s="103"/>
      <c r="JT175" s="103"/>
      <c r="JU175" s="103"/>
      <c r="JV175" s="103"/>
    </row>
    <row r="176" spans="1:282" ht="20.25" customHeight="1" x14ac:dyDescent="0.35">
      <c r="A176" s="130">
        <v>20</v>
      </c>
      <c r="B176" s="424"/>
      <c r="C176" s="131" t="s">
        <v>164</v>
      </c>
      <c r="D176" s="132">
        <v>2005</v>
      </c>
      <c r="E176" s="77" t="s">
        <v>139</v>
      </c>
      <c r="F176" s="46">
        <f>SUM(H176+J176+L176+N176+P176+R176+T176+V176+X176+Z176+AB176+AD176+AF176+AH176+AJ176+AL176)</f>
        <v>0</v>
      </c>
      <c r="G176" s="36"/>
      <c r="H176" s="261"/>
      <c r="I176" s="36"/>
      <c r="J176" s="418"/>
      <c r="K176" s="36"/>
      <c r="L176" s="261"/>
      <c r="M176" s="36"/>
      <c r="N176" s="261"/>
      <c r="O176" s="36"/>
      <c r="P176" s="261"/>
      <c r="Q176" s="36"/>
      <c r="R176" s="37"/>
      <c r="S176" s="36"/>
      <c r="T176" s="37"/>
      <c r="U176" s="36"/>
      <c r="V176" s="413"/>
      <c r="W176" s="36"/>
      <c r="X176" s="261"/>
      <c r="Y176" s="45"/>
      <c r="Z176" s="37"/>
      <c r="AA176" s="44"/>
      <c r="AB176" s="37"/>
      <c r="AC176" s="45"/>
      <c r="AD176" s="37"/>
      <c r="AE176" s="45"/>
      <c r="AF176" s="37"/>
      <c r="AG176" s="45"/>
      <c r="AH176" s="37"/>
      <c r="AI176" s="45"/>
      <c r="AJ176" s="37"/>
      <c r="AK176" s="44"/>
      <c r="AL176" s="37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  <c r="GX176" s="103"/>
      <c r="GY176" s="103"/>
      <c r="GZ176" s="103"/>
      <c r="HA176" s="103"/>
      <c r="HB176" s="103"/>
      <c r="HC176" s="103"/>
      <c r="HD176" s="103"/>
      <c r="HE176" s="103"/>
      <c r="HF176" s="103"/>
      <c r="HG176" s="103"/>
      <c r="HH176" s="103"/>
      <c r="HI176" s="103"/>
      <c r="HJ176" s="103"/>
      <c r="HK176" s="103"/>
      <c r="HL176" s="103"/>
      <c r="HM176" s="103"/>
      <c r="HN176" s="103"/>
      <c r="HO176" s="103"/>
      <c r="HP176" s="103"/>
      <c r="HQ176" s="103"/>
      <c r="HR176" s="103"/>
      <c r="HS176" s="103"/>
      <c r="HT176" s="103"/>
      <c r="HU176" s="103"/>
      <c r="HV176" s="103"/>
      <c r="HW176" s="103"/>
      <c r="HX176" s="103"/>
      <c r="HY176" s="103"/>
      <c r="HZ176" s="103"/>
      <c r="IA176" s="103"/>
      <c r="IB176" s="103"/>
      <c r="IC176" s="103"/>
      <c r="ID176" s="103"/>
      <c r="IE176" s="103"/>
      <c r="IF176" s="103"/>
      <c r="IG176" s="103"/>
      <c r="IH176" s="103"/>
      <c r="II176" s="103"/>
      <c r="IJ176" s="103"/>
      <c r="IK176" s="103"/>
      <c r="IL176" s="103"/>
      <c r="IM176" s="103"/>
      <c r="IN176" s="103"/>
      <c r="IO176" s="103"/>
      <c r="IP176" s="103"/>
      <c r="IQ176" s="103"/>
      <c r="IR176" s="103"/>
      <c r="IS176" s="103"/>
      <c r="IT176" s="103"/>
      <c r="IU176" s="103"/>
      <c r="IV176" s="103"/>
      <c r="IW176" s="103"/>
      <c r="IX176" s="103"/>
      <c r="IY176" s="103"/>
      <c r="IZ176" s="103"/>
      <c r="JA176" s="103"/>
      <c r="JB176" s="103"/>
      <c r="JC176" s="103"/>
      <c r="JD176" s="103"/>
      <c r="JE176" s="103"/>
      <c r="JF176" s="103"/>
      <c r="JG176" s="103"/>
      <c r="JH176" s="103"/>
      <c r="JI176" s="103"/>
      <c r="JJ176" s="103"/>
      <c r="JK176" s="103"/>
      <c r="JL176" s="103"/>
      <c r="JM176" s="103"/>
      <c r="JN176" s="103"/>
      <c r="JO176" s="103"/>
      <c r="JP176" s="103"/>
      <c r="JQ176" s="103"/>
      <c r="JR176" s="103"/>
      <c r="JS176" s="103"/>
      <c r="JT176" s="103"/>
      <c r="JU176" s="103"/>
      <c r="JV176" s="103"/>
    </row>
    <row r="177" spans="1:282" ht="20.25" customHeight="1" x14ac:dyDescent="0.35">
      <c r="A177" s="130">
        <v>40</v>
      </c>
      <c r="B177" s="424"/>
      <c r="C177" s="139" t="s">
        <v>150</v>
      </c>
      <c r="D177" s="110">
        <v>2006</v>
      </c>
      <c r="E177" s="275" t="s">
        <v>101</v>
      </c>
      <c r="F177" s="46">
        <f>SUM(H177+J177+L177+N177+P177+R177+T177+V177+X177+Z177+AB177+AD177+AF177+AH177+AJ177+AL177)</f>
        <v>0</v>
      </c>
      <c r="G177" s="36"/>
      <c r="H177" s="418"/>
      <c r="I177" s="146"/>
      <c r="J177" s="180"/>
      <c r="K177" s="45"/>
      <c r="L177" s="107"/>
      <c r="M177" s="45"/>
      <c r="N177" s="107"/>
      <c r="O177" s="45"/>
      <c r="P177" s="107"/>
      <c r="Q177" s="45"/>
      <c r="R177" s="37"/>
      <c r="S177" s="45"/>
      <c r="T177" s="37"/>
      <c r="U177" s="45"/>
      <c r="V177" s="413"/>
      <c r="W177" s="45"/>
      <c r="X177" s="107"/>
      <c r="Y177" s="45"/>
      <c r="Z177" s="37"/>
      <c r="AA177" s="44"/>
      <c r="AB177" s="37"/>
      <c r="AC177" s="45"/>
      <c r="AD177" s="37"/>
      <c r="AE177" s="45"/>
      <c r="AF177" s="37"/>
      <c r="AG177" s="45"/>
      <c r="AH177" s="37"/>
      <c r="AI177" s="45"/>
      <c r="AJ177" s="37"/>
      <c r="AK177" s="44"/>
      <c r="AL177" s="37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  <c r="GU177" s="103"/>
      <c r="GV177" s="103"/>
      <c r="GW177" s="103"/>
      <c r="GX177" s="103"/>
      <c r="GY177" s="103"/>
      <c r="GZ177" s="103"/>
      <c r="HA177" s="103"/>
      <c r="HB177" s="103"/>
      <c r="HC177" s="103"/>
      <c r="HD177" s="103"/>
      <c r="HE177" s="103"/>
      <c r="HF177" s="103"/>
      <c r="HG177" s="103"/>
      <c r="HH177" s="103"/>
      <c r="HI177" s="103"/>
      <c r="HJ177" s="103"/>
      <c r="HK177" s="103"/>
      <c r="HL177" s="103"/>
      <c r="HM177" s="103"/>
      <c r="HN177" s="103"/>
      <c r="HO177" s="103"/>
      <c r="HP177" s="103"/>
      <c r="HQ177" s="103"/>
      <c r="HR177" s="103"/>
      <c r="HS177" s="103"/>
      <c r="HT177" s="103"/>
      <c r="HU177" s="103"/>
      <c r="HV177" s="103"/>
      <c r="HW177" s="103"/>
      <c r="HX177" s="103"/>
      <c r="HY177" s="103"/>
      <c r="HZ177" s="103"/>
      <c r="IA177" s="103"/>
      <c r="IB177" s="103"/>
      <c r="IC177" s="103"/>
      <c r="ID177" s="103"/>
      <c r="IE177" s="103"/>
      <c r="IF177" s="103"/>
      <c r="IG177" s="103"/>
      <c r="IH177" s="103"/>
      <c r="II177" s="103"/>
      <c r="IJ177" s="103"/>
      <c r="IK177" s="103"/>
      <c r="IL177" s="103"/>
      <c r="IM177" s="103"/>
      <c r="IN177" s="103"/>
      <c r="IO177" s="103"/>
      <c r="IP177" s="103"/>
      <c r="IQ177" s="103"/>
      <c r="IR177" s="103"/>
      <c r="IS177" s="103"/>
      <c r="IT177" s="103"/>
      <c r="IU177" s="103"/>
      <c r="IV177" s="103"/>
      <c r="IW177" s="103"/>
      <c r="IX177" s="103"/>
      <c r="IY177" s="103"/>
      <c r="IZ177" s="103"/>
      <c r="JA177" s="103"/>
      <c r="JB177" s="103"/>
      <c r="JC177" s="103"/>
      <c r="JD177" s="103"/>
      <c r="JE177" s="103"/>
      <c r="JF177" s="103"/>
      <c r="JG177" s="103"/>
      <c r="JH177" s="103"/>
      <c r="JI177" s="103"/>
      <c r="JJ177" s="103"/>
      <c r="JK177" s="103"/>
      <c r="JL177" s="103"/>
      <c r="JM177" s="103"/>
      <c r="JN177" s="103"/>
      <c r="JO177" s="103"/>
      <c r="JP177" s="103"/>
      <c r="JQ177" s="103"/>
      <c r="JR177" s="103"/>
      <c r="JS177" s="103"/>
      <c r="JT177" s="103"/>
      <c r="JU177" s="103"/>
      <c r="JV177" s="103"/>
    </row>
    <row r="178" spans="1:282" ht="20.25" customHeight="1" x14ac:dyDescent="0.35">
      <c r="A178" s="130"/>
      <c r="B178" s="424"/>
      <c r="C178" s="170" t="s">
        <v>307</v>
      </c>
      <c r="D178" s="110">
        <v>2006</v>
      </c>
      <c r="E178" s="167" t="s">
        <v>30</v>
      </c>
      <c r="F178" s="46">
        <f>SUM(H178+J178+L178+N178+P178+R178+T178+V178+X178+Z178+AB178+AD178+AF178+AH178+AJ178+AL178)</f>
        <v>0</v>
      </c>
      <c r="G178" s="36"/>
      <c r="H178" s="261"/>
      <c r="I178" s="45"/>
      <c r="J178" s="421"/>
      <c r="K178" s="45"/>
      <c r="L178" s="107"/>
      <c r="M178" s="45"/>
      <c r="N178" s="107"/>
      <c r="O178" s="45"/>
      <c r="P178" s="107"/>
      <c r="Q178" s="45"/>
      <c r="R178" s="37"/>
      <c r="S178" s="45"/>
      <c r="T178" s="37"/>
      <c r="U178" s="45"/>
      <c r="V178" s="413"/>
      <c r="W178" s="45"/>
      <c r="X178" s="107"/>
      <c r="Y178" s="45">
        <v>86</v>
      </c>
      <c r="Z178" s="37"/>
      <c r="AA178" s="44"/>
      <c r="AB178" s="37"/>
      <c r="AC178" s="45"/>
      <c r="AD178" s="37"/>
      <c r="AE178" s="45"/>
      <c r="AF178" s="37"/>
      <c r="AG178" s="45"/>
      <c r="AH178" s="37"/>
      <c r="AI178" s="45"/>
      <c r="AJ178" s="37"/>
      <c r="AK178" s="44"/>
      <c r="AL178" s="37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  <c r="GU178" s="103"/>
      <c r="GV178" s="103"/>
      <c r="GW178" s="103"/>
      <c r="GX178" s="103"/>
      <c r="GY178" s="103"/>
      <c r="GZ178" s="103"/>
      <c r="HA178" s="103"/>
      <c r="HB178" s="103"/>
      <c r="HC178" s="103"/>
      <c r="HD178" s="103"/>
      <c r="HE178" s="103"/>
      <c r="HF178" s="103"/>
      <c r="HG178" s="103"/>
      <c r="HH178" s="103"/>
      <c r="HI178" s="103"/>
      <c r="HJ178" s="103"/>
      <c r="HK178" s="103"/>
      <c r="HL178" s="103"/>
      <c r="HM178" s="103"/>
      <c r="HN178" s="103"/>
      <c r="HO178" s="103"/>
      <c r="HP178" s="103"/>
      <c r="HQ178" s="103"/>
      <c r="HR178" s="103"/>
      <c r="HS178" s="103"/>
      <c r="HT178" s="103"/>
      <c r="HU178" s="103"/>
      <c r="HV178" s="103"/>
      <c r="HW178" s="103"/>
      <c r="HX178" s="103"/>
      <c r="HY178" s="103"/>
      <c r="HZ178" s="103"/>
      <c r="IA178" s="103"/>
      <c r="IB178" s="103"/>
      <c r="IC178" s="103"/>
      <c r="ID178" s="103"/>
      <c r="IE178" s="103"/>
      <c r="IF178" s="103"/>
      <c r="IG178" s="103"/>
      <c r="IH178" s="103"/>
      <c r="II178" s="103"/>
      <c r="IJ178" s="103"/>
      <c r="IK178" s="103"/>
      <c r="IL178" s="103"/>
      <c r="IM178" s="103"/>
      <c r="IN178" s="103"/>
      <c r="IO178" s="103"/>
      <c r="IP178" s="103"/>
      <c r="IQ178" s="103"/>
      <c r="IR178" s="103"/>
      <c r="IS178" s="103"/>
      <c r="IT178" s="103"/>
      <c r="IU178" s="103"/>
      <c r="IV178" s="103"/>
      <c r="IW178" s="103"/>
      <c r="IX178" s="103"/>
      <c r="IY178" s="103"/>
      <c r="IZ178" s="103"/>
      <c r="JA178" s="103"/>
      <c r="JB178" s="103"/>
      <c r="JC178" s="103"/>
      <c r="JD178" s="103"/>
      <c r="JE178" s="103"/>
      <c r="JF178" s="103"/>
      <c r="JG178" s="103"/>
      <c r="JH178" s="103"/>
      <c r="JI178" s="103"/>
      <c r="JJ178" s="103"/>
      <c r="JK178" s="103"/>
      <c r="JL178" s="103"/>
      <c r="JM178" s="103"/>
      <c r="JN178" s="103"/>
      <c r="JO178" s="103"/>
      <c r="JP178" s="103"/>
      <c r="JQ178" s="103"/>
      <c r="JR178" s="103"/>
      <c r="JS178" s="103"/>
      <c r="JT178" s="103"/>
      <c r="JU178" s="103"/>
      <c r="JV178" s="103"/>
    </row>
    <row r="179" spans="1:282" ht="20.25" customHeight="1" x14ac:dyDescent="0.35">
      <c r="A179" s="130">
        <v>33</v>
      </c>
      <c r="B179" s="424"/>
      <c r="C179" s="139" t="s">
        <v>421</v>
      </c>
      <c r="D179" s="110">
        <v>2004</v>
      </c>
      <c r="E179" s="275" t="s">
        <v>35</v>
      </c>
      <c r="F179" s="46">
        <f>SUM(H179+J179+L179+N179+P179+R179+T179+V179+X179+Z179+AB179+AD179+AF179+AH179+AJ179+AL179)</f>
        <v>0</v>
      </c>
      <c r="G179" s="36">
        <v>83</v>
      </c>
      <c r="H179" s="418"/>
      <c r="I179" s="36"/>
      <c r="J179" s="261"/>
      <c r="K179" s="36"/>
      <c r="L179" s="261"/>
      <c r="M179" s="36"/>
      <c r="N179" s="261"/>
      <c r="O179" s="36"/>
      <c r="P179" s="261"/>
      <c r="Q179" s="36"/>
      <c r="R179" s="262"/>
      <c r="S179" s="36"/>
      <c r="T179" s="262"/>
      <c r="U179" s="36"/>
      <c r="V179" s="415"/>
      <c r="W179" s="36"/>
      <c r="X179" s="261"/>
      <c r="Y179" s="36"/>
      <c r="Z179" s="262"/>
      <c r="AA179" s="263"/>
      <c r="AB179" s="262"/>
      <c r="AC179" s="36"/>
      <c r="AD179" s="262"/>
      <c r="AE179" s="36"/>
      <c r="AF179" s="262"/>
      <c r="AG179" s="36"/>
      <c r="AH179" s="262"/>
      <c r="AI179" s="36"/>
      <c r="AJ179" s="262"/>
      <c r="AK179" s="44"/>
      <c r="AL179" s="37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3"/>
      <c r="GT179" s="103"/>
      <c r="GU179" s="103"/>
      <c r="GV179" s="103"/>
      <c r="GW179" s="103"/>
      <c r="GX179" s="103"/>
      <c r="GY179" s="103"/>
      <c r="GZ179" s="103"/>
      <c r="HA179" s="103"/>
      <c r="HB179" s="103"/>
      <c r="HC179" s="103"/>
      <c r="HD179" s="103"/>
      <c r="HE179" s="103"/>
      <c r="HF179" s="103"/>
      <c r="HG179" s="103"/>
      <c r="HH179" s="103"/>
      <c r="HI179" s="103"/>
      <c r="HJ179" s="103"/>
      <c r="HK179" s="103"/>
      <c r="HL179" s="103"/>
      <c r="HM179" s="103"/>
      <c r="HN179" s="103"/>
      <c r="HO179" s="103"/>
      <c r="HP179" s="103"/>
      <c r="HQ179" s="103"/>
      <c r="HR179" s="103"/>
      <c r="HS179" s="103"/>
      <c r="HT179" s="103"/>
      <c r="HU179" s="103"/>
      <c r="HV179" s="103"/>
      <c r="HW179" s="103"/>
      <c r="HX179" s="103"/>
      <c r="HY179" s="103"/>
      <c r="HZ179" s="103"/>
      <c r="IA179" s="103"/>
      <c r="IB179" s="103"/>
      <c r="IC179" s="103"/>
      <c r="ID179" s="103"/>
      <c r="IE179" s="103"/>
      <c r="IF179" s="103"/>
      <c r="IG179" s="103"/>
      <c r="IH179" s="103"/>
      <c r="II179" s="103"/>
      <c r="IJ179" s="103"/>
      <c r="IK179" s="103"/>
      <c r="IL179" s="103"/>
      <c r="IM179" s="103"/>
      <c r="IN179" s="103"/>
      <c r="IO179" s="103"/>
      <c r="IP179" s="103"/>
      <c r="IQ179" s="103"/>
      <c r="IR179" s="103"/>
      <c r="IS179" s="103"/>
      <c r="IT179" s="103"/>
      <c r="IU179" s="103"/>
      <c r="IV179" s="103"/>
      <c r="IW179" s="103"/>
      <c r="IX179" s="103"/>
      <c r="IY179" s="103"/>
      <c r="IZ179" s="103"/>
      <c r="JA179" s="103"/>
      <c r="JB179" s="103"/>
      <c r="JC179" s="103"/>
      <c r="JD179" s="103"/>
      <c r="JE179" s="103"/>
      <c r="JF179" s="103"/>
      <c r="JG179" s="103"/>
      <c r="JH179" s="103"/>
      <c r="JI179" s="103"/>
      <c r="JJ179" s="103"/>
      <c r="JK179" s="103"/>
      <c r="JL179" s="103"/>
      <c r="JM179" s="103"/>
      <c r="JN179" s="103"/>
      <c r="JO179" s="103"/>
      <c r="JP179" s="103"/>
      <c r="JQ179" s="103"/>
      <c r="JR179" s="103"/>
      <c r="JS179" s="103"/>
      <c r="JT179" s="103"/>
      <c r="JU179" s="103"/>
      <c r="JV179" s="103"/>
    </row>
    <row r="180" spans="1:282" ht="20.25" customHeight="1" x14ac:dyDescent="0.35">
      <c r="A180" s="130">
        <v>24</v>
      </c>
      <c r="B180" s="424"/>
      <c r="C180" s="139" t="s">
        <v>242</v>
      </c>
      <c r="D180" s="110">
        <v>2006</v>
      </c>
      <c r="E180" s="275" t="s">
        <v>30</v>
      </c>
      <c r="F180" s="46">
        <f>SUM(H180+J180+L180+N180+P180+R180+T180+V180+X180+Z180+AB180+AD180+AF180+AH180+AJ180+AL180)</f>
        <v>0</v>
      </c>
      <c r="G180" s="36"/>
      <c r="H180" s="418"/>
      <c r="I180" s="146"/>
      <c r="J180" s="180"/>
      <c r="K180" s="45"/>
      <c r="L180" s="107"/>
      <c r="M180" s="45"/>
      <c r="N180" s="107"/>
      <c r="O180" s="45"/>
      <c r="P180" s="107"/>
      <c r="Q180" s="45"/>
      <c r="R180" s="37"/>
      <c r="S180" s="45"/>
      <c r="T180" s="37"/>
      <c r="U180" s="45"/>
      <c r="V180" s="413"/>
      <c r="W180" s="45"/>
      <c r="X180" s="107"/>
      <c r="Y180" s="45"/>
      <c r="Z180" s="37"/>
      <c r="AA180" s="44"/>
      <c r="AB180" s="37"/>
      <c r="AC180" s="45"/>
      <c r="AD180" s="37"/>
      <c r="AE180" s="45"/>
      <c r="AF180" s="37"/>
      <c r="AG180" s="45"/>
      <c r="AH180" s="37"/>
      <c r="AI180" s="45"/>
      <c r="AJ180" s="37"/>
      <c r="AK180" s="263"/>
      <c r="AL180" s="262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  <c r="IW180" s="103"/>
      <c r="IX180" s="103"/>
      <c r="IY180" s="103"/>
      <c r="IZ180" s="103"/>
      <c r="JA180" s="103"/>
      <c r="JB180" s="103"/>
      <c r="JC180" s="103"/>
      <c r="JD180" s="103"/>
      <c r="JE180" s="103"/>
      <c r="JF180" s="103"/>
      <c r="JG180" s="103"/>
      <c r="JH180" s="103"/>
      <c r="JI180" s="103"/>
      <c r="JJ180" s="103"/>
      <c r="JK180" s="103"/>
      <c r="JL180" s="103"/>
      <c r="JM180" s="103"/>
      <c r="JN180" s="103"/>
      <c r="JO180" s="103"/>
      <c r="JP180" s="103"/>
      <c r="JQ180" s="103"/>
      <c r="JR180" s="103"/>
      <c r="JS180" s="103"/>
      <c r="JT180" s="103"/>
      <c r="JU180" s="103"/>
      <c r="JV180" s="103"/>
    </row>
    <row r="181" spans="1:282" ht="20.25" customHeight="1" x14ac:dyDescent="0.35">
      <c r="A181" s="130">
        <v>23</v>
      </c>
      <c r="B181" s="424"/>
      <c r="C181" s="131" t="s">
        <v>334</v>
      </c>
      <c r="D181" s="132">
        <v>2005</v>
      </c>
      <c r="E181" s="77" t="s">
        <v>335</v>
      </c>
      <c r="F181" s="46">
        <f>SUM(H181+J181+L181+N181+P181+R181+T181+V181+X181+Z181+AB181+AD181+AF181+AH181+AJ181+AL181)</f>
        <v>0</v>
      </c>
      <c r="G181" s="36"/>
      <c r="H181" s="418"/>
      <c r="I181" s="45"/>
      <c r="J181" s="107"/>
      <c r="K181" s="45"/>
      <c r="L181" s="107"/>
      <c r="M181" s="45"/>
      <c r="N181" s="107"/>
      <c r="O181" s="45"/>
      <c r="P181" s="107"/>
      <c r="Q181" s="45"/>
      <c r="R181" s="37"/>
      <c r="S181" s="45"/>
      <c r="T181" s="37"/>
      <c r="U181" s="45"/>
      <c r="V181" s="413"/>
      <c r="W181" s="45"/>
      <c r="X181" s="107"/>
      <c r="Y181" s="45"/>
      <c r="Z181" s="37"/>
      <c r="AA181" s="44"/>
      <c r="AB181" s="37"/>
      <c r="AC181" s="45"/>
      <c r="AD181" s="37"/>
      <c r="AE181" s="45"/>
      <c r="AF181" s="37"/>
      <c r="AG181" s="45"/>
      <c r="AH181" s="37"/>
      <c r="AI181" s="45"/>
      <c r="AJ181" s="37"/>
      <c r="AK181" s="44"/>
      <c r="AL181" s="37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3"/>
      <c r="GT181" s="103"/>
      <c r="GU181" s="103"/>
      <c r="GV181" s="103"/>
      <c r="GW181" s="103"/>
      <c r="GX181" s="103"/>
      <c r="GY181" s="103"/>
      <c r="GZ181" s="103"/>
      <c r="HA181" s="103"/>
      <c r="HB181" s="103"/>
      <c r="HC181" s="103"/>
      <c r="HD181" s="103"/>
      <c r="HE181" s="103"/>
      <c r="HF181" s="103"/>
      <c r="HG181" s="103"/>
      <c r="HH181" s="103"/>
      <c r="HI181" s="103"/>
      <c r="HJ181" s="103"/>
      <c r="HK181" s="103"/>
      <c r="HL181" s="103"/>
      <c r="HM181" s="103"/>
      <c r="HN181" s="103"/>
      <c r="HO181" s="103"/>
      <c r="HP181" s="103"/>
      <c r="HQ181" s="103"/>
      <c r="HR181" s="103"/>
      <c r="HS181" s="103"/>
      <c r="HT181" s="103"/>
      <c r="HU181" s="103"/>
      <c r="HV181" s="103"/>
      <c r="HW181" s="103"/>
      <c r="HX181" s="103"/>
      <c r="HY181" s="103"/>
      <c r="HZ181" s="103"/>
      <c r="IA181" s="103"/>
      <c r="IB181" s="103"/>
      <c r="IC181" s="103"/>
      <c r="ID181" s="103"/>
      <c r="IE181" s="103"/>
      <c r="IF181" s="103"/>
      <c r="IG181" s="103"/>
      <c r="IH181" s="103"/>
      <c r="II181" s="103"/>
      <c r="IJ181" s="103"/>
      <c r="IK181" s="103"/>
      <c r="IL181" s="103"/>
      <c r="IM181" s="103"/>
      <c r="IN181" s="103"/>
      <c r="IO181" s="103"/>
      <c r="IP181" s="103"/>
      <c r="IQ181" s="103"/>
      <c r="IR181" s="103"/>
      <c r="IS181" s="103"/>
      <c r="IT181" s="103"/>
      <c r="IU181" s="103"/>
      <c r="IV181" s="103"/>
      <c r="IW181" s="103"/>
      <c r="IX181" s="103"/>
      <c r="IY181" s="103"/>
      <c r="IZ181" s="103"/>
      <c r="JA181" s="103"/>
      <c r="JB181" s="103"/>
      <c r="JC181" s="103"/>
      <c r="JD181" s="103"/>
      <c r="JE181" s="103"/>
      <c r="JF181" s="103"/>
      <c r="JG181" s="103"/>
      <c r="JH181" s="103"/>
      <c r="JI181" s="103"/>
      <c r="JJ181" s="103"/>
      <c r="JK181" s="103"/>
      <c r="JL181" s="103"/>
      <c r="JM181" s="103"/>
      <c r="JN181" s="103"/>
      <c r="JO181" s="103"/>
      <c r="JP181" s="103"/>
      <c r="JQ181" s="103"/>
      <c r="JR181" s="103"/>
      <c r="JS181" s="103"/>
      <c r="JT181" s="103"/>
      <c r="JU181" s="103"/>
      <c r="JV181" s="103"/>
    </row>
    <row r="182" spans="1:282" ht="20.25" customHeight="1" x14ac:dyDescent="0.35">
      <c r="A182" s="130">
        <v>35</v>
      </c>
      <c r="B182" s="424"/>
      <c r="C182" s="131" t="s">
        <v>300</v>
      </c>
      <c r="D182" s="141">
        <v>2005</v>
      </c>
      <c r="E182" s="77" t="s">
        <v>301</v>
      </c>
      <c r="F182" s="46">
        <f>SUM(H182+J182+L182+N182+P182+R182+T182+V182+X182+Z182+AB182+AD182+AF182+AH182+AJ182+AL182)</f>
        <v>0</v>
      </c>
      <c r="G182" s="36"/>
      <c r="H182" s="418"/>
      <c r="I182" s="36"/>
      <c r="J182" s="261"/>
      <c r="K182" s="36"/>
      <c r="L182" s="261"/>
      <c r="M182" s="36"/>
      <c r="N182" s="261"/>
      <c r="O182" s="36"/>
      <c r="P182" s="261"/>
      <c r="Q182" s="36"/>
      <c r="R182" s="37"/>
      <c r="S182" s="36"/>
      <c r="T182" s="37"/>
      <c r="U182" s="36"/>
      <c r="V182" s="413"/>
      <c r="W182" s="36"/>
      <c r="X182" s="261"/>
      <c r="Y182" s="45"/>
      <c r="Z182" s="37"/>
      <c r="AA182" s="44"/>
      <c r="AB182" s="37"/>
      <c r="AC182" s="45"/>
      <c r="AD182" s="37"/>
      <c r="AE182" s="45"/>
      <c r="AF182" s="37"/>
      <c r="AG182" s="45"/>
      <c r="AH182" s="37"/>
      <c r="AI182" s="45"/>
      <c r="AJ182" s="37"/>
      <c r="AK182" s="44"/>
      <c r="AL182" s="37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3"/>
      <c r="GT182" s="103"/>
      <c r="GU182" s="103"/>
      <c r="GV182" s="103"/>
      <c r="GW182" s="103"/>
      <c r="GX182" s="103"/>
      <c r="GY182" s="103"/>
      <c r="GZ182" s="103"/>
      <c r="HA182" s="103"/>
      <c r="HB182" s="103"/>
      <c r="HC182" s="103"/>
      <c r="HD182" s="103"/>
      <c r="HE182" s="103"/>
      <c r="HF182" s="103"/>
      <c r="HG182" s="103"/>
      <c r="HH182" s="103"/>
      <c r="HI182" s="103"/>
      <c r="HJ182" s="103"/>
      <c r="HK182" s="103"/>
      <c r="HL182" s="103"/>
      <c r="HM182" s="103"/>
      <c r="HN182" s="103"/>
      <c r="HO182" s="103"/>
      <c r="HP182" s="103"/>
      <c r="HQ182" s="103"/>
      <c r="HR182" s="103"/>
      <c r="HS182" s="103"/>
      <c r="HT182" s="103"/>
      <c r="HU182" s="103"/>
      <c r="HV182" s="103"/>
      <c r="HW182" s="103"/>
      <c r="HX182" s="103"/>
      <c r="HY182" s="103"/>
      <c r="HZ182" s="103"/>
      <c r="IA182" s="103"/>
      <c r="IB182" s="103"/>
      <c r="IC182" s="103"/>
      <c r="ID182" s="103"/>
      <c r="IE182" s="103"/>
      <c r="IF182" s="103"/>
      <c r="IG182" s="103"/>
      <c r="IH182" s="103"/>
      <c r="II182" s="103"/>
      <c r="IJ182" s="103"/>
      <c r="IK182" s="103"/>
      <c r="IL182" s="103"/>
      <c r="IM182" s="103"/>
      <c r="IN182" s="103"/>
      <c r="IO182" s="103"/>
      <c r="IP182" s="103"/>
      <c r="IQ182" s="103"/>
      <c r="IR182" s="103"/>
      <c r="IS182" s="103"/>
      <c r="IT182" s="103"/>
      <c r="IU182" s="103"/>
      <c r="IV182" s="103"/>
      <c r="IW182" s="103"/>
      <c r="IX182" s="103"/>
      <c r="IY182" s="103"/>
      <c r="IZ182" s="103"/>
      <c r="JA182" s="103"/>
      <c r="JB182" s="103"/>
      <c r="JC182" s="103"/>
      <c r="JD182" s="103"/>
      <c r="JE182" s="103"/>
      <c r="JF182" s="103"/>
      <c r="JG182" s="103"/>
      <c r="JH182" s="103"/>
      <c r="JI182" s="103"/>
      <c r="JJ182" s="103"/>
      <c r="JK182" s="103"/>
      <c r="JL182" s="103"/>
      <c r="JM182" s="103"/>
      <c r="JN182" s="103"/>
      <c r="JO182" s="103"/>
      <c r="JP182" s="103"/>
      <c r="JQ182" s="103"/>
      <c r="JR182" s="103"/>
      <c r="JS182" s="103"/>
      <c r="JT182" s="103"/>
      <c r="JU182" s="103"/>
      <c r="JV182" s="103"/>
    </row>
    <row r="183" spans="1:282" ht="20.25" customHeight="1" x14ac:dyDescent="0.35">
      <c r="A183" s="130">
        <v>27</v>
      </c>
      <c r="B183" s="424"/>
      <c r="C183" s="332" t="s">
        <v>515</v>
      </c>
      <c r="D183" s="158">
        <v>2006</v>
      </c>
      <c r="E183" s="77" t="s">
        <v>516</v>
      </c>
      <c r="F183" s="46">
        <f>SUM(H183+J183+L183+N183+P183+R183+T183+V183+X183+Z183+AB183+AD183+AF183+AH183+AJ183+AL183)</f>
        <v>0</v>
      </c>
      <c r="G183" s="36"/>
      <c r="H183" s="418"/>
      <c r="I183" s="146">
        <v>164</v>
      </c>
      <c r="J183" s="180"/>
      <c r="K183" s="45"/>
      <c r="L183" s="107"/>
      <c r="M183" s="45"/>
      <c r="N183" s="107"/>
      <c r="O183" s="45"/>
      <c r="P183" s="107"/>
      <c r="Q183" s="45"/>
      <c r="R183" s="37"/>
      <c r="S183" s="45"/>
      <c r="T183" s="37"/>
      <c r="U183" s="45"/>
      <c r="V183" s="413"/>
      <c r="W183" s="45"/>
      <c r="X183" s="107"/>
      <c r="Y183" s="45"/>
      <c r="Z183" s="37"/>
      <c r="AA183" s="44"/>
      <c r="AB183" s="37"/>
      <c r="AC183" s="45"/>
      <c r="AD183" s="37"/>
      <c r="AE183" s="45"/>
      <c r="AF183" s="37"/>
      <c r="AG183" s="45"/>
      <c r="AH183" s="37"/>
      <c r="AI183" s="45"/>
      <c r="AJ183" s="37"/>
      <c r="AK183" s="44"/>
      <c r="AL183" s="37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3"/>
      <c r="GT183" s="103"/>
      <c r="GU183" s="103"/>
      <c r="GV183" s="103"/>
      <c r="GW183" s="103"/>
      <c r="GX183" s="103"/>
      <c r="GY183" s="103"/>
      <c r="GZ183" s="103"/>
      <c r="HA183" s="103"/>
      <c r="HB183" s="103"/>
      <c r="HC183" s="103"/>
      <c r="HD183" s="103"/>
      <c r="HE183" s="103"/>
      <c r="HF183" s="103"/>
      <c r="HG183" s="103"/>
      <c r="HH183" s="103"/>
      <c r="HI183" s="103"/>
      <c r="HJ183" s="103"/>
      <c r="HK183" s="103"/>
      <c r="HL183" s="103"/>
      <c r="HM183" s="103"/>
      <c r="HN183" s="103"/>
      <c r="HO183" s="103"/>
      <c r="HP183" s="103"/>
      <c r="HQ183" s="103"/>
      <c r="HR183" s="103"/>
      <c r="HS183" s="103"/>
      <c r="HT183" s="103"/>
      <c r="HU183" s="103"/>
      <c r="HV183" s="103"/>
      <c r="HW183" s="103"/>
      <c r="HX183" s="103"/>
      <c r="HY183" s="103"/>
      <c r="HZ183" s="103"/>
      <c r="IA183" s="103"/>
      <c r="IB183" s="103"/>
      <c r="IC183" s="103"/>
      <c r="ID183" s="103"/>
      <c r="IE183" s="103"/>
      <c r="IF183" s="103"/>
      <c r="IG183" s="103"/>
      <c r="IH183" s="103"/>
      <c r="II183" s="103"/>
      <c r="IJ183" s="103"/>
      <c r="IK183" s="103"/>
      <c r="IL183" s="103"/>
      <c r="IM183" s="103"/>
      <c r="IN183" s="103"/>
      <c r="IO183" s="103"/>
      <c r="IP183" s="103"/>
      <c r="IQ183" s="103"/>
      <c r="IR183" s="103"/>
      <c r="IS183" s="103"/>
      <c r="IT183" s="103"/>
      <c r="IU183" s="103"/>
      <c r="IV183" s="103"/>
      <c r="IW183" s="103"/>
      <c r="IX183" s="103"/>
      <c r="IY183" s="103"/>
      <c r="IZ183" s="103"/>
      <c r="JA183" s="103"/>
      <c r="JB183" s="103"/>
      <c r="JC183" s="103"/>
      <c r="JD183" s="103"/>
      <c r="JE183" s="103"/>
      <c r="JF183" s="103"/>
      <c r="JG183" s="103"/>
      <c r="JH183" s="103"/>
      <c r="JI183" s="103"/>
      <c r="JJ183" s="103"/>
      <c r="JK183" s="103"/>
      <c r="JN183" s="103"/>
      <c r="JO183" s="103"/>
      <c r="JP183" s="103"/>
      <c r="JQ183" s="103"/>
      <c r="JR183" s="103"/>
      <c r="JS183" s="103"/>
      <c r="JT183" s="103"/>
      <c r="JU183" s="103"/>
      <c r="JV183" s="103"/>
    </row>
    <row r="184" spans="1:282" ht="20.25" customHeight="1" x14ac:dyDescent="0.35">
      <c r="A184" s="130">
        <v>28</v>
      </c>
      <c r="B184" s="424"/>
      <c r="C184" s="139" t="s">
        <v>399</v>
      </c>
      <c r="D184" s="158">
        <v>2004</v>
      </c>
      <c r="E184" s="77" t="s">
        <v>13</v>
      </c>
      <c r="F184" s="46">
        <f>SUM(H184+J184+L184+N184+P184+R184+T184+V184+X184+Z184+AB184+AD184+AF184+AH184+AJ184+AL184)</f>
        <v>0</v>
      </c>
      <c r="G184" s="36"/>
      <c r="H184" s="418"/>
      <c r="I184" s="146"/>
      <c r="J184" s="180"/>
      <c r="K184" s="45"/>
      <c r="L184" s="107"/>
      <c r="M184" s="45"/>
      <c r="N184" s="107"/>
      <c r="O184" s="45"/>
      <c r="P184" s="107"/>
      <c r="Q184" s="45"/>
      <c r="R184" s="37"/>
      <c r="S184" s="45"/>
      <c r="T184" s="37"/>
      <c r="U184" s="45"/>
      <c r="V184" s="413"/>
      <c r="W184" s="45"/>
      <c r="X184" s="107"/>
      <c r="Y184" s="45"/>
      <c r="Z184" s="37"/>
      <c r="AA184" s="44"/>
      <c r="AB184" s="37"/>
      <c r="AC184" s="45"/>
      <c r="AD184" s="37"/>
      <c r="AE184" s="45"/>
      <c r="AF184" s="37"/>
      <c r="AG184" s="45"/>
      <c r="AH184" s="37"/>
      <c r="AI184" s="45"/>
      <c r="AJ184" s="37"/>
      <c r="AK184" s="44"/>
      <c r="AL184" s="37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  <c r="GU184" s="103"/>
      <c r="GV184" s="103"/>
      <c r="GW184" s="103"/>
      <c r="GX184" s="103"/>
      <c r="GY184" s="103"/>
      <c r="GZ184" s="103"/>
      <c r="HA184" s="103"/>
      <c r="HB184" s="103"/>
      <c r="HC184" s="103"/>
      <c r="HD184" s="103"/>
      <c r="HE184" s="103"/>
      <c r="HF184" s="103"/>
      <c r="HG184" s="103"/>
      <c r="HH184" s="103"/>
      <c r="HI184" s="103"/>
      <c r="HJ184" s="103"/>
      <c r="HK184" s="103"/>
      <c r="HL184" s="103"/>
      <c r="HM184" s="103"/>
      <c r="HN184" s="103"/>
      <c r="HO184" s="103"/>
      <c r="HP184" s="103"/>
      <c r="HQ184" s="103"/>
      <c r="HR184" s="103"/>
      <c r="HS184" s="103"/>
      <c r="HT184" s="103"/>
      <c r="HU184" s="103"/>
      <c r="HV184" s="103"/>
      <c r="HW184" s="103"/>
      <c r="HX184" s="103"/>
      <c r="HY184" s="103"/>
      <c r="HZ184" s="103"/>
      <c r="IA184" s="103"/>
      <c r="IB184" s="103"/>
      <c r="IC184" s="103"/>
      <c r="ID184" s="103"/>
      <c r="IE184" s="103"/>
      <c r="IF184" s="103"/>
      <c r="IG184" s="103"/>
      <c r="IH184" s="103"/>
      <c r="II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  <c r="IS184" s="103"/>
      <c r="IT184" s="103"/>
      <c r="IU184" s="103"/>
      <c r="IV184" s="103"/>
      <c r="IW184" s="103"/>
      <c r="IX184" s="103"/>
      <c r="IY184" s="103"/>
      <c r="IZ184" s="103"/>
      <c r="JA184" s="103"/>
      <c r="JB184" s="103"/>
      <c r="JC184" s="103"/>
      <c r="JD184" s="103"/>
      <c r="JE184" s="103"/>
      <c r="JF184" s="103"/>
      <c r="JG184" s="103"/>
      <c r="JH184" s="103"/>
      <c r="JI184" s="103"/>
      <c r="JJ184" s="103"/>
      <c r="JK184" s="103"/>
      <c r="JL184" s="103"/>
      <c r="JM184" s="103"/>
      <c r="JN184" s="103"/>
      <c r="JO184" s="103"/>
      <c r="JP184" s="103"/>
      <c r="JQ184" s="103"/>
      <c r="JR184" s="103"/>
      <c r="JS184" s="103"/>
      <c r="JT184" s="103"/>
      <c r="JU184" s="103"/>
      <c r="JV184" s="103"/>
    </row>
    <row r="185" spans="1:282" ht="20.25" customHeight="1" x14ac:dyDescent="0.35">
      <c r="A185" s="130">
        <v>31</v>
      </c>
      <c r="B185" s="424"/>
      <c r="C185" s="131" t="s">
        <v>317</v>
      </c>
      <c r="D185" s="132">
        <v>2005</v>
      </c>
      <c r="E185" s="77" t="s">
        <v>318</v>
      </c>
      <c r="F185" s="46">
        <f>SUM(H185+J185+L185+N185+P185+R185+T185+V185+X185+Z185+AB185+AD185+AF185+AH185+AJ185+AL185)</f>
        <v>0</v>
      </c>
      <c r="G185" s="36"/>
      <c r="H185" s="261"/>
      <c r="I185" s="36"/>
      <c r="J185" s="261"/>
      <c r="K185" s="36"/>
      <c r="L185" s="261"/>
      <c r="M185" s="36"/>
      <c r="N185" s="418"/>
      <c r="O185" s="36"/>
      <c r="P185" s="261"/>
      <c r="Q185" s="36"/>
      <c r="R185" s="37"/>
      <c r="S185" s="36"/>
      <c r="T185" s="37"/>
      <c r="U185" s="36"/>
      <c r="V185" s="413"/>
      <c r="W185" s="36"/>
      <c r="X185" s="261"/>
      <c r="Y185" s="45"/>
      <c r="Z185" s="37"/>
      <c r="AA185" s="44"/>
      <c r="AB185" s="37"/>
      <c r="AC185" s="45"/>
      <c r="AD185" s="37"/>
      <c r="AE185" s="45"/>
      <c r="AF185" s="37"/>
      <c r="AG185" s="45"/>
      <c r="AH185" s="37"/>
      <c r="AI185" s="45"/>
      <c r="AJ185" s="37"/>
      <c r="AK185" s="44"/>
      <c r="AL185" s="37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  <c r="IT185" s="103"/>
      <c r="IU185" s="103"/>
      <c r="IV185" s="103"/>
      <c r="IW185" s="103"/>
      <c r="IX185" s="103"/>
      <c r="IY185" s="103"/>
      <c r="IZ185" s="103"/>
      <c r="JA185" s="103"/>
      <c r="JB185" s="103"/>
      <c r="JC185" s="103"/>
      <c r="JD185" s="103"/>
      <c r="JE185" s="103"/>
      <c r="JF185" s="103"/>
      <c r="JG185" s="103"/>
      <c r="JH185" s="103"/>
      <c r="JI185" s="103"/>
      <c r="JJ185" s="103"/>
      <c r="JK185" s="103"/>
      <c r="JL185" s="103"/>
      <c r="JM185" s="103"/>
      <c r="JN185" s="103"/>
      <c r="JO185" s="103"/>
      <c r="JP185" s="103"/>
      <c r="JQ185" s="103"/>
      <c r="JR185" s="103"/>
      <c r="JS185" s="103"/>
      <c r="JT185" s="103"/>
      <c r="JU185" s="103"/>
      <c r="JV185" s="103"/>
    </row>
    <row r="186" spans="1:282" ht="20.25" customHeight="1" x14ac:dyDescent="0.35">
      <c r="A186" s="130"/>
      <c r="B186" s="424"/>
      <c r="C186" s="332" t="s">
        <v>517</v>
      </c>
      <c r="D186" s="110">
        <v>2006</v>
      </c>
      <c r="E186" s="300" t="s">
        <v>516</v>
      </c>
      <c r="F186" s="46">
        <f>SUM(H186+J186+L186+N186+P186+R186+T186+V186+X186+Z186+AB186+AD186+AF186+AH186+AJ186+AL186)</f>
        <v>0</v>
      </c>
      <c r="G186" s="45"/>
      <c r="H186" s="421"/>
      <c r="I186" s="331">
        <v>165</v>
      </c>
      <c r="J186" s="594"/>
      <c r="K186" s="45"/>
      <c r="L186" s="107"/>
      <c r="M186" s="45"/>
      <c r="N186" s="107"/>
      <c r="O186" s="45"/>
      <c r="P186" s="107"/>
      <c r="Q186" s="45"/>
      <c r="R186" s="37"/>
      <c r="S186" s="45"/>
      <c r="T186" s="37"/>
      <c r="U186" s="45"/>
      <c r="V186" s="413"/>
      <c r="W186" s="45"/>
      <c r="X186" s="107"/>
      <c r="Y186" s="45"/>
      <c r="Z186" s="37"/>
      <c r="AA186" s="44"/>
      <c r="AB186" s="37"/>
      <c r="AC186" s="45"/>
      <c r="AD186" s="37"/>
      <c r="AE186" s="45"/>
      <c r="AF186" s="37"/>
      <c r="AG186" s="45"/>
      <c r="AH186" s="37"/>
      <c r="AI186" s="45"/>
      <c r="AJ186" s="37"/>
      <c r="AK186" s="44"/>
      <c r="AL186" s="37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  <c r="IT186" s="103"/>
      <c r="IU186" s="103"/>
      <c r="IV186" s="103"/>
      <c r="IW186" s="103"/>
      <c r="IX186" s="103"/>
      <c r="IY186" s="103"/>
      <c r="IZ186" s="103"/>
      <c r="JA186" s="103"/>
      <c r="JB186" s="103"/>
      <c r="JC186" s="103"/>
      <c r="JD186" s="103"/>
      <c r="JE186" s="103"/>
      <c r="JF186" s="103"/>
      <c r="JG186" s="103"/>
      <c r="JH186" s="103"/>
      <c r="JI186" s="103"/>
      <c r="JJ186" s="103"/>
      <c r="JK186" s="103"/>
      <c r="JL186" s="103"/>
      <c r="JM186" s="103"/>
      <c r="JN186" s="103"/>
      <c r="JO186" s="103"/>
      <c r="JP186" s="103"/>
      <c r="JQ186" s="103"/>
      <c r="JR186" s="103"/>
      <c r="JS186" s="103"/>
      <c r="JT186" s="103"/>
      <c r="JU186" s="103"/>
      <c r="JV186" s="103"/>
    </row>
    <row r="187" spans="1:282" ht="20.25" customHeight="1" x14ac:dyDescent="0.35">
      <c r="A187" s="130">
        <v>36</v>
      </c>
      <c r="B187" s="424"/>
      <c r="C187" s="131" t="s">
        <v>634</v>
      </c>
      <c r="D187" s="141">
        <v>2006</v>
      </c>
      <c r="E187" s="77" t="s">
        <v>18</v>
      </c>
      <c r="F187" s="46">
        <f>SUM(H187+J187+L187+N187+P187+R187+T187+V187+X187+Z187+AB187+AD187+AF187+AH187+AJ187+AL187)</f>
        <v>0</v>
      </c>
      <c r="G187" s="36"/>
      <c r="H187" s="261"/>
      <c r="I187" s="146"/>
      <c r="J187" s="423"/>
      <c r="K187" s="45"/>
      <c r="L187" s="107"/>
      <c r="M187" s="45"/>
      <c r="N187" s="107"/>
      <c r="O187" s="45"/>
      <c r="P187" s="107"/>
      <c r="Q187" s="45"/>
      <c r="R187" s="37"/>
      <c r="S187" s="45"/>
      <c r="T187" s="37"/>
      <c r="U187" s="45"/>
      <c r="V187" s="413"/>
      <c r="W187" s="45"/>
      <c r="X187" s="107"/>
      <c r="Y187" s="45">
        <v>112</v>
      </c>
      <c r="Z187" s="37"/>
      <c r="AA187" s="44"/>
      <c r="AB187" s="37"/>
      <c r="AC187" s="45"/>
      <c r="AD187" s="37"/>
      <c r="AE187" s="45"/>
      <c r="AF187" s="37"/>
      <c r="AG187" s="45"/>
      <c r="AH187" s="37"/>
      <c r="AI187" s="45"/>
      <c r="AJ187" s="37"/>
      <c r="AK187" s="44"/>
      <c r="AL187" s="37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  <c r="GU187" s="103"/>
      <c r="GV187" s="103"/>
      <c r="GW187" s="103"/>
      <c r="GX187" s="103"/>
      <c r="GY187" s="103"/>
      <c r="GZ187" s="103"/>
      <c r="HA187" s="103"/>
      <c r="HB187" s="103"/>
      <c r="HC187" s="103"/>
      <c r="HD187" s="103"/>
      <c r="HE187" s="103"/>
      <c r="HF187" s="103"/>
      <c r="HG187" s="103"/>
      <c r="HH187" s="103"/>
      <c r="HI187" s="103"/>
      <c r="HJ187" s="103"/>
      <c r="HK187" s="103"/>
      <c r="HL187" s="103"/>
      <c r="HM187" s="103"/>
      <c r="HN187" s="103"/>
      <c r="HO187" s="103"/>
      <c r="HP187" s="103"/>
      <c r="HQ187" s="103"/>
      <c r="HR187" s="103"/>
      <c r="HS187" s="103"/>
      <c r="HT187" s="103"/>
      <c r="HU187" s="103"/>
      <c r="HV187" s="103"/>
      <c r="HW187" s="103"/>
      <c r="HX187" s="103"/>
      <c r="HY187" s="103"/>
      <c r="HZ187" s="103"/>
      <c r="IA187" s="103"/>
      <c r="IB187" s="103"/>
      <c r="IC187" s="103"/>
      <c r="ID187" s="103"/>
      <c r="IE187" s="103"/>
      <c r="IF187" s="103"/>
      <c r="IG187" s="103"/>
      <c r="IH187" s="103"/>
      <c r="II187" s="103"/>
      <c r="IJ187" s="103"/>
      <c r="IK187" s="103"/>
      <c r="IL187" s="103"/>
      <c r="IM187" s="103"/>
      <c r="IN187" s="103"/>
      <c r="IO187" s="103"/>
      <c r="IP187" s="103"/>
      <c r="IQ187" s="103"/>
      <c r="IR187" s="103"/>
      <c r="IS187" s="103"/>
      <c r="IT187" s="103"/>
      <c r="IU187" s="103"/>
      <c r="IV187" s="103"/>
      <c r="IW187" s="103"/>
      <c r="IX187" s="103"/>
      <c r="IY187" s="103"/>
      <c r="IZ187" s="103"/>
      <c r="JA187" s="103"/>
      <c r="JB187" s="103"/>
      <c r="JC187" s="103"/>
      <c r="JD187" s="103"/>
      <c r="JE187" s="103"/>
      <c r="JF187" s="103"/>
      <c r="JG187" s="103"/>
      <c r="JH187" s="103"/>
      <c r="JI187" s="103"/>
      <c r="JJ187" s="103"/>
      <c r="JK187" s="103"/>
      <c r="JN187" s="103"/>
      <c r="JO187" s="103"/>
      <c r="JP187" s="103"/>
      <c r="JQ187" s="103"/>
      <c r="JR187" s="103"/>
      <c r="JS187" s="103"/>
      <c r="JT187" s="103"/>
      <c r="JU187" s="103"/>
      <c r="JV187" s="103"/>
    </row>
    <row r="188" spans="1:282" ht="20.25" customHeight="1" x14ac:dyDescent="0.35">
      <c r="A188" s="130">
        <v>36</v>
      </c>
      <c r="B188" s="424"/>
      <c r="C188" s="170" t="s">
        <v>310</v>
      </c>
      <c r="D188" s="110">
        <v>2006</v>
      </c>
      <c r="E188" s="167" t="s">
        <v>311</v>
      </c>
      <c r="F188" s="46">
        <f>SUM(H188+J188+L188+N188+P188+R188+T188+V188+X188+Z188+AB188+AD188+AF188+AH188+AJ188+AL188)</f>
        <v>0</v>
      </c>
      <c r="G188" s="36"/>
      <c r="H188" s="418"/>
      <c r="I188" s="45"/>
      <c r="J188" s="107"/>
      <c r="K188" s="45"/>
      <c r="L188" s="107"/>
      <c r="M188" s="45"/>
      <c r="N188" s="107"/>
      <c r="O188" s="45"/>
      <c r="P188" s="107"/>
      <c r="Q188" s="45"/>
      <c r="R188" s="37"/>
      <c r="S188" s="45"/>
      <c r="T188" s="37"/>
      <c r="U188" s="36"/>
      <c r="V188" s="415"/>
      <c r="W188" s="36"/>
      <c r="X188" s="261"/>
      <c r="Y188" s="36"/>
      <c r="Z188" s="262"/>
      <c r="AA188" s="263"/>
      <c r="AB188" s="262"/>
      <c r="AC188" s="36"/>
      <c r="AD188" s="262"/>
      <c r="AE188" s="36"/>
      <c r="AF188" s="262"/>
      <c r="AG188" s="36"/>
      <c r="AH188" s="262"/>
      <c r="AI188" s="36"/>
      <c r="AJ188" s="262"/>
      <c r="AK188" s="44"/>
      <c r="AL188" s="37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  <c r="GU188" s="103"/>
      <c r="GV188" s="103"/>
      <c r="GW188" s="103"/>
      <c r="GX188" s="103"/>
      <c r="GY188" s="103"/>
      <c r="GZ188" s="103"/>
      <c r="HA188" s="103"/>
      <c r="HB188" s="103"/>
      <c r="HC188" s="103"/>
      <c r="HD188" s="103"/>
      <c r="HE188" s="103"/>
      <c r="HF188" s="103"/>
      <c r="HG188" s="103"/>
      <c r="HH188" s="103"/>
      <c r="HI188" s="103"/>
      <c r="HJ188" s="103"/>
      <c r="HK188" s="103"/>
      <c r="HL188" s="103"/>
      <c r="HM188" s="103"/>
      <c r="HN188" s="103"/>
      <c r="HO188" s="103"/>
      <c r="HP188" s="103"/>
      <c r="HQ188" s="103"/>
      <c r="HR188" s="103"/>
      <c r="HS188" s="103"/>
      <c r="HT188" s="103"/>
      <c r="HU188" s="103"/>
      <c r="HV188" s="103"/>
      <c r="HW188" s="103"/>
      <c r="HX188" s="103"/>
      <c r="HY188" s="103"/>
      <c r="HZ188" s="103"/>
      <c r="IA188" s="103"/>
      <c r="IB188" s="103"/>
      <c r="IC188" s="103"/>
      <c r="ID188" s="103"/>
      <c r="IE188" s="103"/>
      <c r="IF188" s="103"/>
      <c r="IG188" s="103"/>
      <c r="IH188" s="103"/>
      <c r="II188" s="103"/>
      <c r="IJ188" s="103"/>
      <c r="IK188" s="103"/>
      <c r="IL188" s="103"/>
      <c r="IM188" s="103"/>
      <c r="IN188" s="103"/>
      <c r="IO188" s="103"/>
      <c r="IP188" s="103"/>
      <c r="IQ188" s="103"/>
      <c r="IR188" s="103"/>
      <c r="IS188" s="103"/>
      <c r="IT188" s="103"/>
      <c r="IU188" s="103"/>
      <c r="IV188" s="103"/>
      <c r="IW188" s="103"/>
      <c r="IX188" s="103"/>
      <c r="IY188" s="103"/>
      <c r="IZ188" s="103"/>
      <c r="JA188" s="103"/>
      <c r="JB188" s="103"/>
      <c r="JC188" s="103"/>
      <c r="JD188" s="103"/>
      <c r="JE188" s="103"/>
      <c r="JF188" s="103"/>
      <c r="JG188" s="103"/>
      <c r="JH188" s="103"/>
      <c r="JI188" s="103"/>
      <c r="JJ188" s="103"/>
      <c r="JK188" s="103"/>
      <c r="JL188" s="103"/>
      <c r="JM188" s="103"/>
      <c r="JN188" s="103"/>
      <c r="JO188" s="103"/>
      <c r="JP188" s="103"/>
      <c r="JQ188" s="103"/>
      <c r="JR188" s="103"/>
      <c r="JS188" s="103"/>
      <c r="JT188" s="103"/>
      <c r="JU188" s="103"/>
      <c r="JV188" s="103"/>
    </row>
    <row r="189" spans="1:282" ht="20.25" customHeight="1" x14ac:dyDescent="0.35">
      <c r="A189" s="130"/>
      <c r="B189" s="424"/>
      <c r="C189" s="131" t="s">
        <v>349</v>
      </c>
      <c r="D189" s="141">
        <v>2004</v>
      </c>
      <c r="E189" s="77" t="s">
        <v>47</v>
      </c>
      <c r="F189" s="46">
        <f>SUM(H189+J189+L189+N189+P189+R189+T189+V189+X189+Z189+AB189+AD189+AF189+AH189+AJ189+AL189)</f>
        <v>0</v>
      </c>
      <c r="G189" s="36"/>
      <c r="H189" s="418"/>
      <c r="I189" s="36"/>
      <c r="J189" s="261"/>
      <c r="K189" s="36"/>
      <c r="L189" s="261"/>
      <c r="M189" s="36"/>
      <c r="N189" s="261"/>
      <c r="O189" s="36"/>
      <c r="P189" s="261"/>
      <c r="Q189" s="36"/>
      <c r="R189" s="262"/>
      <c r="S189" s="36"/>
      <c r="T189" s="262"/>
      <c r="U189" s="36"/>
      <c r="V189" s="415"/>
      <c r="W189" s="36"/>
      <c r="X189" s="261"/>
      <c r="Y189" s="36"/>
      <c r="Z189" s="262"/>
      <c r="AA189" s="263"/>
      <c r="AB189" s="262"/>
      <c r="AC189" s="36"/>
      <c r="AD189" s="262"/>
      <c r="AE189" s="36"/>
      <c r="AF189" s="262"/>
      <c r="AG189" s="36"/>
      <c r="AH189" s="262"/>
      <c r="AI189" s="36"/>
      <c r="AJ189" s="262"/>
      <c r="AK189" s="44"/>
      <c r="AL189" s="37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  <c r="GU189" s="103"/>
      <c r="GV189" s="103"/>
      <c r="GW189" s="103"/>
      <c r="GX189" s="103"/>
      <c r="GY189" s="103"/>
      <c r="GZ189" s="103"/>
      <c r="HA189" s="103"/>
      <c r="HB189" s="103"/>
      <c r="HC189" s="103"/>
      <c r="HD189" s="103"/>
      <c r="HE189" s="103"/>
      <c r="HF189" s="103"/>
      <c r="HG189" s="103"/>
      <c r="HH189" s="103"/>
      <c r="HI189" s="103"/>
      <c r="HJ189" s="103"/>
      <c r="HK189" s="103"/>
      <c r="HL189" s="103"/>
      <c r="HM189" s="103"/>
      <c r="HN189" s="103"/>
      <c r="HO189" s="103"/>
      <c r="HP189" s="103"/>
      <c r="HQ189" s="103"/>
      <c r="HR189" s="103"/>
      <c r="HS189" s="103"/>
      <c r="HT189" s="103"/>
      <c r="HU189" s="103"/>
      <c r="HV189" s="103"/>
      <c r="HW189" s="103"/>
      <c r="HX189" s="103"/>
      <c r="HY189" s="103"/>
      <c r="HZ189" s="103"/>
      <c r="IA189" s="103"/>
      <c r="IB189" s="103"/>
      <c r="IC189" s="103"/>
      <c r="ID189" s="103"/>
      <c r="IE189" s="103"/>
      <c r="IF189" s="103"/>
      <c r="IG189" s="103"/>
      <c r="IH189" s="103"/>
      <c r="II189" s="103"/>
      <c r="IJ189" s="103"/>
      <c r="IK189" s="103"/>
      <c r="IL189" s="103"/>
      <c r="IM189" s="103"/>
      <c r="IN189" s="103"/>
      <c r="IO189" s="103"/>
      <c r="IP189" s="103"/>
      <c r="IQ189" s="103"/>
      <c r="IR189" s="103"/>
      <c r="IS189" s="103"/>
      <c r="IT189" s="103"/>
      <c r="IU189" s="103"/>
      <c r="IV189" s="103"/>
      <c r="IW189" s="103"/>
      <c r="IX189" s="103"/>
      <c r="IY189" s="103"/>
      <c r="IZ189" s="103"/>
      <c r="JA189" s="103"/>
      <c r="JB189" s="103"/>
      <c r="JC189" s="103"/>
      <c r="JD189" s="103"/>
      <c r="JE189" s="103"/>
      <c r="JF189" s="103"/>
      <c r="JG189" s="103"/>
      <c r="JH189" s="103"/>
      <c r="JI189" s="103"/>
      <c r="JJ189" s="103"/>
      <c r="JK189" s="103"/>
      <c r="JL189" s="103"/>
      <c r="JM189" s="103"/>
      <c r="JN189" s="103"/>
      <c r="JO189" s="103"/>
      <c r="JP189" s="103"/>
      <c r="JQ189" s="103"/>
      <c r="JR189" s="103"/>
      <c r="JS189" s="103"/>
      <c r="JT189" s="103"/>
      <c r="JU189" s="103"/>
      <c r="JV189" s="103"/>
    </row>
    <row r="190" spans="1:282" ht="20.25" customHeight="1" x14ac:dyDescent="0.35">
      <c r="A190" s="130">
        <v>38</v>
      </c>
      <c r="B190" s="424"/>
      <c r="C190" s="131" t="s">
        <v>90</v>
      </c>
      <c r="D190" s="132">
        <v>2004</v>
      </c>
      <c r="E190" s="77" t="s">
        <v>31</v>
      </c>
      <c r="F190" s="46">
        <f>SUM(H190+J190+L190+N190+P190+R190+T190+V190+X190+Z190+AB190+AD190+AF190+AH190+AJ190+AL190)</f>
        <v>0</v>
      </c>
      <c r="G190" s="36"/>
      <c r="H190" s="418"/>
      <c r="I190" s="146">
        <v>170</v>
      </c>
      <c r="J190" s="180"/>
      <c r="K190" s="45"/>
      <c r="L190" s="107"/>
      <c r="M190" s="45"/>
      <c r="N190" s="107"/>
      <c r="O190" s="45">
        <v>157</v>
      </c>
      <c r="P190" s="107"/>
      <c r="Q190" s="45"/>
      <c r="R190" s="37"/>
      <c r="S190" s="45"/>
      <c r="T190" s="37"/>
      <c r="U190" s="45"/>
      <c r="V190" s="413"/>
      <c r="W190" s="45"/>
      <c r="X190" s="107"/>
      <c r="Y190" s="45"/>
      <c r="Z190" s="37"/>
      <c r="AA190" s="44"/>
      <c r="AB190" s="37"/>
      <c r="AC190" s="45"/>
      <c r="AD190" s="37"/>
      <c r="AE190" s="45"/>
      <c r="AF190" s="37"/>
      <c r="AG190" s="45"/>
      <c r="AH190" s="37"/>
      <c r="AI190" s="45"/>
      <c r="AJ190" s="37"/>
      <c r="AK190" s="44"/>
      <c r="AL190" s="37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  <c r="GU190" s="103"/>
      <c r="GV190" s="103"/>
      <c r="GW190" s="103"/>
      <c r="GX190" s="103"/>
      <c r="GY190" s="103"/>
      <c r="GZ190" s="103"/>
      <c r="HA190" s="103"/>
      <c r="HB190" s="103"/>
      <c r="HC190" s="103"/>
      <c r="HD190" s="103"/>
      <c r="HE190" s="103"/>
      <c r="HF190" s="103"/>
      <c r="HG190" s="103"/>
      <c r="HH190" s="103"/>
      <c r="HI190" s="103"/>
      <c r="HJ190" s="103"/>
      <c r="HK190" s="103"/>
      <c r="HL190" s="103"/>
      <c r="HM190" s="103"/>
      <c r="HN190" s="103"/>
      <c r="HO190" s="103"/>
      <c r="HP190" s="103"/>
      <c r="HQ190" s="103"/>
      <c r="HR190" s="103"/>
      <c r="HS190" s="103"/>
      <c r="HT190" s="103"/>
      <c r="HU190" s="103"/>
      <c r="HV190" s="103"/>
      <c r="HW190" s="103"/>
      <c r="HX190" s="103"/>
      <c r="HY190" s="103"/>
      <c r="HZ190" s="103"/>
      <c r="IA190" s="103"/>
      <c r="IB190" s="103"/>
      <c r="IC190" s="103"/>
      <c r="ID190" s="103"/>
      <c r="IE190" s="103"/>
      <c r="IF190" s="103"/>
      <c r="IG190" s="103"/>
      <c r="IH190" s="103"/>
      <c r="II190" s="103"/>
      <c r="IJ190" s="103"/>
      <c r="IK190" s="103"/>
      <c r="IL190" s="103"/>
      <c r="IM190" s="103"/>
      <c r="IN190" s="103"/>
      <c r="IO190" s="103"/>
      <c r="IP190" s="103"/>
      <c r="IQ190" s="103"/>
      <c r="IR190" s="103"/>
      <c r="IS190" s="103"/>
      <c r="IT190" s="103"/>
      <c r="IU190" s="103"/>
      <c r="IV190" s="103"/>
      <c r="IW190" s="103"/>
      <c r="IX190" s="103"/>
      <c r="IY190" s="103"/>
      <c r="IZ190" s="103"/>
      <c r="JA190" s="103"/>
      <c r="JB190" s="103"/>
      <c r="JC190" s="103"/>
      <c r="JD190" s="103"/>
      <c r="JE190" s="103"/>
      <c r="JF190" s="103"/>
      <c r="JG190" s="103"/>
      <c r="JH190" s="103"/>
      <c r="JI190" s="103"/>
      <c r="JJ190" s="103"/>
      <c r="JK190" s="103"/>
      <c r="JL190" s="103"/>
      <c r="JM190" s="103"/>
      <c r="JN190" s="103"/>
      <c r="JO190" s="103"/>
      <c r="JP190" s="103"/>
      <c r="JQ190" s="103"/>
      <c r="JR190" s="103"/>
      <c r="JS190" s="103"/>
      <c r="JT190" s="103"/>
      <c r="JU190" s="103"/>
      <c r="JV190" s="103"/>
    </row>
    <row r="191" spans="1:282" ht="20.25" customHeight="1" x14ac:dyDescent="0.35">
      <c r="A191" s="130"/>
      <c r="B191" s="424"/>
      <c r="C191" s="131" t="s">
        <v>151</v>
      </c>
      <c r="D191" s="132">
        <v>2004</v>
      </c>
      <c r="E191" s="77" t="s">
        <v>29</v>
      </c>
      <c r="F191" s="46">
        <f>SUM(H191+J191+L191+N191+P191+R191+T191+V191+X191+Z191+AB191+AD191+AF191+AH191+AJ191+AL191)</f>
        <v>0</v>
      </c>
      <c r="G191" s="36"/>
      <c r="H191" s="418"/>
      <c r="I191" s="146"/>
      <c r="J191" s="180"/>
      <c r="K191" s="45"/>
      <c r="L191" s="107"/>
      <c r="M191" s="45"/>
      <c r="N191" s="107"/>
      <c r="O191" s="45"/>
      <c r="P191" s="107"/>
      <c r="Q191" s="45"/>
      <c r="R191" s="37"/>
      <c r="S191" s="45"/>
      <c r="T191" s="37"/>
      <c r="U191" s="45"/>
      <c r="V191" s="413"/>
      <c r="W191" s="45"/>
      <c r="X191" s="107"/>
      <c r="Y191" s="45"/>
      <c r="Z191" s="37"/>
      <c r="AA191" s="44"/>
      <c r="AB191" s="37"/>
      <c r="AC191" s="45"/>
      <c r="AD191" s="37"/>
      <c r="AE191" s="45"/>
      <c r="AF191" s="37"/>
      <c r="AG191" s="45"/>
      <c r="AH191" s="37"/>
      <c r="AI191" s="45"/>
      <c r="AJ191" s="37"/>
      <c r="AK191" s="44"/>
      <c r="AL191" s="37"/>
      <c r="JN191" s="103"/>
      <c r="JO191" s="103"/>
      <c r="JP191" s="103"/>
      <c r="JQ191" s="103"/>
      <c r="JR191" s="103"/>
      <c r="JS191" s="103"/>
      <c r="JT191" s="103"/>
      <c r="JU191" s="103"/>
      <c r="JV191" s="103"/>
    </row>
    <row r="192" spans="1:282" ht="20.25" customHeight="1" x14ac:dyDescent="0.35">
      <c r="A192" s="130"/>
      <c r="B192" s="424"/>
      <c r="C192" s="131" t="s">
        <v>67</v>
      </c>
      <c r="D192" s="132">
        <v>2004</v>
      </c>
      <c r="E192" s="77" t="s">
        <v>31</v>
      </c>
      <c r="F192" s="46">
        <f>SUM(H192+J192+L192+N192+P192+R192+T192+V192+X192+Z192+AB192+AD192+AF192+AH192+AJ192+AL192)</f>
        <v>0</v>
      </c>
      <c r="G192" s="36"/>
      <c r="H192" s="261"/>
      <c r="I192" s="146"/>
      <c r="J192" s="423"/>
      <c r="K192" s="45"/>
      <c r="L192" s="107"/>
      <c r="M192" s="45"/>
      <c r="N192" s="107"/>
      <c r="O192" s="45"/>
      <c r="P192" s="107"/>
      <c r="Q192" s="45"/>
      <c r="R192" s="37"/>
      <c r="S192" s="45"/>
      <c r="T192" s="37"/>
      <c r="U192" s="45"/>
      <c r="V192" s="413"/>
      <c r="W192" s="45"/>
      <c r="X192" s="107"/>
      <c r="Y192" s="45"/>
      <c r="Z192" s="37"/>
      <c r="AA192" s="44"/>
      <c r="AB192" s="37"/>
      <c r="AC192" s="45"/>
      <c r="AD192" s="37"/>
      <c r="AE192" s="45"/>
      <c r="AF192" s="37"/>
      <c r="AG192" s="45"/>
      <c r="AH192" s="37"/>
      <c r="AI192" s="45"/>
      <c r="AJ192" s="37"/>
      <c r="AK192" s="44"/>
      <c r="AL192" s="37"/>
    </row>
    <row r="193" spans="1:282" ht="20.25" customHeight="1" x14ac:dyDescent="0.35">
      <c r="A193" s="130"/>
      <c r="B193" s="424"/>
      <c r="C193" s="131" t="s">
        <v>91</v>
      </c>
      <c r="D193" s="132">
        <v>2004</v>
      </c>
      <c r="E193" s="77" t="s">
        <v>35</v>
      </c>
      <c r="F193" s="46">
        <f>SUM(H193+J193+L193+N193+P193+R193+T193+V193+X193+Z193+AB193+AD193+AF193+AH193+AJ193+AL193)</f>
        <v>0</v>
      </c>
      <c r="G193" s="36"/>
      <c r="H193" s="261"/>
      <c r="I193" s="146">
        <v>163</v>
      </c>
      <c r="J193" s="423"/>
      <c r="K193" s="45"/>
      <c r="L193" s="107"/>
      <c r="M193" s="45"/>
      <c r="N193" s="107"/>
      <c r="O193" s="45">
        <v>165</v>
      </c>
      <c r="P193" s="107"/>
      <c r="Q193" s="45"/>
      <c r="R193" s="37"/>
      <c r="S193" s="45">
        <v>95</v>
      </c>
      <c r="T193" s="37"/>
      <c r="U193" s="45"/>
      <c r="V193" s="413"/>
      <c r="W193" s="45"/>
      <c r="X193" s="107"/>
      <c r="Y193" s="45"/>
      <c r="Z193" s="37"/>
      <c r="AA193" s="44"/>
      <c r="AB193" s="37"/>
      <c r="AC193" s="45"/>
      <c r="AD193" s="37"/>
      <c r="AE193" s="45"/>
      <c r="AF193" s="37"/>
      <c r="AG193" s="45"/>
      <c r="AH193" s="37"/>
      <c r="AI193" s="45"/>
      <c r="AJ193" s="37"/>
      <c r="AK193" s="45"/>
      <c r="AL193" s="107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  <c r="GU193" s="103"/>
      <c r="GV193" s="103"/>
      <c r="GW193" s="103"/>
      <c r="GX193" s="103"/>
      <c r="GY193" s="103"/>
      <c r="GZ193" s="103"/>
      <c r="HA193" s="103"/>
      <c r="HB193" s="103"/>
      <c r="HC193" s="103"/>
      <c r="HD193" s="103"/>
      <c r="HE193" s="103"/>
      <c r="HF193" s="103"/>
      <c r="HG193" s="103"/>
      <c r="HH193" s="103"/>
      <c r="HI193" s="103"/>
      <c r="HJ193" s="103"/>
      <c r="HK193" s="103"/>
      <c r="HL193" s="103"/>
      <c r="HM193" s="103"/>
      <c r="HN193" s="103"/>
      <c r="HO193" s="103"/>
      <c r="HP193" s="103"/>
      <c r="HQ193" s="103"/>
      <c r="HR193" s="103"/>
      <c r="HS193" s="103"/>
      <c r="HT193" s="103"/>
      <c r="HU193" s="103"/>
      <c r="HV193" s="103"/>
      <c r="HW193" s="103"/>
      <c r="HX193" s="103"/>
      <c r="HY193" s="103"/>
      <c r="HZ193" s="103"/>
      <c r="IA193" s="103"/>
      <c r="IB193" s="103"/>
      <c r="IC193" s="103"/>
      <c r="ID193" s="103"/>
      <c r="IE193" s="103"/>
      <c r="IF193" s="103"/>
      <c r="IG193" s="103"/>
      <c r="IH193" s="103"/>
      <c r="II193" s="103"/>
      <c r="IJ193" s="103"/>
      <c r="IK193" s="103"/>
      <c r="IL193" s="103"/>
      <c r="IM193" s="103"/>
      <c r="IN193" s="103"/>
      <c r="IO193" s="103"/>
      <c r="IP193" s="103"/>
      <c r="IQ193" s="103"/>
      <c r="IR193" s="103"/>
      <c r="IS193" s="103"/>
      <c r="IT193" s="103"/>
      <c r="IU193" s="103"/>
      <c r="IV193" s="103"/>
      <c r="IW193" s="103"/>
      <c r="IX193" s="103"/>
      <c r="IY193" s="103"/>
      <c r="IZ193" s="103"/>
      <c r="JA193" s="103"/>
      <c r="JB193" s="103"/>
      <c r="JC193" s="103"/>
      <c r="JD193" s="103"/>
      <c r="JE193" s="103"/>
      <c r="JF193" s="103"/>
      <c r="JG193" s="103"/>
      <c r="JH193" s="103"/>
      <c r="JI193" s="103"/>
      <c r="JJ193" s="103"/>
      <c r="JK193" s="103"/>
      <c r="JL193" s="103"/>
      <c r="JM193" s="103"/>
    </row>
    <row r="194" spans="1:282" ht="20.25" customHeight="1" x14ac:dyDescent="0.35">
      <c r="A194" s="130"/>
      <c r="B194" s="424"/>
      <c r="C194" s="131" t="s">
        <v>163</v>
      </c>
      <c r="D194" s="132">
        <v>2004</v>
      </c>
      <c r="E194" s="77" t="s">
        <v>139</v>
      </c>
      <c r="F194" s="46">
        <f>SUM(H194+J194+L194+N194+P194+R194+T194+V194+X194+Z194+AB194+AD194+AF194+AH194+AJ194+AL194)</f>
        <v>0</v>
      </c>
      <c r="G194" s="36"/>
      <c r="H194" s="261"/>
      <c r="I194" s="146"/>
      <c r="J194" s="423"/>
      <c r="K194" s="45"/>
      <c r="L194" s="107"/>
      <c r="M194" s="45"/>
      <c r="N194" s="107"/>
      <c r="O194" s="45"/>
      <c r="P194" s="107"/>
      <c r="Q194" s="45"/>
      <c r="R194" s="37"/>
      <c r="S194" s="45"/>
      <c r="T194" s="37"/>
      <c r="U194" s="45"/>
      <c r="V194" s="413"/>
      <c r="W194" s="45"/>
      <c r="X194" s="107"/>
      <c r="Y194" s="45"/>
      <c r="Z194" s="37"/>
      <c r="AA194" s="44"/>
      <c r="AB194" s="37"/>
      <c r="AC194" s="45"/>
      <c r="AD194" s="37"/>
      <c r="AE194" s="45"/>
      <c r="AF194" s="37"/>
      <c r="AG194" s="45"/>
      <c r="AH194" s="37"/>
      <c r="AI194" s="45"/>
      <c r="AJ194" s="37"/>
      <c r="AK194" s="45"/>
      <c r="AL194" s="107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  <c r="GG194" s="103"/>
      <c r="GH194" s="103"/>
      <c r="GI194" s="103"/>
      <c r="GJ194" s="103"/>
      <c r="GK194" s="103"/>
      <c r="GL194" s="103"/>
      <c r="GM194" s="103"/>
      <c r="GN194" s="103"/>
      <c r="GO194" s="103"/>
      <c r="GP194" s="103"/>
      <c r="GQ194" s="103"/>
      <c r="GR194" s="103"/>
      <c r="GS194" s="103"/>
      <c r="GT194" s="103"/>
      <c r="GU194" s="103"/>
      <c r="GV194" s="103"/>
      <c r="GW194" s="103"/>
      <c r="GX194" s="103"/>
      <c r="GY194" s="103"/>
      <c r="GZ194" s="103"/>
      <c r="HA194" s="103"/>
      <c r="HB194" s="103"/>
      <c r="HC194" s="103"/>
      <c r="HD194" s="103"/>
      <c r="HE194" s="103"/>
      <c r="HF194" s="103"/>
      <c r="HG194" s="103"/>
      <c r="HH194" s="103"/>
      <c r="HI194" s="103"/>
      <c r="HJ194" s="103"/>
      <c r="HK194" s="103"/>
      <c r="HL194" s="103"/>
      <c r="HM194" s="103"/>
      <c r="HN194" s="103"/>
      <c r="HO194" s="103"/>
      <c r="HP194" s="103"/>
      <c r="HQ194" s="103"/>
      <c r="HR194" s="103"/>
      <c r="HS194" s="103"/>
      <c r="HT194" s="103"/>
      <c r="HU194" s="103"/>
      <c r="HV194" s="103"/>
      <c r="HW194" s="103"/>
      <c r="HX194" s="103"/>
      <c r="HY194" s="103"/>
      <c r="HZ194" s="103"/>
      <c r="IA194" s="103"/>
      <c r="IB194" s="103"/>
      <c r="IC194" s="103"/>
      <c r="ID194" s="103"/>
      <c r="IE194" s="103"/>
      <c r="IF194" s="103"/>
      <c r="IG194" s="103"/>
      <c r="IH194" s="103"/>
      <c r="II194" s="103"/>
      <c r="IJ194" s="103"/>
      <c r="IK194" s="103"/>
      <c r="IL194" s="103"/>
      <c r="IM194" s="103"/>
      <c r="IN194" s="103"/>
      <c r="IO194" s="103"/>
      <c r="IP194" s="103"/>
      <c r="IQ194" s="103"/>
      <c r="IR194" s="103"/>
      <c r="IS194" s="103"/>
      <c r="IT194" s="103"/>
      <c r="IU194" s="103"/>
      <c r="IV194" s="103"/>
      <c r="IW194" s="103"/>
      <c r="IX194" s="103"/>
      <c r="IY194" s="103"/>
      <c r="IZ194" s="103"/>
      <c r="JA194" s="103"/>
      <c r="JB194" s="103"/>
      <c r="JC194" s="103"/>
      <c r="JD194" s="103"/>
      <c r="JE194" s="103"/>
      <c r="JF194" s="103"/>
      <c r="JG194" s="103"/>
      <c r="JH194" s="103"/>
      <c r="JI194" s="103"/>
      <c r="JJ194" s="103"/>
      <c r="JK194" s="103"/>
      <c r="JL194" s="103"/>
      <c r="JM194" s="103"/>
    </row>
    <row r="195" spans="1:282" ht="20.25" customHeight="1" x14ac:dyDescent="0.35">
      <c r="A195" s="130"/>
      <c r="B195" s="424"/>
      <c r="C195" s="131" t="s">
        <v>46</v>
      </c>
      <c r="D195" s="132">
        <v>2005</v>
      </c>
      <c r="E195" s="77" t="s">
        <v>47</v>
      </c>
      <c r="F195" s="46">
        <f>SUM(H195+J195+L195+N195+P195+R195+T195+V195+X195+Z195+AB195+AD195+AF195+AH195+AJ195+AL195)</f>
        <v>0</v>
      </c>
      <c r="G195" s="36"/>
      <c r="H195" s="261"/>
      <c r="I195" s="36"/>
      <c r="J195" s="418"/>
      <c r="K195" s="36"/>
      <c r="L195" s="261"/>
      <c r="M195" s="36"/>
      <c r="N195" s="261"/>
      <c r="O195" s="36"/>
      <c r="P195" s="261"/>
      <c r="Q195" s="36"/>
      <c r="R195" s="37"/>
      <c r="S195" s="36"/>
      <c r="T195" s="37"/>
      <c r="U195" s="36"/>
      <c r="V195" s="413"/>
      <c r="W195" s="36"/>
      <c r="X195" s="261"/>
      <c r="Y195" s="45"/>
      <c r="Z195" s="37"/>
      <c r="AA195" s="44"/>
      <c r="AB195" s="37"/>
      <c r="AC195" s="45"/>
      <c r="AD195" s="37"/>
      <c r="AE195" s="45"/>
      <c r="AF195" s="37"/>
      <c r="AG195" s="45"/>
      <c r="AH195" s="37"/>
      <c r="AI195" s="45"/>
      <c r="AJ195" s="37"/>
      <c r="AK195" s="45"/>
      <c r="AL195" s="107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  <c r="FZ195" s="103"/>
      <c r="GA195" s="103"/>
      <c r="GB195" s="103"/>
      <c r="GC195" s="103"/>
      <c r="GD195" s="103"/>
      <c r="GE195" s="103"/>
      <c r="GF195" s="103"/>
      <c r="GG195" s="103"/>
      <c r="GH195" s="103"/>
      <c r="GI195" s="103"/>
      <c r="GJ195" s="103"/>
      <c r="GK195" s="103"/>
      <c r="GL195" s="103"/>
      <c r="GM195" s="103"/>
      <c r="GN195" s="103"/>
      <c r="GO195" s="103"/>
      <c r="GP195" s="103"/>
      <c r="GQ195" s="103"/>
      <c r="GR195" s="103"/>
      <c r="GS195" s="103"/>
      <c r="GT195" s="103"/>
      <c r="GU195" s="103"/>
      <c r="GV195" s="103"/>
      <c r="GW195" s="103"/>
      <c r="GX195" s="103"/>
      <c r="GY195" s="103"/>
      <c r="GZ195" s="103"/>
      <c r="HA195" s="103"/>
      <c r="HB195" s="103"/>
      <c r="HC195" s="103"/>
      <c r="HD195" s="103"/>
      <c r="HE195" s="103"/>
      <c r="HF195" s="103"/>
      <c r="HG195" s="103"/>
      <c r="HH195" s="103"/>
      <c r="HI195" s="103"/>
      <c r="HJ195" s="103"/>
      <c r="HK195" s="103"/>
      <c r="HL195" s="103"/>
      <c r="HM195" s="103"/>
      <c r="HN195" s="103"/>
      <c r="HO195" s="103"/>
      <c r="HP195" s="103"/>
      <c r="HQ195" s="103"/>
      <c r="HR195" s="103"/>
      <c r="HS195" s="103"/>
      <c r="HT195" s="103"/>
      <c r="HU195" s="103"/>
      <c r="HV195" s="103"/>
      <c r="HW195" s="103"/>
      <c r="HX195" s="103"/>
      <c r="HY195" s="103"/>
      <c r="HZ195" s="103"/>
      <c r="IA195" s="103"/>
      <c r="IB195" s="103"/>
      <c r="IC195" s="103"/>
      <c r="ID195" s="103"/>
      <c r="IE195" s="103"/>
      <c r="IF195" s="103"/>
      <c r="IG195" s="103"/>
      <c r="IH195" s="103"/>
      <c r="II195" s="103"/>
      <c r="IJ195" s="103"/>
      <c r="IK195" s="103"/>
      <c r="IL195" s="103"/>
      <c r="IM195" s="103"/>
      <c r="IN195" s="103"/>
      <c r="IO195" s="103"/>
      <c r="IP195" s="103"/>
      <c r="IQ195" s="103"/>
      <c r="IR195" s="103"/>
      <c r="IS195" s="103"/>
      <c r="IT195" s="103"/>
      <c r="IU195" s="103"/>
      <c r="IV195" s="103"/>
      <c r="IW195" s="103"/>
      <c r="IX195" s="103"/>
      <c r="IY195" s="103"/>
      <c r="IZ195" s="103"/>
      <c r="JA195" s="103"/>
      <c r="JB195" s="103"/>
      <c r="JC195" s="103"/>
      <c r="JD195" s="103"/>
      <c r="JE195" s="103"/>
      <c r="JF195" s="103"/>
      <c r="JG195" s="103"/>
      <c r="JH195" s="103"/>
      <c r="JI195" s="103"/>
      <c r="JJ195" s="103"/>
      <c r="JK195" s="103"/>
      <c r="JL195" s="103"/>
      <c r="JM195" s="103"/>
    </row>
    <row r="196" spans="1:282" ht="20.25" customHeight="1" x14ac:dyDescent="0.35">
      <c r="A196" s="130"/>
      <c r="B196" s="424"/>
      <c r="C196" s="131" t="s">
        <v>70</v>
      </c>
      <c r="D196" s="132">
        <v>2004</v>
      </c>
      <c r="E196" s="77" t="s">
        <v>13</v>
      </c>
      <c r="F196" s="46">
        <f>SUM(H196+J196+L196+N196+P196+R196+T196+V196+X196+Z196+AB196+AD196+AF196+AH196+AJ196+AL196)</f>
        <v>0</v>
      </c>
      <c r="G196" s="36"/>
      <c r="H196" s="261"/>
      <c r="I196" s="146"/>
      <c r="J196" s="423"/>
      <c r="K196" s="45"/>
      <c r="L196" s="107"/>
      <c r="M196" s="45"/>
      <c r="N196" s="107"/>
      <c r="O196" s="45"/>
      <c r="P196" s="107"/>
      <c r="Q196" s="45"/>
      <c r="R196" s="37"/>
      <c r="S196" s="45"/>
      <c r="T196" s="37"/>
      <c r="U196" s="45"/>
      <c r="V196" s="413"/>
      <c r="W196" s="45"/>
      <c r="X196" s="107"/>
      <c r="Y196" s="45"/>
      <c r="Z196" s="37"/>
      <c r="AA196" s="44"/>
      <c r="AB196" s="37"/>
      <c r="AC196" s="45"/>
      <c r="AD196" s="37"/>
      <c r="AE196" s="45"/>
      <c r="AF196" s="37"/>
      <c r="AG196" s="45"/>
      <c r="AH196" s="37"/>
      <c r="AI196" s="45"/>
      <c r="AJ196" s="37"/>
      <c r="AK196" s="45"/>
      <c r="AL196" s="107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  <c r="GG196" s="103"/>
      <c r="GH196" s="103"/>
      <c r="GI196" s="103"/>
      <c r="GJ196" s="103"/>
      <c r="GK196" s="103"/>
      <c r="GL196" s="103"/>
      <c r="GM196" s="103"/>
      <c r="GN196" s="103"/>
      <c r="GO196" s="103"/>
      <c r="GP196" s="103"/>
      <c r="GQ196" s="103"/>
      <c r="GR196" s="103"/>
      <c r="GS196" s="103"/>
      <c r="GT196" s="103"/>
      <c r="GU196" s="103"/>
      <c r="GV196" s="103"/>
      <c r="GW196" s="103"/>
      <c r="GX196" s="103"/>
      <c r="GY196" s="103"/>
      <c r="GZ196" s="103"/>
      <c r="HA196" s="103"/>
      <c r="HB196" s="103"/>
      <c r="HC196" s="103"/>
      <c r="HD196" s="103"/>
      <c r="HE196" s="103"/>
      <c r="HF196" s="103"/>
      <c r="HG196" s="103"/>
      <c r="HH196" s="103"/>
      <c r="HI196" s="103"/>
      <c r="HJ196" s="103"/>
      <c r="HK196" s="103"/>
      <c r="HL196" s="103"/>
      <c r="HM196" s="103"/>
      <c r="HN196" s="103"/>
      <c r="HO196" s="103"/>
      <c r="HP196" s="103"/>
      <c r="HQ196" s="103"/>
      <c r="HR196" s="103"/>
      <c r="HS196" s="103"/>
      <c r="HT196" s="103"/>
      <c r="HU196" s="103"/>
      <c r="HV196" s="103"/>
      <c r="HW196" s="103"/>
      <c r="HX196" s="103"/>
      <c r="HY196" s="103"/>
      <c r="HZ196" s="103"/>
      <c r="IA196" s="103"/>
      <c r="IB196" s="103"/>
      <c r="IC196" s="103"/>
      <c r="ID196" s="103"/>
      <c r="IE196" s="103"/>
      <c r="IF196" s="103"/>
      <c r="IG196" s="103"/>
      <c r="IH196" s="103"/>
      <c r="II196" s="103"/>
      <c r="IJ196" s="103"/>
      <c r="IK196" s="103"/>
      <c r="IL196" s="103"/>
      <c r="IM196" s="103"/>
      <c r="IN196" s="103"/>
      <c r="IO196" s="103"/>
      <c r="IP196" s="103"/>
      <c r="IQ196" s="103"/>
      <c r="IR196" s="103"/>
      <c r="IS196" s="103"/>
      <c r="IT196" s="103"/>
      <c r="IU196" s="103"/>
      <c r="IV196" s="103"/>
      <c r="IW196" s="103"/>
      <c r="IX196" s="103"/>
      <c r="IY196" s="103"/>
      <c r="IZ196" s="103"/>
      <c r="JA196" s="103"/>
      <c r="JB196" s="103"/>
      <c r="JC196" s="103"/>
      <c r="JD196" s="103"/>
      <c r="JE196" s="103"/>
      <c r="JF196" s="103"/>
      <c r="JG196" s="103"/>
      <c r="JH196" s="103"/>
      <c r="JI196" s="103"/>
      <c r="JJ196" s="103"/>
      <c r="JK196" s="103"/>
      <c r="JL196" s="103"/>
      <c r="JM196" s="103"/>
    </row>
    <row r="197" spans="1:282" ht="20.25" customHeight="1" x14ac:dyDescent="0.35">
      <c r="A197" s="130"/>
      <c r="B197" s="424"/>
      <c r="C197" s="131" t="s">
        <v>304</v>
      </c>
      <c r="D197" s="141">
        <v>2004</v>
      </c>
      <c r="E197" s="77" t="s">
        <v>303</v>
      </c>
      <c r="F197" s="46">
        <f>SUM(H197+J197+L197+N197+P197+R197+T197+V197+X197+Z197+AB197+AD197+AF197+AH197+AJ197+AL197)</f>
        <v>0</v>
      </c>
      <c r="G197" s="36"/>
      <c r="H197" s="261"/>
      <c r="I197" s="146"/>
      <c r="J197" s="180"/>
      <c r="K197" s="45"/>
      <c r="L197" s="107"/>
      <c r="M197" s="45"/>
      <c r="N197" s="421"/>
      <c r="O197" s="45"/>
      <c r="P197" s="107"/>
      <c r="Q197" s="45"/>
      <c r="R197" s="37"/>
      <c r="S197" s="45"/>
      <c r="T197" s="37"/>
      <c r="U197" s="45"/>
      <c r="V197" s="413"/>
      <c r="W197" s="45"/>
      <c r="X197" s="107"/>
      <c r="Y197" s="45"/>
      <c r="Z197" s="37"/>
      <c r="AA197" s="44"/>
      <c r="AB197" s="37"/>
      <c r="AC197" s="45"/>
      <c r="AD197" s="37"/>
      <c r="AE197" s="45"/>
      <c r="AF197" s="37"/>
      <c r="AG197" s="45"/>
      <c r="AH197" s="37"/>
      <c r="AI197" s="45"/>
      <c r="AJ197" s="37"/>
      <c r="AK197" s="44"/>
      <c r="AL197" s="107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  <c r="IP197" s="103"/>
      <c r="IQ197" s="103"/>
      <c r="IR197" s="103"/>
      <c r="IS197" s="103"/>
      <c r="IT197" s="103"/>
      <c r="IU197" s="103"/>
      <c r="IV197" s="103"/>
      <c r="IW197" s="103"/>
      <c r="IX197" s="103"/>
      <c r="IY197" s="103"/>
      <c r="IZ197" s="103"/>
      <c r="JA197" s="103"/>
      <c r="JB197" s="103"/>
      <c r="JC197" s="103"/>
      <c r="JD197" s="103"/>
      <c r="JE197" s="103"/>
      <c r="JF197" s="103"/>
      <c r="JG197" s="103"/>
      <c r="JH197" s="103"/>
      <c r="JI197" s="103"/>
      <c r="JJ197" s="103"/>
      <c r="JK197" s="103"/>
      <c r="JL197" s="103"/>
      <c r="JM197" s="103"/>
    </row>
    <row r="198" spans="1:282" ht="20.25" customHeight="1" x14ac:dyDescent="0.35">
      <c r="A198" s="130"/>
      <c r="B198" s="424"/>
      <c r="C198" s="131" t="s">
        <v>267</v>
      </c>
      <c r="D198" s="141">
        <v>2005</v>
      </c>
      <c r="E198" s="77" t="s">
        <v>13</v>
      </c>
      <c r="F198" s="46">
        <f>SUM(H198+J198+L198+N198+P198+R198+T198+V198+X198+Z198+AB198+AD198+AF198+AH198+AJ198+AL198)</f>
        <v>0</v>
      </c>
      <c r="G198" s="36"/>
      <c r="H198" s="261"/>
      <c r="I198" s="146"/>
      <c r="J198" s="180"/>
      <c r="K198" s="45"/>
      <c r="L198" s="107"/>
      <c r="M198" s="45"/>
      <c r="N198" s="421"/>
      <c r="O198" s="45"/>
      <c r="P198" s="107"/>
      <c r="Q198" s="45"/>
      <c r="R198" s="37"/>
      <c r="S198" s="45"/>
      <c r="T198" s="37"/>
      <c r="U198" s="45"/>
      <c r="V198" s="413"/>
      <c r="W198" s="45"/>
      <c r="X198" s="107"/>
      <c r="Y198" s="45"/>
      <c r="Z198" s="37"/>
      <c r="AA198" s="44"/>
      <c r="AB198" s="37"/>
      <c r="AC198" s="45"/>
      <c r="AD198" s="37"/>
      <c r="AE198" s="45"/>
      <c r="AF198" s="37"/>
      <c r="AG198" s="45"/>
      <c r="AH198" s="37"/>
      <c r="AI198" s="45"/>
      <c r="AJ198" s="37"/>
      <c r="AK198" s="44"/>
      <c r="AL198" s="107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  <c r="GG198" s="103"/>
      <c r="GH198" s="103"/>
      <c r="GI198" s="103"/>
      <c r="GJ198" s="103"/>
      <c r="GK198" s="103"/>
      <c r="GL198" s="103"/>
      <c r="GM198" s="103"/>
      <c r="GN198" s="103"/>
      <c r="GO198" s="103"/>
      <c r="GP198" s="103"/>
      <c r="GQ198" s="103"/>
      <c r="GR198" s="103"/>
      <c r="GS198" s="103"/>
      <c r="GT198" s="103"/>
      <c r="GU198" s="103"/>
      <c r="GV198" s="103"/>
      <c r="GW198" s="103"/>
      <c r="GX198" s="103"/>
      <c r="GY198" s="103"/>
      <c r="GZ198" s="103"/>
      <c r="HA198" s="103"/>
      <c r="HB198" s="103"/>
      <c r="HC198" s="103"/>
      <c r="HD198" s="103"/>
      <c r="HE198" s="103"/>
      <c r="HF198" s="103"/>
      <c r="HG198" s="103"/>
      <c r="HH198" s="103"/>
      <c r="HI198" s="103"/>
      <c r="HJ198" s="103"/>
      <c r="HK198" s="103"/>
      <c r="HL198" s="103"/>
      <c r="HM198" s="103"/>
      <c r="HN198" s="103"/>
      <c r="HO198" s="103"/>
      <c r="HP198" s="103"/>
      <c r="HQ198" s="103"/>
      <c r="HR198" s="103"/>
      <c r="HS198" s="103"/>
      <c r="HT198" s="103"/>
      <c r="HU198" s="103"/>
      <c r="HV198" s="103"/>
      <c r="HW198" s="103"/>
      <c r="HX198" s="103"/>
      <c r="HY198" s="103"/>
      <c r="HZ198" s="103"/>
      <c r="IA198" s="103"/>
      <c r="IB198" s="103"/>
      <c r="IC198" s="103"/>
      <c r="ID198" s="103"/>
      <c r="IE198" s="103"/>
      <c r="IF198" s="103"/>
      <c r="IG198" s="103"/>
      <c r="IH198" s="103"/>
      <c r="II198" s="103"/>
      <c r="IJ198" s="103"/>
      <c r="IK198" s="103"/>
      <c r="IL198" s="103"/>
      <c r="IM198" s="103"/>
      <c r="IN198" s="103"/>
      <c r="IO198" s="103"/>
      <c r="IP198" s="103"/>
      <c r="IQ198" s="103"/>
      <c r="IR198" s="103"/>
      <c r="IS198" s="103"/>
      <c r="IT198" s="103"/>
      <c r="IU198" s="103"/>
      <c r="IV198" s="103"/>
      <c r="IW198" s="103"/>
      <c r="IX198" s="103"/>
      <c r="IY198" s="103"/>
      <c r="IZ198" s="103"/>
      <c r="JA198" s="103"/>
      <c r="JB198" s="103"/>
      <c r="JC198" s="103"/>
      <c r="JD198" s="103"/>
      <c r="JE198" s="103"/>
      <c r="JF198" s="103"/>
      <c r="JG198" s="103"/>
      <c r="JH198" s="103"/>
      <c r="JI198" s="103"/>
      <c r="JJ198" s="103"/>
      <c r="JK198" s="103"/>
      <c r="JL198" s="103"/>
      <c r="JM198" s="103"/>
    </row>
    <row r="199" spans="1:282" ht="20.25" customHeight="1" x14ac:dyDescent="0.35">
      <c r="A199" s="130"/>
      <c r="B199" s="424"/>
      <c r="C199" s="131" t="s">
        <v>398</v>
      </c>
      <c r="D199" s="141">
        <v>2005</v>
      </c>
      <c r="E199" s="77" t="s">
        <v>23</v>
      </c>
      <c r="F199" s="46">
        <f>SUM(H199+J199+L199+N199+P199+R199+T199+V199+X199+Z199+AB199+AD199+AF199+AH199+AJ199+AL199)</f>
        <v>0</v>
      </c>
      <c r="G199" s="36"/>
      <c r="H199" s="261"/>
      <c r="I199" s="146"/>
      <c r="J199" s="180"/>
      <c r="K199" s="45"/>
      <c r="L199" s="107"/>
      <c r="M199" s="45"/>
      <c r="N199" s="421"/>
      <c r="O199" s="45"/>
      <c r="P199" s="107"/>
      <c r="Q199" s="45"/>
      <c r="R199" s="37"/>
      <c r="S199" s="45"/>
      <c r="T199" s="37"/>
      <c r="U199" s="45"/>
      <c r="V199" s="413"/>
      <c r="W199" s="45"/>
      <c r="X199" s="107"/>
      <c r="Y199" s="45"/>
      <c r="Z199" s="37"/>
      <c r="AA199" s="44"/>
      <c r="AB199" s="37"/>
      <c r="AC199" s="45"/>
      <c r="AD199" s="37"/>
      <c r="AE199" s="45"/>
      <c r="AF199" s="37"/>
      <c r="AG199" s="45"/>
      <c r="AH199" s="37"/>
      <c r="AI199" s="45"/>
      <c r="AJ199" s="37"/>
      <c r="AK199" s="45"/>
      <c r="AL199" s="37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  <c r="IT199" s="103"/>
      <c r="IU199" s="103"/>
      <c r="IV199" s="103"/>
      <c r="IW199" s="103"/>
      <c r="IX199" s="103"/>
      <c r="IY199" s="103"/>
      <c r="IZ199" s="103"/>
      <c r="JA199" s="103"/>
      <c r="JB199" s="103"/>
      <c r="JC199" s="103"/>
      <c r="JD199" s="103"/>
      <c r="JE199" s="103"/>
      <c r="JF199" s="103"/>
      <c r="JG199" s="103"/>
      <c r="JH199" s="103"/>
      <c r="JI199" s="103"/>
      <c r="JJ199" s="103"/>
      <c r="JK199" s="103"/>
      <c r="JL199" s="103"/>
      <c r="JM199" s="103"/>
    </row>
    <row r="200" spans="1:282" ht="20.25" customHeight="1" x14ac:dyDescent="0.35">
      <c r="A200" s="130"/>
      <c r="B200" s="424"/>
      <c r="C200" s="131" t="s">
        <v>348</v>
      </c>
      <c r="D200" s="141">
        <v>2004</v>
      </c>
      <c r="E200" s="77" t="s">
        <v>8</v>
      </c>
      <c r="F200" s="46">
        <f>SUM(H200+J200+L200+N200+P200+R200+T200+V200+X200+Z200+AB200+AD200+AF200+AH200+AJ200+AL200)</f>
        <v>0</v>
      </c>
      <c r="G200" s="36"/>
      <c r="H200" s="261"/>
      <c r="I200" s="146"/>
      <c r="J200" s="180"/>
      <c r="K200" s="45"/>
      <c r="L200" s="107"/>
      <c r="M200" s="45"/>
      <c r="N200" s="421"/>
      <c r="O200" s="45"/>
      <c r="P200" s="107"/>
      <c r="Q200" s="45"/>
      <c r="R200" s="37"/>
      <c r="S200" s="45"/>
      <c r="T200" s="37"/>
      <c r="U200" s="45"/>
      <c r="V200" s="413"/>
      <c r="W200" s="45"/>
      <c r="X200" s="107"/>
      <c r="Y200" s="45"/>
      <c r="Z200" s="37"/>
      <c r="AA200" s="44"/>
      <c r="AB200" s="37"/>
      <c r="AC200" s="45"/>
      <c r="AD200" s="37"/>
      <c r="AE200" s="45"/>
      <c r="AF200" s="37"/>
      <c r="AG200" s="45"/>
      <c r="AH200" s="37"/>
      <c r="AI200" s="45"/>
      <c r="AJ200" s="37"/>
      <c r="AK200" s="263"/>
      <c r="AL200" s="262"/>
    </row>
    <row r="201" spans="1:282" ht="20.25" customHeight="1" thickBot="1" x14ac:dyDescent="0.4">
      <c r="A201" s="130"/>
      <c r="B201" s="424"/>
      <c r="C201" s="131" t="s">
        <v>298</v>
      </c>
      <c r="D201" s="141">
        <v>2005</v>
      </c>
      <c r="E201" s="77" t="s">
        <v>299</v>
      </c>
      <c r="F201" s="46">
        <f>SUM(H201+J201+L201+N201+P201+R201+T201+V201+X201+Z201+AB201+AD201+AF201+AH201+AJ201+AL201)</f>
        <v>0</v>
      </c>
      <c r="G201" s="36"/>
      <c r="H201" s="261"/>
      <c r="I201" s="146"/>
      <c r="J201" s="180"/>
      <c r="K201" s="45"/>
      <c r="L201" s="107"/>
      <c r="M201" s="45"/>
      <c r="N201" s="421"/>
      <c r="O201" s="45"/>
      <c r="P201" s="107"/>
      <c r="Q201" s="45"/>
      <c r="R201" s="37"/>
      <c r="S201" s="45"/>
      <c r="T201" s="37"/>
      <c r="U201" s="45"/>
      <c r="V201" s="413"/>
      <c r="W201" s="45"/>
      <c r="X201" s="107"/>
      <c r="Y201" s="45"/>
      <c r="Z201" s="37"/>
      <c r="AA201" s="44"/>
      <c r="AB201" s="37"/>
      <c r="AC201" s="45"/>
      <c r="AD201" s="37"/>
      <c r="AE201" s="45"/>
      <c r="AF201" s="37"/>
      <c r="AG201" s="45"/>
      <c r="AH201" s="37"/>
      <c r="AI201" s="45"/>
      <c r="AJ201" s="37"/>
      <c r="AK201" s="44"/>
      <c r="AL201" s="37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  <c r="HH201" s="103"/>
      <c r="HI201" s="103"/>
      <c r="HJ201" s="103"/>
      <c r="HK201" s="103"/>
      <c r="HL201" s="103"/>
      <c r="HM201" s="103"/>
      <c r="HN201" s="103"/>
      <c r="HO201" s="103"/>
      <c r="HP201" s="103"/>
      <c r="HQ201" s="103"/>
      <c r="HR201" s="103"/>
      <c r="HS201" s="103"/>
      <c r="HT201" s="103"/>
      <c r="HU201" s="103"/>
      <c r="HV201" s="103"/>
      <c r="HW201" s="103"/>
      <c r="HX201" s="103"/>
      <c r="HY201" s="103"/>
      <c r="HZ201" s="103"/>
      <c r="IA201" s="103"/>
      <c r="IB201" s="103"/>
      <c r="IC201" s="103"/>
      <c r="ID201" s="103"/>
      <c r="IE201" s="103"/>
      <c r="IF201" s="103"/>
      <c r="IG201" s="103"/>
      <c r="IH201" s="103"/>
      <c r="II201" s="103"/>
      <c r="IJ201" s="103"/>
      <c r="IK201" s="103"/>
      <c r="IL201" s="103"/>
      <c r="IM201" s="103"/>
      <c r="IN201" s="103"/>
      <c r="IO201" s="103"/>
      <c r="IP201" s="103"/>
      <c r="IQ201" s="103"/>
      <c r="IR201" s="103"/>
      <c r="IS201" s="103"/>
      <c r="IT201" s="103"/>
      <c r="IU201" s="103"/>
      <c r="IV201" s="103"/>
      <c r="IW201" s="103"/>
      <c r="IX201" s="103"/>
      <c r="IY201" s="103"/>
      <c r="IZ201" s="103"/>
      <c r="JA201" s="103"/>
      <c r="JB201" s="103"/>
      <c r="JC201" s="103"/>
      <c r="JD201" s="103"/>
      <c r="JE201" s="103"/>
      <c r="JF201" s="103"/>
      <c r="JG201" s="103"/>
      <c r="JH201" s="103"/>
      <c r="JI201" s="103"/>
      <c r="JJ201" s="103"/>
      <c r="JK201" s="103"/>
      <c r="JL201" s="103"/>
      <c r="JM201" s="103"/>
    </row>
    <row r="202" spans="1:282" s="103" customFormat="1" ht="20.25" customHeight="1" thickBot="1" x14ac:dyDescent="0.4">
      <c r="A202" s="130"/>
      <c r="B202" s="458"/>
      <c r="C202" s="131" t="s">
        <v>364</v>
      </c>
      <c r="D202" s="141">
        <v>2005</v>
      </c>
      <c r="E202" s="77" t="s">
        <v>125</v>
      </c>
      <c r="F202" s="46">
        <f>SUM(H202+J202+L202+N202+P202+R202+T202+V202+X202+Z202+AB202+AD202+AF202+AH202+AJ202+AL202)</f>
        <v>0</v>
      </c>
      <c r="G202" s="36"/>
      <c r="H202" s="261"/>
      <c r="I202" s="146"/>
      <c r="J202" s="135"/>
      <c r="K202" s="44"/>
      <c r="L202" s="37"/>
      <c r="M202" s="45"/>
      <c r="N202" s="413"/>
      <c r="O202" s="45"/>
      <c r="P202" s="37"/>
      <c r="Q202" s="45"/>
      <c r="R202" s="37"/>
      <c r="S202" s="45"/>
      <c r="T202" s="37"/>
      <c r="U202" s="44"/>
      <c r="V202" s="413"/>
      <c r="W202" s="44"/>
      <c r="X202" s="37"/>
      <c r="Y202" s="44"/>
      <c r="Z202" s="37"/>
      <c r="AA202" s="44"/>
      <c r="AB202" s="37"/>
      <c r="AC202" s="44"/>
      <c r="AD202" s="37"/>
      <c r="AE202" s="44"/>
      <c r="AF202" s="37"/>
      <c r="AG202" s="44"/>
      <c r="AH202" s="37"/>
      <c r="AI202" s="44"/>
      <c r="AJ202" s="37"/>
      <c r="AK202" s="44"/>
      <c r="AL202" s="37"/>
      <c r="JN202" s="123"/>
      <c r="JO202" s="123"/>
      <c r="JP202" s="123"/>
      <c r="JQ202" s="123"/>
      <c r="JR202" s="123"/>
      <c r="JS202" s="123"/>
      <c r="JT202" s="123"/>
      <c r="JU202" s="123"/>
      <c r="JV202" s="123"/>
    </row>
    <row r="203" spans="1:282" s="103" customFormat="1" ht="20.25" customHeight="1" thickBot="1" x14ac:dyDescent="0.4">
      <c r="A203" s="130"/>
      <c r="B203" s="458"/>
      <c r="C203" s="131" t="s">
        <v>632</v>
      </c>
      <c r="D203" s="141">
        <v>2005</v>
      </c>
      <c r="E203" s="77" t="s">
        <v>18</v>
      </c>
      <c r="F203" s="46">
        <f>SUM(H203+J203+L203+N203+P203+R203+T203+V203+X203+Z203+AB203+AD203+AF203+AH203+AJ203+AL203)</f>
        <v>0</v>
      </c>
      <c r="G203" s="36"/>
      <c r="H203" s="261"/>
      <c r="I203" s="146"/>
      <c r="J203" s="419"/>
      <c r="K203" s="44"/>
      <c r="L203" s="37"/>
      <c r="M203" s="45"/>
      <c r="N203" s="37"/>
      <c r="O203" s="45"/>
      <c r="P203" s="37"/>
      <c r="Q203" s="45"/>
      <c r="R203" s="37"/>
      <c r="S203" s="45"/>
      <c r="T203" s="37"/>
      <c r="U203" s="44"/>
      <c r="V203" s="413"/>
      <c r="W203" s="44"/>
      <c r="X203" s="37"/>
      <c r="Y203" s="44">
        <v>84</v>
      </c>
      <c r="Z203" s="37"/>
      <c r="AA203" s="44"/>
      <c r="AB203" s="37"/>
      <c r="AC203" s="44"/>
      <c r="AD203" s="37"/>
      <c r="AE203" s="44"/>
      <c r="AF203" s="37"/>
      <c r="AG203" s="44"/>
      <c r="AH203" s="37"/>
      <c r="AI203" s="44"/>
      <c r="AJ203" s="37"/>
      <c r="AK203" s="44"/>
      <c r="AL203" s="37"/>
      <c r="JN203" s="123"/>
      <c r="JO203" s="123"/>
      <c r="JP203" s="123"/>
      <c r="JQ203" s="123"/>
      <c r="JR203" s="123"/>
      <c r="JS203" s="123"/>
      <c r="JT203" s="123"/>
      <c r="JU203" s="123"/>
      <c r="JV203" s="123"/>
    </row>
    <row r="204" spans="1:282" s="103" customFormat="1" ht="20.25" customHeight="1" thickBot="1" x14ac:dyDescent="0.4">
      <c r="A204" s="130"/>
      <c r="B204" s="458"/>
      <c r="C204" s="131" t="s">
        <v>268</v>
      </c>
      <c r="D204" s="141">
        <v>2005</v>
      </c>
      <c r="E204" s="77" t="s">
        <v>17</v>
      </c>
      <c r="F204" s="46">
        <f>SUM(H204+J204+L204+N204+P204+R204+T204+V204+X204+Z204+AB204+AD204+AF204+AH204+AJ204+AL204)</f>
        <v>0</v>
      </c>
      <c r="G204" s="36"/>
      <c r="H204" s="261"/>
      <c r="I204" s="146"/>
      <c r="J204" s="135"/>
      <c r="K204" s="44"/>
      <c r="L204" s="37"/>
      <c r="M204" s="45"/>
      <c r="N204" s="413"/>
      <c r="O204" s="45"/>
      <c r="P204" s="37"/>
      <c r="Q204" s="45"/>
      <c r="R204" s="37"/>
      <c r="S204" s="45"/>
      <c r="T204" s="37"/>
      <c r="U204" s="44"/>
      <c r="V204" s="413"/>
      <c r="W204" s="44"/>
      <c r="X204" s="37"/>
      <c r="Y204" s="44"/>
      <c r="Z204" s="37"/>
      <c r="AA204" s="44"/>
      <c r="AB204" s="37"/>
      <c r="AC204" s="44"/>
      <c r="AD204" s="37"/>
      <c r="AE204" s="44"/>
      <c r="AF204" s="37"/>
      <c r="AG204" s="44"/>
      <c r="AH204" s="37"/>
      <c r="AI204" s="44"/>
      <c r="AJ204" s="37"/>
      <c r="AK204" s="44"/>
      <c r="AL204" s="37"/>
      <c r="JN204" s="123"/>
      <c r="JO204" s="123"/>
      <c r="JP204" s="123"/>
      <c r="JQ204" s="123"/>
      <c r="JR204" s="123"/>
      <c r="JS204" s="123"/>
      <c r="JT204" s="123"/>
      <c r="JU204" s="123"/>
      <c r="JV204" s="123"/>
    </row>
    <row r="205" spans="1:282" s="103" customFormat="1" ht="20.25" customHeight="1" thickBot="1" x14ac:dyDescent="0.4">
      <c r="A205" s="130"/>
      <c r="B205" s="458"/>
      <c r="C205" s="131" t="s">
        <v>146</v>
      </c>
      <c r="D205" s="141">
        <v>2005</v>
      </c>
      <c r="E205" s="77" t="s">
        <v>9</v>
      </c>
      <c r="F205" s="46">
        <f>SUM(H205+J205+L205+N205+P205+R205+T205+V205+X205+Z205+AB205+AD205+AF205+AH205+AJ205+AL205)</f>
        <v>0</v>
      </c>
      <c r="G205" s="36"/>
      <c r="H205" s="261"/>
      <c r="I205" s="146"/>
      <c r="J205" s="419"/>
      <c r="K205" s="44"/>
      <c r="L205" s="37"/>
      <c r="M205" s="45"/>
      <c r="N205" s="37"/>
      <c r="O205" s="45"/>
      <c r="P205" s="37"/>
      <c r="Q205" s="45"/>
      <c r="R205" s="37"/>
      <c r="S205" s="45"/>
      <c r="T205" s="37"/>
      <c r="U205" s="44"/>
      <c r="V205" s="413"/>
      <c r="W205" s="44"/>
      <c r="X205" s="37"/>
      <c r="Y205" s="44"/>
      <c r="Z205" s="37"/>
      <c r="AA205" s="44"/>
      <c r="AB205" s="37"/>
      <c r="AC205" s="44"/>
      <c r="AD205" s="37"/>
      <c r="AE205" s="44"/>
      <c r="AF205" s="37"/>
      <c r="AG205" s="44"/>
      <c r="AH205" s="37"/>
      <c r="AI205" s="44"/>
      <c r="AJ205" s="37"/>
      <c r="AK205" s="45"/>
      <c r="AL205" s="37"/>
    </row>
    <row r="206" spans="1:282" s="103" customFormat="1" ht="20.25" customHeight="1" x14ac:dyDescent="0.35">
      <c r="A206" s="130"/>
      <c r="B206" s="458"/>
      <c r="C206" s="131" t="s">
        <v>73</v>
      </c>
      <c r="D206" s="141">
        <v>2006</v>
      </c>
      <c r="E206" s="77" t="s">
        <v>30</v>
      </c>
      <c r="F206" s="46">
        <f>SUM(H206+J206+L206+N206+P206+R206+T206+V206+X206+Z206+AB206+AD206+AF206+AH206+AJ206+AL206)</f>
        <v>0</v>
      </c>
      <c r="G206" s="36"/>
      <c r="H206" s="261"/>
      <c r="I206" s="146"/>
      <c r="J206" s="419"/>
      <c r="K206" s="44"/>
      <c r="L206" s="37"/>
      <c r="M206" s="45"/>
      <c r="N206" s="37"/>
      <c r="O206" s="45"/>
      <c r="P206" s="37"/>
      <c r="Q206" s="45"/>
      <c r="R206" s="37"/>
      <c r="S206" s="45"/>
      <c r="T206" s="37"/>
      <c r="U206" s="44"/>
      <c r="V206" s="413"/>
      <c r="W206" s="44"/>
      <c r="X206" s="37"/>
      <c r="Y206" s="44"/>
      <c r="Z206" s="37"/>
      <c r="AA206" s="44"/>
      <c r="AB206" s="37"/>
      <c r="AC206" s="44"/>
      <c r="AD206" s="37"/>
      <c r="AE206" s="44"/>
      <c r="AF206" s="37"/>
      <c r="AG206" s="44"/>
      <c r="AH206" s="37"/>
      <c r="AI206" s="44"/>
      <c r="AJ206" s="37"/>
      <c r="AK206" s="44"/>
      <c r="AL206" s="37"/>
    </row>
    <row r="207" spans="1:282" x14ac:dyDescent="0.35">
      <c r="A207" s="425"/>
      <c r="B207" s="424"/>
      <c r="C207" s="131" t="s">
        <v>72</v>
      </c>
      <c r="D207" s="141">
        <v>2006</v>
      </c>
      <c r="E207" s="77" t="s">
        <v>11</v>
      </c>
      <c r="F207" s="46">
        <f>SUM(H207+J207+L207+N207+P207+R207+T207+V207+X207+Z207+AB207+AD207+AF207+AH207+AJ207+AL207)</f>
        <v>0</v>
      </c>
      <c r="G207" s="160"/>
      <c r="H207" s="264"/>
      <c r="I207" s="146"/>
      <c r="J207" s="423"/>
      <c r="K207" s="44"/>
      <c r="L207" s="107"/>
      <c r="M207" s="45"/>
      <c r="N207" s="107"/>
      <c r="O207" s="45"/>
      <c r="P207" s="37"/>
      <c r="Q207" s="45"/>
      <c r="R207" s="37"/>
      <c r="S207" s="45"/>
      <c r="T207" s="37"/>
      <c r="U207" s="44"/>
      <c r="V207" s="413"/>
      <c r="W207" s="45"/>
      <c r="X207" s="107"/>
      <c r="Y207" s="45"/>
      <c r="Z207" s="37"/>
      <c r="AA207" s="44"/>
      <c r="AB207" s="37"/>
      <c r="AC207" s="44"/>
      <c r="AD207" s="37"/>
      <c r="AE207" s="44"/>
      <c r="AF207" s="37"/>
      <c r="AG207" s="44"/>
      <c r="AH207" s="37"/>
      <c r="AI207" s="44"/>
      <c r="AJ207" s="37"/>
      <c r="AK207" s="44"/>
      <c r="AL207" s="37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  <c r="FZ207" s="103"/>
      <c r="GA207" s="103"/>
      <c r="GB207" s="103"/>
      <c r="GC207" s="103"/>
      <c r="GD207" s="103"/>
      <c r="GE207" s="103"/>
      <c r="GF207" s="103"/>
      <c r="GG207" s="103"/>
      <c r="GH207" s="103"/>
      <c r="GI207" s="103"/>
      <c r="GJ207" s="103"/>
      <c r="GK207" s="103"/>
      <c r="GL207" s="103"/>
      <c r="GM207" s="103"/>
      <c r="GN207" s="103"/>
      <c r="GO207" s="103"/>
      <c r="GP207" s="103"/>
      <c r="GQ207" s="103"/>
      <c r="GR207" s="103"/>
      <c r="GS207" s="103"/>
      <c r="GT207" s="103"/>
      <c r="GU207" s="103"/>
      <c r="GV207" s="103"/>
      <c r="GW207" s="103"/>
      <c r="GX207" s="103"/>
      <c r="GY207" s="103"/>
      <c r="GZ207" s="103"/>
      <c r="HA207" s="103"/>
      <c r="HB207" s="103"/>
      <c r="HC207" s="103"/>
      <c r="HD207" s="103"/>
      <c r="HE207" s="103"/>
      <c r="HF207" s="103"/>
      <c r="HG207" s="103"/>
      <c r="HH207" s="103"/>
      <c r="HI207" s="103"/>
      <c r="HJ207" s="103"/>
      <c r="HK207" s="103"/>
      <c r="HL207" s="103"/>
      <c r="HM207" s="103"/>
      <c r="HN207" s="103"/>
      <c r="HO207" s="103"/>
      <c r="HP207" s="103"/>
      <c r="HQ207" s="103"/>
      <c r="HR207" s="103"/>
      <c r="HS207" s="103"/>
      <c r="HT207" s="103"/>
      <c r="HU207" s="103"/>
      <c r="HV207" s="103"/>
      <c r="HW207" s="103"/>
      <c r="HX207" s="103"/>
      <c r="HY207" s="103"/>
      <c r="HZ207" s="103"/>
      <c r="IA207" s="103"/>
      <c r="IB207" s="103"/>
      <c r="IC207" s="103"/>
      <c r="ID207" s="103"/>
      <c r="IE207" s="103"/>
      <c r="IF207" s="103"/>
      <c r="IG207" s="103"/>
      <c r="IH207" s="103"/>
      <c r="II207" s="103"/>
      <c r="IJ207" s="103"/>
      <c r="IK207" s="103"/>
      <c r="IL207" s="103"/>
      <c r="IM207" s="103"/>
      <c r="IN207" s="103"/>
      <c r="IO207" s="103"/>
      <c r="IP207" s="103"/>
      <c r="IQ207" s="103"/>
      <c r="IR207" s="103"/>
      <c r="IS207" s="103"/>
      <c r="IT207" s="103"/>
      <c r="IU207" s="103"/>
      <c r="IV207" s="103"/>
      <c r="IW207" s="103"/>
      <c r="IX207" s="103"/>
      <c r="IY207" s="103"/>
      <c r="IZ207" s="103"/>
      <c r="JA207" s="103"/>
      <c r="JB207" s="103"/>
      <c r="JC207" s="103"/>
      <c r="JD207" s="103"/>
      <c r="JE207" s="103"/>
      <c r="JF207" s="103"/>
      <c r="JG207" s="103"/>
      <c r="JH207" s="103"/>
      <c r="JI207" s="103"/>
      <c r="JJ207" s="103"/>
      <c r="JK207" s="103"/>
      <c r="JL207" s="103"/>
      <c r="JM207" s="103"/>
      <c r="JN207" s="103"/>
      <c r="JO207" s="103"/>
      <c r="JP207" s="103"/>
      <c r="JQ207" s="103"/>
      <c r="JR207" s="103"/>
      <c r="JS207" s="103"/>
      <c r="JT207" s="103"/>
      <c r="JU207" s="103"/>
      <c r="JV207" s="103"/>
    </row>
    <row r="208" spans="1:282" x14ac:dyDescent="0.35">
      <c r="A208" s="425"/>
      <c r="B208" s="424"/>
      <c r="C208" s="131" t="s">
        <v>149</v>
      </c>
      <c r="D208" s="141">
        <v>2006</v>
      </c>
      <c r="E208" s="77" t="s">
        <v>14</v>
      </c>
      <c r="F208" s="46">
        <f>SUM(H208+J208+L208+N208+P208+R208+T208+V208+X208+Z208+AB208+AD208+AF208+AH208+AJ208+AL208)</f>
        <v>0</v>
      </c>
      <c r="G208" s="160"/>
      <c r="H208" s="264"/>
      <c r="I208" s="146"/>
      <c r="J208" s="423"/>
      <c r="K208" s="44"/>
      <c r="L208" s="107"/>
      <c r="M208" s="45"/>
      <c r="N208" s="107"/>
      <c r="O208" s="45"/>
      <c r="P208" s="37"/>
      <c r="Q208" s="45"/>
      <c r="R208" s="37"/>
      <c r="S208" s="45"/>
      <c r="T208" s="37"/>
      <c r="U208" s="44"/>
      <c r="V208" s="413"/>
      <c r="W208" s="45"/>
      <c r="X208" s="107"/>
      <c r="Y208" s="45"/>
      <c r="Z208" s="37"/>
      <c r="AA208" s="44"/>
      <c r="AB208" s="37"/>
      <c r="AC208" s="44"/>
      <c r="AD208" s="37"/>
      <c r="AE208" s="44"/>
      <c r="AF208" s="37"/>
      <c r="AG208" s="44"/>
      <c r="AH208" s="37"/>
      <c r="AI208" s="44"/>
      <c r="AJ208" s="37"/>
      <c r="AK208" s="44"/>
      <c r="AL208" s="37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  <c r="GG208" s="103"/>
      <c r="GH208" s="103"/>
      <c r="GI208" s="103"/>
      <c r="GJ208" s="103"/>
      <c r="GK208" s="103"/>
      <c r="GL208" s="103"/>
      <c r="GM208" s="103"/>
      <c r="GN208" s="103"/>
      <c r="GO208" s="103"/>
      <c r="GP208" s="103"/>
      <c r="GQ208" s="103"/>
      <c r="GR208" s="103"/>
      <c r="GS208" s="103"/>
      <c r="GT208" s="103"/>
      <c r="GU208" s="103"/>
      <c r="GV208" s="103"/>
      <c r="GW208" s="103"/>
      <c r="GX208" s="103"/>
      <c r="GY208" s="103"/>
      <c r="GZ208" s="103"/>
      <c r="HA208" s="103"/>
      <c r="HB208" s="103"/>
      <c r="HC208" s="103"/>
      <c r="HD208" s="103"/>
      <c r="HE208" s="103"/>
      <c r="HF208" s="103"/>
      <c r="HG208" s="103"/>
      <c r="HH208" s="103"/>
      <c r="HI208" s="103"/>
      <c r="HJ208" s="103"/>
      <c r="HK208" s="103"/>
      <c r="HL208" s="103"/>
      <c r="HM208" s="103"/>
      <c r="HN208" s="103"/>
      <c r="HO208" s="103"/>
      <c r="HP208" s="103"/>
      <c r="HQ208" s="103"/>
      <c r="HR208" s="103"/>
      <c r="HS208" s="103"/>
      <c r="HT208" s="103"/>
      <c r="HU208" s="103"/>
      <c r="HV208" s="103"/>
      <c r="HW208" s="103"/>
      <c r="HX208" s="103"/>
      <c r="HY208" s="103"/>
      <c r="HZ208" s="103"/>
      <c r="IA208" s="103"/>
      <c r="IB208" s="103"/>
      <c r="IC208" s="103"/>
      <c r="ID208" s="103"/>
      <c r="IE208" s="103"/>
      <c r="IF208" s="103"/>
      <c r="IG208" s="103"/>
      <c r="IH208" s="103"/>
      <c r="II208" s="103"/>
      <c r="IJ208" s="103"/>
      <c r="IK208" s="103"/>
      <c r="IL208" s="103"/>
      <c r="IM208" s="103"/>
      <c r="IN208" s="103"/>
      <c r="IO208" s="103"/>
      <c r="IP208" s="103"/>
      <c r="IQ208" s="103"/>
      <c r="IR208" s="103"/>
      <c r="IS208" s="103"/>
      <c r="IT208" s="103"/>
      <c r="IU208" s="103"/>
      <c r="IV208" s="103"/>
      <c r="IW208" s="103"/>
      <c r="IX208" s="103"/>
      <c r="IY208" s="103"/>
      <c r="IZ208" s="103"/>
      <c r="JA208" s="103"/>
      <c r="JB208" s="103"/>
      <c r="JC208" s="103"/>
      <c r="JD208" s="103"/>
      <c r="JE208" s="103"/>
      <c r="JF208" s="103"/>
      <c r="JG208" s="103"/>
      <c r="JH208" s="103"/>
      <c r="JI208" s="103"/>
      <c r="JJ208" s="103"/>
      <c r="JK208" s="103"/>
      <c r="JL208" s="103"/>
      <c r="JM208" s="103"/>
      <c r="JN208" s="103"/>
      <c r="JO208" s="103"/>
      <c r="JP208" s="103"/>
      <c r="JQ208" s="103"/>
      <c r="JR208" s="103"/>
      <c r="JS208" s="103"/>
      <c r="JT208" s="103"/>
      <c r="JU208" s="103"/>
      <c r="JV208" s="103"/>
    </row>
  </sheetData>
  <sheetProtection algorithmName="SHA-512" hashValue="DaAxkqNXKZWbcEu72O60NUD4l67EIOmyVEp3ZT9+kfkFWFaY2AlMlAu3ptDW79+puboxPmdXJmGSRiOjYKW5fg==" saltValue="xG+p290boofLbEiesWYZQA==" spinCount="100000" sheet="1" objects="1" scenarios="1"/>
  <sortState ref="A115:JV208">
    <sortCondition descending="1" ref="F115:F208"/>
    <sortCondition ref="C115:C208"/>
  </sortState>
  <customSheetViews>
    <customSheetView guid="{58E021BF-97D1-4B64-8CE7-89613EB62F48}" scale="75" hiddenColumns="1" topLeftCell="A4">
      <pane xSplit="2" ySplit="10" topLeftCell="C72" activePane="bottomRight" state="frozen"/>
      <selection pane="bottomRight" activeCell="AF78" sqref="AF78"/>
      <pageMargins left="3.937007874015748E-2" right="0" top="0.51181102362204722" bottom="7.874015748031496E-2" header="0.11811023622047245" footer="7.874015748031496E-2"/>
      <pageSetup paperSize="9" scale="45" fitToHeight="2" orientation="portrait" r:id="rId1"/>
    </customSheetView>
  </customSheetViews>
  <mergeCells count="81">
    <mergeCell ref="A114:C114"/>
    <mergeCell ref="A8:A9"/>
    <mergeCell ref="E8:E9"/>
    <mergeCell ref="F8:F9"/>
    <mergeCell ref="D8:D9"/>
    <mergeCell ref="F112:F113"/>
    <mergeCell ref="AA112:AB113"/>
    <mergeCell ref="AC112:AD113"/>
    <mergeCell ref="B8:B9"/>
    <mergeCell ref="Q112:R113"/>
    <mergeCell ref="S112:T113"/>
    <mergeCell ref="U112:V113"/>
    <mergeCell ref="Y112:Z113"/>
    <mergeCell ref="W111:X111"/>
    <mergeCell ref="M111:N111"/>
    <mergeCell ref="K111:L111"/>
    <mergeCell ref="W112:X113"/>
    <mergeCell ref="M112:N113"/>
    <mergeCell ref="O112:P113"/>
    <mergeCell ref="Q111:R111"/>
    <mergeCell ref="U111:V111"/>
    <mergeCell ref="I111:J111"/>
    <mergeCell ref="K112:L113"/>
    <mergeCell ref="A112:A113"/>
    <mergeCell ref="C112:C113"/>
    <mergeCell ref="E112:E113"/>
    <mergeCell ref="G112:H113"/>
    <mergeCell ref="I112:J113"/>
    <mergeCell ref="S7:T7"/>
    <mergeCell ref="U7:V7"/>
    <mergeCell ref="AC7:AD7"/>
    <mergeCell ref="W7:X7"/>
    <mergeCell ref="Y7:Z7"/>
    <mergeCell ref="AA7:AB7"/>
    <mergeCell ref="G111:H111"/>
    <mergeCell ref="AA8:AB9"/>
    <mergeCell ref="AC8:AD9"/>
    <mergeCell ref="K8:L9"/>
    <mergeCell ref="M8:N9"/>
    <mergeCell ref="W8:X9"/>
    <mergeCell ref="Q8:R9"/>
    <mergeCell ref="S8:T9"/>
    <mergeCell ref="Y8:Z9"/>
    <mergeCell ref="G8:H9"/>
    <mergeCell ref="I8:J9"/>
    <mergeCell ref="O8:P9"/>
    <mergeCell ref="U8:V9"/>
    <mergeCell ref="AC111:AD111"/>
    <mergeCell ref="O111:P111"/>
    <mergeCell ref="B1:AL1"/>
    <mergeCell ref="A3:AL3"/>
    <mergeCell ref="A5:AL5"/>
    <mergeCell ref="A105:AL105"/>
    <mergeCell ref="A107:AL107"/>
    <mergeCell ref="AE7:AF7"/>
    <mergeCell ref="AG7:AH7"/>
    <mergeCell ref="AE8:AF9"/>
    <mergeCell ref="AG8:AH9"/>
    <mergeCell ref="C8:C9"/>
    <mergeCell ref="G7:H7"/>
    <mergeCell ref="I7:J7"/>
    <mergeCell ref="K7:L7"/>
    <mergeCell ref="M7:N7"/>
    <mergeCell ref="O7:P7"/>
    <mergeCell ref="Q7:R7"/>
    <mergeCell ref="AK7:AL7"/>
    <mergeCell ref="AK8:AL9"/>
    <mergeCell ref="AK111:AL111"/>
    <mergeCell ref="AK112:AL113"/>
    <mergeCell ref="AI7:AJ7"/>
    <mergeCell ref="AI8:AJ9"/>
    <mergeCell ref="AI111:AJ111"/>
    <mergeCell ref="AI112:AJ113"/>
    <mergeCell ref="A109:AL109"/>
    <mergeCell ref="AE112:AF113"/>
    <mergeCell ref="AG112:AH113"/>
    <mergeCell ref="AE111:AF111"/>
    <mergeCell ref="AG111:AH111"/>
    <mergeCell ref="S111:T111"/>
    <mergeCell ref="AA111:AB111"/>
    <mergeCell ref="Y111:Z111"/>
  </mergeCells>
  <pageMargins left="3.937007874015748E-2" right="0" top="0.51181102362204722" bottom="7.874015748031496E-2" header="0.11811023622047245" footer="7.874015748031496E-2"/>
  <pageSetup paperSize="9" scale="45" fitToHeight="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AL69"/>
  <sheetViews>
    <sheetView topLeftCell="B1" zoomScale="42" zoomScaleNormal="42" workbookViewId="0">
      <pane xSplit="2" ySplit="10" topLeftCell="D11" activePane="bottomRight" state="frozen"/>
      <selection activeCell="B1" sqref="B1"/>
      <selection pane="topRight" activeCell="C1" sqref="C1"/>
      <selection pane="bottomLeft" activeCell="B11" sqref="B11"/>
      <selection pane="bottomRight" activeCell="B44" sqref="B44:B64"/>
    </sheetView>
  </sheetViews>
  <sheetFormatPr baseColWidth="10" defaultColWidth="11.453125" defaultRowHeight="14.5" x14ac:dyDescent="0.35"/>
  <cols>
    <col min="1" max="1" width="9.453125" style="41" customWidth="1"/>
    <col min="2" max="2" width="7.36328125" style="41" customWidth="1"/>
    <col min="3" max="3" width="37.1796875" style="41" customWidth="1"/>
    <col min="4" max="4" width="10.453125" style="42" customWidth="1"/>
    <col min="5" max="5" width="39.453125" style="41" customWidth="1"/>
    <col min="6" max="6" width="12.453125" style="41" bestFit="1" customWidth="1"/>
    <col min="7" max="14" width="8.6328125" style="42" customWidth="1"/>
    <col min="15" max="38" width="8.6328125" style="41" customWidth="1"/>
    <col min="39" max="16384" width="11.453125" style="25"/>
  </cols>
  <sheetData>
    <row r="1" spans="1:38" ht="45" x14ac:dyDescent="0.35">
      <c r="A1" s="689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</row>
    <row r="2" spans="1:38" ht="16.5" customHeight="1" x14ac:dyDescent="0.35">
      <c r="A2" s="26"/>
      <c r="B2" s="26"/>
      <c r="C2" s="26"/>
      <c r="D2" s="27"/>
      <c r="E2" s="26"/>
      <c r="F2" s="26"/>
      <c r="G2" s="27"/>
      <c r="H2" s="27"/>
      <c r="I2" s="27"/>
      <c r="J2" s="27"/>
      <c r="K2" s="27"/>
      <c r="L2" s="27"/>
      <c r="M2" s="27"/>
      <c r="N2" s="2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ht="19" x14ac:dyDescent="0.35">
      <c r="A3" s="687" t="s">
        <v>449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</row>
    <row r="4" spans="1:38" ht="16.5" x14ac:dyDescent="0.35">
      <c r="A4" s="26"/>
      <c r="B4" s="26"/>
      <c r="C4" s="26"/>
      <c r="D4" s="27"/>
      <c r="E4" s="26"/>
      <c r="F4" s="26"/>
      <c r="G4" s="27"/>
      <c r="H4" s="27"/>
      <c r="I4" s="27"/>
      <c r="J4" s="27"/>
      <c r="K4" s="27"/>
      <c r="L4" s="27"/>
      <c r="M4" s="27"/>
      <c r="N4" s="27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s="28" customFormat="1" ht="46" x14ac:dyDescent="0.35">
      <c r="A5" s="707" t="s">
        <v>1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</row>
    <row r="6" spans="1:38" ht="18" customHeight="1" thickBo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7" thickBot="1" x14ac:dyDescent="0.4">
      <c r="A7" s="26"/>
      <c r="B7" s="26"/>
      <c r="C7" s="26"/>
      <c r="D7" s="27"/>
      <c r="E7" s="26"/>
      <c r="F7" s="26"/>
      <c r="G7" s="684">
        <v>44640</v>
      </c>
      <c r="H7" s="685"/>
      <c r="I7" s="684" t="s">
        <v>510</v>
      </c>
      <c r="J7" s="685"/>
      <c r="K7" s="684">
        <v>44675</v>
      </c>
      <c r="L7" s="685"/>
      <c r="M7" s="684">
        <v>44689</v>
      </c>
      <c r="N7" s="685"/>
      <c r="O7" s="692" t="s">
        <v>569</v>
      </c>
      <c r="P7" s="693"/>
      <c r="Q7" s="684">
        <v>44724</v>
      </c>
      <c r="R7" s="685"/>
      <c r="S7" s="684">
        <v>44738</v>
      </c>
      <c r="T7" s="685"/>
      <c r="U7" s="702">
        <v>44752</v>
      </c>
      <c r="V7" s="685"/>
      <c r="W7" s="676">
        <v>44794</v>
      </c>
      <c r="X7" s="677"/>
      <c r="Y7" s="676">
        <v>44808</v>
      </c>
      <c r="Z7" s="677"/>
      <c r="AA7" s="676">
        <v>44822</v>
      </c>
      <c r="AB7" s="677"/>
      <c r="AC7" s="676">
        <v>44843</v>
      </c>
      <c r="AD7" s="677"/>
      <c r="AE7" s="676">
        <v>44857</v>
      </c>
      <c r="AF7" s="677"/>
      <c r="AG7" s="676">
        <v>44886</v>
      </c>
      <c r="AH7" s="677"/>
      <c r="AI7" s="676">
        <v>44892</v>
      </c>
      <c r="AJ7" s="677"/>
      <c r="AK7" s="676">
        <v>44906</v>
      </c>
      <c r="AL7" s="677"/>
    </row>
    <row r="8" spans="1:38" ht="16.5" customHeight="1" x14ac:dyDescent="0.35">
      <c r="A8" s="690" t="s">
        <v>187</v>
      </c>
      <c r="B8" s="690" t="s">
        <v>596</v>
      </c>
      <c r="C8" s="690" t="s">
        <v>3</v>
      </c>
      <c r="D8" s="690" t="s">
        <v>271</v>
      </c>
      <c r="E8" s="690" t="s">
        <v>4</v>
      </c>
      <c r="F8" s="690" t="s">
        <v>5</v>
      </c>
      <c r="G8" s="694" t="s">
        <v>278</v>
      </c>
      <c r="H8" s="695"/>
      <c r="I8" s="694" t="s">
        <v>142</v>
      </c>
      <c r="J8" s="695"/>
      <c r="K8" s="694" t="s">
        <v>539</v>
      </c>
      <c r="L8" s="695"/>
      <c r="M8" s="694" t="s">
        <v>553</v>
      </c>
      <c r="N8" s="695"/>
      <c r="O8" s="700" t="s">
        <v>570</v>
      </c>
      <c r="P8" s="695"/>
      <c r="Q8" s="694" t="s">
        <v>578</v>
      </c>
      <c r="R8" s="695"/>
      <c r="S8" s="694" t="s">
        <v>587</v>
      </c>
      <c r="T8" s="695"/>
      <c r="U8" s="700" t="s">
        <v>598</v>
      </c>
      <c r="V8" s="695"/>
      <c r="W8" s="678" t="s">
        <v>607</v>
      </c>
      <c r="X8" s="679"/>
      <c r="Y8" s="678" t="s">
        <v>631</v>
      </c>
      <c r="Z8" s="679"/>
      <c r="AA8" s="678" t="s">
        <v>644</v>
      </c>
      <c r="AB8" s="679"/>
      <c r="AC8" s="678" t="s">
        <v>656</v>
      </c>
      <c r="AD8" s="679"/>
      <c r="AE8" s="678" t="s">
        <v>666</v>
      </c>
      <c r="AF8" s="679"/>
      <c r="AG8" s="678" t="s">
        <v>679</v>
      </c>
      <c r="AH8" s="679"/>
      <c r="AI8" s="678" t="s">
        <v>681</v>
      </c>
      <c r="AJ8" s="679"/>
      <c r="AK8" s="678" t="s">
        <v>680</v>
      </c>
      <c r="AL8" s="679"/>
    </row>
    <row r="9" spans="1:38" ht="21" customHeight="1" thickBot="1" x14ac:dyDescent="0.4">
      <c r="A9" s="691"/>
      <c r="B9" s="691"/>
      <c r="C9" s="691"/>
      <c r="D9" s="691"/>
      <c r="E9" s="691"/>
      <c r="F9" s="706"/>
      <c r="G9" s="698"/>
      <c r="H9" s="699"/>
      <c r="I9" s="698"/>
      <c r="J9" s="699"/>
      <c r="K9" s="696"/>
      <c r="L9" s="697"/>
      <c r="M9" s="696"/>
      <c r="N9" s="697"/>
      <c r="O9" s="701"/>
      <c r="P9" s="697"/>
      <c r="Q9" s="696"/>
      <c r="R9" s="697"/>
      <c r="S9" s="696"/>
      <c r="T9" s="697"/>
      <c r="U9" s="701"/>
      <c r="V9" s="697"/>
      <c r="W9" s="680"/>
      <c r="X9" s="681"/>
      <c r="Y9" s="680"/>
      <c r="Z9" s="681"/>
      <c r="AA9" s="680"/>
      <c r="AB9" s="681"/>
      <c r="AC9" s="680"/>
      <c r="AD9" s="681"/>
      <c r="AE9" s="680"/>
      <c r="AF9" s="681"/>
      <c r="AG9" s="680"/>
      <c r="AH9" s="681"/>
      <c r="AI9" s="680"/>
      <c r="AJ9" s="681"/>
      <c r="AK9" s="680"/>
      <c r="AL9" s="681"/>
    </row>
    <row r="10" spans="1:38" ht="17.25" customHeight="1" thickBot="1" x14ac:dyDescent="0.4">
      <c r="A10" s="709"/>
      <c r="B10" s="709"/>
      <c r="C10" s="709"/>
      <c r="D10" s="109"/>
      <c r="E10" s="30"/>
      <c r="F10" s="151"/>
      <c r="G10" s="31" t="s">
        <v>6</v>
      </c>
      <c r="H10" s="32" t="s">
        <v>7</v>
      </c>
      <c r="I10" s="33" t="s">
        <v>6</v>
      </c>
      <c r="J10" s="32" t="s">
        <v>7</v>
      </c>
      <c r="K10" s="31" t="s">
        <v>6</v>
      </c>
      <c r="L10" s="32" t="s">
        <v>7</v>
      </c>
      <c r="M10" s="31" t="s">
        <v>6</v>
      </c>
      <c r="N10" s="32" t="s">
        <v>7</v>
      </c>
      <c r="O10" s="31" t="s">
        <v>6</v>
      </c>
      <c r="P10" s="32" t="s">
        <v>7</v>
      </c>
      <c r="Q10" s="31" t="s">
        <v>6</v>
      </c>
      <c r="R10" s="32" t="s">
        <v>7</v>
      </c>
      <c r="S10" s="31" t="s">
        <v>6</v>
      </c>
      <c r="T10" s="32" t="s">
        <v>7</v>
      </c>
      <c r="U10" s="31" t="s">
        <v>6</v>
      </c>
      <c r="V10" s="32" t="s">
        <v>7</v>
      </c>
      <c r="W10" s="31" t="s">
        <v>6</v>
      </c>
      <c r="X10" s="32" t="s">
        <v>7</v>
      </c>
      <c r="Y10" s="31" t="s">
        <v>6</v>
      </c>
      <c r="Z10" s="32" t="s">
        <v>7</v>
      </c>
      <c r="AA10" s="31" t="s">
        <v>6</v>
      </c>
      <c r="AB10" s="32" t="s">
        <v>7</v>
      </c>
      <c r="AC10" s="31" t="s">
        <v>6</v>
      </c>
      <c r="AD10" s="32" t="s">
        <v>7</v>
      </c>
      <c r="AE10" s="31" t="s">
        <v>6</v>
      </c>
      <c r="AF10" s="32" t="s">
        <v>7</v>
      </c>
      <c r="AG10" s="31" t="s">
        <v>6</v>
      </c>
      <c r="AH10" s="32" t="s">
        <v>7</v>
      </c>
      <c r="AI10" s="31" t="s">
        <v>6</v>
      </c>
      <c r="AJ10" s="32" t="s">
        <v>7</v>
      </c>
      <c r="AK10" s="31" t="s">
        <v>6</v>
      </c>
      <c r="AL10" s="32" t="s">
        <v>7</v>
      </c>
    </row>
    <row r="11" spans="1:38" s="47" customFormat="1" ht="20.25" customHeight="1" thickBot="1" x14ac:dyDescent="0.4">
      <c r="A11" s="43">
        <v>1</v>
      </c>
      <c r="B11" s="437">
        <v>1</v>
      </c>
      <c r="C11" s="34" t="s">
        <v>166</v>
      </c>
      <c r="D11" s="107">
        <v>2005</v>
      </c>
      <c r="E11" s="35" t="s">
        <v>42</v>
      </c>
      <c r="F11" s="46">
        <f>(H11+J11+L11+N11+P11+R11+T11+V11+X11+Z11+AB11+AD11+AF11+AH11+AJ11+AL11)</f>
        <v>535</v>
      </c>
      <c r="G11" s="36"/>
      <c r="H11" s="413"/>
      <c r="I11" s="44">
        <v>155</v>
      </c>
      <c r="J11" s="37">
        <v>37.5</v>
      </c>
      <c r="K11" s="45">
        <v>76</v>
      </c>
      <c r="L11" s="37">
        <v>50</v>
      </c>
      <c r="M11" s="45">
        <v>71</v>
      </c>
      <c r="N11" s="37">
        <v>50</v>
      </c>
      <c r="O11" s="45">
        <v>153</v>
      </c>
      <c r="P11" s="37">
        <v>62.5</v>
      </c>
      <c r="Q11" s="45">
        <v>82</v>
      </c>
      <c r="R11" s="37">
        <v>50</v>
      </c>
      <c r="S11" s="45">
        <v>77</v>
      </c>
      <c r="T11" s="37">
        <v>35</v>
      </c>
      <c r="U11" s="45">
        <v>75</v>
      </c>
      <c r="V11" s="37">
        <v>50</v>
      </c>
      <c r="W11" s="45"/>
      <c r="X11" s="413"/>
      <c r="Y11" s="45">
        <v>75</v>
      </c>
      <c r="Z11" s="37">
        <v>50</v>
      </c>
      <c r="AA11" s="45"/>
      <c r="AB11" s="37"/>
      <c r="AC11" s="45"/>
      <c r="AD11" s="37"/>
      <c r="AE11" s="45">
        <v>80</v>
      </c>
      <c r="AF11" s="37">
        <v>50</v>
      </c>
      <c r="AG11" s="197"/>
      <c r="AH11" s="197"/>
      <c r="AI11" s="45">
        <v>72</v>
      </c>
      <c r="AJ11" s="37">
        <v>50</v>
      </c>
      <c r="AK11" s="45">
        <v>80</v>
      </c>
      <c r="AL11" s="37">
        <v>50</v>
      </c>
    </row>
    <row r="12" spans="1:38" s="47" customFormat="1" ht="20.25" customHeight="1" thickBot="1" x14ac:dyDescent="0.4">
      <c r="A12" s="43">
        <v>2</v>
      </c>
      <c r="B12" s="437">
        <v>2</v>
      </c>
      <c r="C12" s="172" t="s">
        <v>88</v>
      </c>
      <c r="D12" s="107">
        <v>2006</v>
      </c>
      <c r="E12" s="271" t="s">
        <v>19</v>
      </c>
      <c r="F12" s="46">
        <f>(H12+J12+L12+N12+P12+R12+T12+V12+X12+Z12+AB12+AD12+AF12+AH12+AJ12+AL12)-R12</f>
        <v>340.25</v>
      </c>
      <c r="G12" s="104">
        <v>78</v>
      </c>
      <c r="H12" s="102">
        <v>50</v>
      </c>
      <c r="I12" s="101">
        <v>165</v>
      </c>
      <c r="J12" s="102">
        <v>25</v>
      </c>
      <c r="K12" s="45">
        <v>80</v>
      </c>
      <c r="L12" s="37">
        <v>35</v>
      </c>
      <c r="M12" s="45">
        <v>80</v>
      </c>
      <c r="N12" s="37">
        <v>35</v>
      </c>
      <c r="O12" s="45">
        <v>163</v>
      </c>
      <c r="P12" s="37">
        <v>31.25</v>
      </c>
      <c r="Q12" s="45">
        <v>89</v>
      </c>
      <c r="R12" s="413">
        <v>20</v>
      </c>
      <c r="S12" s="45">
        <v>86</v>
      </c>
      <c r="T12" s="37">
        <v>9</v>
      </c>
      <c r="U12" s="104">
        <v>76</v>
      </c>
      <c r="V12" s="102">
        <v>35</v>
      </c>
      <c r="W12" s="104"/>
      <c r="X12" s="426"/>
      <c r="Y12" s="104">
        <v>81</v>
      </c>
      <c r="Z12" s="102">
        <v>25</v>
      </c>
      <c r="AA12" s="104">
        <v>83</v>
      </c>
      <c r="AB12" s="102">
        <v>30</v>
      </c>
      <c r="AC12" s="104">
        <v>83</v>
      </c>
      <c r="AD12" s="102">
        <v>30</v>
      </c>
      <c r="AE12" s="104"/>
      <c r="AF12" s="102"/>
      <c r="AG12" s="599">
        <v>84</v>
      </c>
      <c r="AH12" s="599">
        <v>35</v>
      </c>
      <c r="AI12" s="104"/>
      <c r="AJ12" s="102"/>
      <c r="AK12" s="104"/>
      <c r="AL12" s="102"/>
    </row>
    <row r="13" spans="1:38" s="47" customFormat="1" ht="20.25" customHeight="1" thickBot="1" x14ac:dyDescent="0.4">
      <c r="A13" s="43">
        <v>3</v>
      </c>
      <c r="B13" s="437">
        <v>3</v>
      </c>
      <c r="C13" s="184" t="s">
        <v>408</v>
      </c>
      <c r="D13" s="107">
        <v>2005</v>
      </c>
      <c r="E13" s="35" t="s">
        <v>28</v>
      </c>
      <c r="F13" s="46">
        <f>(H13+J13+L13+N13+P13+R13+T13+V13+X13+Z13+AB13+AD13+AF13+AH13+AJ13+AL13)</f>
        <v>247.5</v>
      </c>
      <c r="G13" s="36">
        <v>90</v>
      </c>
      <c r="H13" s="37">
        <v>30</v>
      </c>
      <c r="I13" s="44">
        <v>183</v>
      </c>
      <c r="J13" s="413"/>
      <c r="K13" s="45">
        <v>90</v>
      </c>
      <c r="L13" s="37">
        <v>17.5</v>
      </c>
      <c r="M13" s="45"/>
      <c r="N13" s="37"/>
      <c r="O13" s="45">
        <v>178</v>
      </c>
      <c r="P13" s="37">
        <v>10</v>
      </c>
      <c r="Q13" s="45">
        <v>88</v>
      </c>
      <c r="R13" s="37">
        <v>25</v>
      </c>
      <c r="S13" s="45"/>
      <c r="T13" s="413"/>
      <c r="U13" s="45">
        <v>91</v>
      </c>
      <c r="V13" s="37">
        <v>15</v>
      </c>
      <c r="W13" s="45">
        <v>95</v>
      </c>
      <c r="X13" s="37">
        <v>15</v>
      </c>
      <c r="Y13" s="45"/>
      <c r="Z13" s="37"/>
      <c r="AA13" s="45"/>
      <c r="AB13" s="37"/>
      <c r="AC13" s="45">
        <v>86</v>
      </c>
      <c r="AD13" s="37">
        <v>15</v>
      </c>
      <c r="AE13" s="45">
        <v>85</v>
      </c>
      <c r="AF13" s="37">
        <v>35</v>
      </c>
      <c r="AG13" s="197">
        <v>83</v>
      </c>
      <c r="AH13" s="197">
        <v>50</v>
      </c>
      <c r="AI13" s="45"/>
      <c r="AJ13" s="37"/>
      <c r="AK13" s="45">
        <v>83</v>
      </c>
      <c r="AL13" s="37">
        <v>35</v>
      </c>
    </row>
    <row r="14" spans="1:38" s="47" customFormat="1" ht="20.25" customHeight="1" thickBot="1" x14ac:dyDescent="0.4">
      <c r="A14" s="43">
        <v>4</v>
      </c>
      <c r="B14" s="437">
        <v>4</v>
      </c>
      <c r="C14" s="34" t="s">
        <v>169</v>
      </c>
      <c r="D14" s="107">
        <v>2005</v>
      </c>
      <c r="E14" s="35" t="s">
        <v>42</v>
      </c>
      <c r="F14" s="46">
        <f>(H14+J14+L14+N14+P14+R14+T14+V14+X14+Z14+AB14+AD14+AF14+AH14+AJ14+AL14)</f>
        <v>240</v>
      </c>
      <c r="G14" s="36">
        <v>90</v>
      </c>
      <c r="H14" s="37">
        <v>30</v>
      </c>
      <c r="I14" s="44">
        <v>181</v>
      </c>
      <c r="J14" s="37">
        <v>2.5</v>
      </c>
      <c r="K14" s="45">
        <v>90</v>
      </c>
      <c r="L14" s="37">
        <v>17.5</v>
      </c>
      <c r="M14" s="45">
        <v>86</v>
      </c>
      <c r="N14" s="37">
        <v>20</v>
      </c>
      <c r="O14" s="45"/>
      <c r="P14" s="413"/>
      <c r="Q14" s="45"/>
      <c r="R14" s="37"/>
      <c r="S14" s="45">
        <v>85</v>
      </c>
      <c r="T14" s="37">
        <v>15</v>
      </c>
      <c r="U14" s="45">
        <v>87</v>
      </c>
      <c r="V14" s="37">
        <v>25</v>
      </c>
      <c r="W14" s="45"/>
      <c r="X14" s="413"/>
      <c r="Y14" s="45">
        <v>86</v>
      </c>
      <c r="Z14" s="37">
        <v>10</v>
      </c>
      <c r="AA14" s="45">
        <v>80</v>
      </c>
      <c r="AB14" s="37">
        <v>50</v>
      </c>
      <c r="AC14" s="45">
        <v>85</v>
      </c>
      <c r="AD14" s="37">
        <v>20</v>
      </c>
      <c r="AE14" s="45">
        <v>89</v>
      </c>
      <c r="AF14" s="37">
        <v>25</v>
      </c>
      <c r="AG14" s="197">
        <v>90</v>
      </c>
      <c r="AH14" s="197">
        <v>25</v>
      </c>
      <c r="AI14" s="45"/>
      <c r="AJ14" s="37"/>
      <c r="AK14" s="45"/>
      <c r="AL14" s="37"/>
    </row>
    <row r="15" spans="1:38" s="47" customFormat="1" ht="20.25" customHeight="1" thickBot="1" x14ac:dyDescent="0.4">
      <c r="A15" s="43">
        <v>9</v>
      </c>
      <c r="B15" s="437">
        <v>5</v>
      </c>
      <c r="C15" s="172" t="s">
        <v>336</v>
      </c>
      <c r="D15" s="107">
        <v>2005</v>
      </c>
      <c r="E15" s="35" t="s">
        <v>47</v>
      </c>
      <c r="F15" s="46">
        <f>(H15+J15+L15+N15+P15+R15+T15+V15+X15+Z15+AB15+AD15+AF15+AH15+AJ15+AL15)</f>
        <v>163.75</v>
      </c>
      <c r="G15" s="36"/>
      <c r="H15" s="413"/>
      <c r="I15" s="44"/>
      <c r="J15" s="37"/>
      <c r="K15" s="45"/>
      <c r="L15" s="37"/>
      <c r="M15" s="45"/>
      <c r="N15" s="37"/>
      <c r="O15" s="45">
        <v>157</v>
      </c>
      <c r="P15" s="37">
        <v>43.75</v>
      </c>
      <c r="Q15" s="45"/>
      <c r="R15" s="37"/>
      <c r="S15" s="45"/>
      <c r="T15" s="37"/>
      <c r="U15" s="45"/>
      <c r="V15" s="413"/>
      <c r="W15" s="45">
        <v>81</v>
      </c>
      <c r="X15" s="37">
        <v>35</v>
      </c>
      <c r="Y15" s="45">
        <v>77</v>
      </c>
      <c r="Z15" s="37">
        <v>35</v>
      </c>
      <c r="AA15" s="45"/>
      <c r="AB15" s="37"/>
      <c r="AC15" s="45">
        <v>73</v>
      </c>
      <c r="AD15" s="37">
        <v>50</v>
      </c>
      <c r="AE15" s="45"/>
      <c r="AF15" s="37"/>
      <c r="AG15" s="197"/>
      <c r="AH15" s="197"/>
      <c r="AI15" s="45"/>
      <c r="AJ15" s="37"/>
      <c r="AK15" s="45"/>
      <c r="AL15" s="37"/>
    </row>
    <row r="16" spans="1:38" s="47" customFormat="1" ht="20.25" customHeight="1" thickBot="1" x14ac:dyDescent="0.4">
      <c r="A16" s="43">
        <v>11</v>
      </c>
      <c r="B16" s="437">
        <v>6</v>
      </c>
      <c r="C16" s="172" t="s">
        <v>168</v>
      </c>
      <c r="D16" s="107">
        <v>2004</v>
      </c>
      <c r="E16" s="271" t="s">
        <v>22</v>
      </c>
      <c r="F16" s="46">
        <f>(H16+J16+L16+N16+P16+R16+T16+V16+X16+Z16+AB16+AD16+AF16+AH16+AJ16+AL16)</f>
        <v>157.5</v>
      </c>
      <c r="G16" s="104"/>
      <c r="H16" s="426"/>
      <c r="I16" s="101">
        <v>152</v>
      </c>
      <c r="J16" s="102">
        <v>37.5</v>
      </c>
      <c r="K16" s="45"/>
      <c r="L16" s="37"/>
      <c r="M16" s="45"/>
      <c r="N16" s="37"/>
      <c r="O16" s="45"/>
      <c r="P16" s="37"/>
      <c r="Q16" s="45"/>
      <c r="R16" s="37"/>
      <c r="S16" s="45">
        <v>76</v>
      </c>
      <c r="T16" s="37">
        <v>50</v>
      </c>
      <c r="U16" s="104"/>
      <c r="V16" s="426"/>
      <c r="W16" s="104">
        <v>80</v>
      </c>
      <c r="X16" s="102">
        <v>50</v>
      </c>
      <c r="Y16" s="104">
        <v>82</v>
      </c>
      <c r="Z16" s="102">
        <v>20</v>
      </c>
      <c r="AA16" s="104"/>
      <c r="AB16" s="102"/>
      <c r="AC16" s="104"/>
      <c r="AD16" s="102"/>
      <c r="AE16" s="104"/>
      <c r="AF16" s="102"/>
      <c r="AG16" s="599"/>
      <c r="AH16" s="599"/>
      <c r="AI16" s="104"/>
      <c r="AJ16" s="102"/>
      <c r="AK16" s="104"/>
      <c r="AL16" s="102"/>
    </row>
    <row r="17" spans="1:38" s="47" customFormat="1" ht="20.25" customHeight="1" thickBot="1" x14ac:dyDescent="0.4">
      <c r="A17" s="43">
        <v>8</v>
      </c>
      <c r="B17" s="437">
        <v>7</v>
      </c>
      <c r="C17" s="172" t="s">
        <v>167</v>
      </c>
      <c r="D17" s="107">
        <v>2005</v>
      </c>
      <c r="E17" s="271" t="s">
        <v>30</v>
      </c>
      <c r="F17" s="46">
        <f>(H17+J17+L17+N17+P17+R17+T17+V17+X17+Z17+AB17+AD17+AF17+AH17+AJ17+AL17)</f>
        <v>136.25</v>
      </c>
      <c r="G17" s="104"/>
      <c r="H17" s="426"/>
      <c r="I17" s="101">
        <v>173</v>
      </c>
      <c r="J17" s="102">
        <v>8.75</v>
      </c>
      <c r="K17" s="45">
        <v>87</v>
      </c>
      <c r="L17" s="37">
        <v>25</v>
      </c>
      <c r="M17" s="45"/>
      <c r="N17" s="37"/>
      <c r="O17" s="45">
        <v>174</v>
      </c>
      <c r="P17" s="37">
        <v>12.5</v>
      </c>
      <c r="Q17" s="45"/>
      <c r="R17" s="37"/>
      <c r="S17" s="45">
        <v>86</v>
      </c>
      <c r="T17" s="37">
        <v>9</v>
      </c>
      <c r="U17" s="104"/>
      <c r="V17" s="102"/>
      <c r="W17" s="104"/>
      <c r="X17" s="426"/>
      <c r="Y17" s="104">
        <v>96</v>
      </c>
      <c r="Z17" s="102">
        <v>6</v>
      </c>
      <c r="AA17" s="104">
        <v>91</v>
      </c>
      <c r="AB17" s="102">
        <v>20</v>
      </c>
      <c r="AC17" s="104">
        <v>83</v>
      </c>
      <c r="AD17" s="102">
        <v>30</v>
      </c>
      <c r="AE17" s="104"/>
      <c r="AF17" s="102"/>
      <c r="AG17" s="599"/>
      <c r="AH17" s="599"/>
      <c r="AI17" s="104"/>
      <c r="AJ17" s="102"/>
      <c r="AK17" s="104">
        <v>85</v>
      </c>
      <c r="AL17" s="102">
        <v>25</v>
      </c>
    </row>
    <row r="18" spans="1:38" s="47" customFormat="1" ht="20.25" customHeight="1" thickBot="1" x14ac:dyDescent="0.4">
      <c r="A18" s="43">
        <v>10</v>
      </c>
      <c r="B18" s="437">
        <v>8</v>
      </c>
      <c r="C18" s="34" t="s">
        <v>144</v>
      </c>
      <c r="D18" s="107">
        <v>2004</v>
      </c>
      <c r="E18" s="35" t="s">
        <v>38</v>
      </c>
      <c r="F18" s="46">
        <f>(H18+J18+L18+N18+P18+R18+T18+V18+X18+Z18+AB18+AD18+AF18+AH18+AJ18+AL18)</f>
        <v>127.12</v>
      </c>
      <c r="G18" s="36"/>
      <c r="H18" s="413"/>
      <c r="I18" s="44">
        <v>167</v>
      </c>
      <c r="J18" s="37">
        <v>15.62</v>
      </c>
      <c r="K18" s="45"/>
      <c r="L18" s="37"/>
      <c r="M18" s="45">
        <v>90</v>
      </c>
      <c r="N18" s="37">
        <v>15</v>
      </c>
      <c r="O18" s="45">
        <v>186</v>
      </c>
      <c r="P18" s="37">
        <v>7.5</v>
      </c>
      <c r="Q18" s="45"/>
      <c r="R18" s="37"/>
      <c r="S18" s="45">
        <v>88</v>
      </c>
      <c r="T18" s="37">
        <v>6</v>
      </c>
      <c r="U18" s="45">
        <v>88</v>
      </c>
      <c r="V18" s="37">
        <v>20</v>
      </c>
      <c r="W18" s="45">
        <v>89</v>
      </c>
      <c r="X18" s="37">
        <v>25</v>
      </c>
      <c r="Y18" s="45">
        <v>88</v>
      </c>
      <c r="Z18" s="37">
        <v>8</v>
      </c>
      <c r="AA18" s="45">
        <v>83</v>
      </c>
      <c r="AB18" s="37">
        <v>30</v>
      </c>
      <c r="AC18" s="45"/>
      <c r="AD18" s="413"/>
      <c r="AE18" s="45"/>
      <c r="AF18" s="37"/>
      <c r="AG18" s="197"/>
      <c r="AH18" s="197"/>
      <c r="AI18" s="45"/>
      <c r="AJ18" s="37"/>
      <c r="AK18" s="45"/>
      <c r="AL18" s="37"/>
    </row>
    <row r="19" spans="1:38" s="47" customFormat="1" ht="20.25" customHeight="1" thickBot="1" x14ac:dyDescent="0.4">
      <c r="A19" s="43">
        <v>6</v>
      </c>
      <c r="B19" s="437">
        <v>9</v>
      </c>
      <c r="C19" s="172" t="s">
        <v>374</v>
      </c>
      <c r="D19" s="107">
        <v>2006</v>
      </c>
      <c r="E19" s="271" t="s">
        <v>31</v>
      </c>
      <c r="F19" s="46">
        <f>(H19+J19+L19+N19+P19+R19+T19+V19+X19+Z19+AB19+AD19+AF19+AH19+AJ19+AL19)</f>
        <v>82.5</v>
      </c>
      <c r="G19" s="104"/>
      <c r="H19" s="426"/>
      <c r="I19" s="101"/>
      <c r="J19" s="102"/>
      <c r="K19" s="45"/>
      <c r="L19" s="37"/>
      <c r="M19" s="45"/>
      <c r="N19" s="37"/>
      <c r="O19" s="45">
        <v>167</v>
      </c>
      <c r="P19" s="37">
        <v>25</v>
      </c>
      <c r="Q19" s="45">
        <v>83</v>
      </c>
      <c r="R19" s="37">
        <v>35</v>
      </c>
      <c r="S19" s="45">
        <v>82</v>
      </c>
      <c r="T19" s="37">
        <v>22.5</v>
      </c>
      <c r="U19" s="104"/>
      <c r="V19" s="102"/>
      <c r="W19" s="104"/>
      <c r="X19" s="426"/>
      <c r="Y19" s="104"/>
      <c r="Z19" s="102"/>
      <c r="AA19" s="104"/>
      <c r="AB19" s="102"/>
      <c r="AC19" s="104"/>
      <c r="AD19" s="102"/>
      <c r="AE19" s="104"/>
      <c r="AF19" s="102"/>
      <c r="AG19" s="599"/>
      <c r="AH19" s="599"/>
      <c r="AI19" s="104"/>
      <c r="AJ19" s="102"/>
      <c r="AK19" s="104"/>
      <c r="AL19" s="102"/>
    </row>
    <row r="20" spans="1:38" s="47" customFormat="1" ht="20.25" customHeight="1" thickBot="1" x14ac:dyDescent="0.4">
      <c r="A20" s="43">
        <v>7</v>
      </c>
      <c r="B20" s="437">
        <v>10</v>
      </c>
      <c r="C20" s="172" t="s">
        <v>273</v>
      </c>
      <c r="D20" s="107">
        <v>2004</v>
      </c>
      <c r="E20" s="271" t="s">
        <v>38</v>
      </c>
      <c r="F20" s="46">
        <f>(H20+J20+L20+N20+P20+R20+T20+V20+X20+Z20+AB20+AD20+AF20+AH20+AJ20+AL20)</f>
        <v>75</v>
      </c>
      <c r="G20" s="104"/>
      <c r="H20" s="426"/>
      <c r="I20" s="101">
        <v>173</v>
      </c>
      <c r="J20" s="102">
        <v>8.75</v>
      </c>
      <c r="K20" s="45"/>
      <c r="L20" s="37"/>
      <c r="M20" s="45">
        <v>82</v>
      </c>
      <c r="N20" s="37">
        <v>25</v>
      </c>
      <c r="O20" s="45">
        <v>171</v>
      </c>
      <c r="P20" s="37">
        <v>18.75</v>
      </c>
      <c r="Q20" s="45"/>
      <c r="R20" s="37"/>
      <c r="S20" s="45">
        <v>82</v>
      </c>
      <c r="T20" s="37">
        <v>22.5</v>
      </c>
      <c r="U20" s="104"/>
      <c r="V20" s="102"/>
      <c r="W20" s="104"/>
      <c r="X20" s="426"/>
      <c r="Y20" s="104"/>
      <c r="Z20" s="102"/>
      <c r="AA20" s="104"/>
      <c r="AB20" s="102"/>
      <c r="AC20" s="104"/>
      <c r="AD20" s="102"/>
      <c r="AE20" s="104"/>
      <c r="AF20" s="102"/>
      <c r="AG20" s="599"/>
      <c r="AH20" s="599"/>
      <c r="AI20" s="104"/>
      <c r="AJ20" s="102"/>
      <c r="AK20" s="104"/>
      <c r="AL20" s="102"/>
    </row>
    <row r="21" spans="1:38" s="47" customFormat="1" ht="20.25" customHeight="1" thickBot="1" x14ac:dyDescent="0.4">
      <c r="A21" s="43">
        <v>5</v>
      </c>
      <c r="B21" s="437">
        <v>11</v>
      </c>
      <c r="C21" s="335" t="s">
        <v>523</v>
      </c>
      <c r="D21" s="107">
        <v>2004</v>
      </c>
      <c r="E21" s="300" t="s">
        <v>25</v>
      </c>
      <c r="F21" s="46">
        <f>(H21+J21+L21+N21+P21+R21+T21+V21+X21+Z21+AB21+AD21+AF21+AH21+AJ21+AL21)</f>
        <v>62.5</v>
      </c>
      <c r="G21" s="104"/>
      <c r="H21" s="102"/>
      <c r="I21" s="101">
        <v>150</v>
      </c>
      <c r="J21" s="102">
        <v>62.5</v>
      </c>
      <c r="K21" s="45"/>
      <c r="L21" s="37"/>
      <c r="M21" s="45"/>
      <c r="N21" s="37"/>
      <c r="O21" s="45"/>
      <c r="P21" s="413"/>
      <c r="Q21" s="45"/>
      <c r="R21" s="37"/>
      <c r="S21" s="45"/>
      <c r="T21" s="37"/>
      <c r="U21" s="104"/>
      <c r="V21" s="102"/>
      <c r="W21" s="104"/>
      <c r="X21" s="426"/>
      <c r="Y21" s="104"/>
      <c r="Z21" s="102"/>
      <c r="AA21" s="104"/>
      <c r="AB21" s="102"/>
      <c r="AC21" s="104"/>
      <c r="AD21" s="102"/>
      <c r="AE21" s="104"/>
      <c r="AF21" s="102"/>
      <c r="AG21" s="599"/>
      <c r="AH21" s="599"/>
      <c r="AI21" s="104"/>
      <c r="AJ21" s="102"/>
      <c r="AK21" s="104"/>
      <c r="AL21" s="102"/>
    </row>
    <row r="22" spans="1:38" s="47" customFormat="1" ht="20.25" customHeight="1" thickBot="1" x14ac:dyDescent="0.4">
      <c r="A22" s="43">
        <v>15</v>
      </c>
      <c r="B22" s="437">
        <v>12</v>
      </c>
      <c r="C22" s="172" t="s">
        <v>170</v>
      </c>
      <c r="D22" s="107">
        <v>2005</v>
      </c>
      <c r="E22" s="271" t="s">
        <v>30</v>
      </c>
      <c r="F22" s="46">
        <f>(H22+J22+L22+N22+P22+R22+T22+V22+X22+Z22+AB22+AD22+AF22+AH22+AJ22+AL22)</f>
        <v>59</v>
      </c>
      <c r="G22" s="104"/>
      <c r="H22" s="426"/>
      <c r="I22" s="101">
        <v>188</v>
      </c>
      <c r="J22" s="102"/>
      <c r="K22" s="45">
        <v>108</v>
      </c>
      <c r="L22" s="37">
        <v>10</v>
      </c>
      <c r="M22" s="45"/>
      <c r="N22" s="37"/>
      <c r="O22" s="45"/>
      <c r="P22" s="37"/>
      <c r="Q22" s="45"/>
      <c r="R22" s="37"/>
      <c r="S22" s="45"/>
      <c r="T22" s="37"/>
      <c r="U22" s="104"/>
      <c r="V22" s="102"/>
      <c r="W22" s="104"/>
      <c r="X22" s="426"/>
      <c r="Y22" s="104">
        <v>99</v>
      </c>
      <c r="Z22" s="102">
        <v>4</v>
      </c>
      <c r="AA22" s="104">
        <v>99</v>
      </c>
      <c r="AB22" s="102">
        <v>15</v>
      </c>
      <c r="AC22" s="104">
        <v>98</v>
      </c>
      <c r="AD22" s="102">
        <v>10</v>
      </c>
      <c r="AE22" s="104"/>
      <c r="AF22" s="102"/>
      <c r="AG22" s="599"/>
      <c r="AH22" s="599"/>
      <c r="AI22" s="104"/>
      <c r="AJ22" s="102"/>
      <c r="AK22" s="104">
        <v>91</v>
      </c>
      <c r="AL22" s="102">
        <v>20</v>
      </c>
    </row>
    <row r="23" spans="1:38" s="47" customFormat="1" ht="20.25" customHeight="1" thickBot="1" x14ac:dyDescent="0.4">
      <c r="A23" s="43"/>
      <c r="B23" s="437">
        <v>13</v>
      </c>
      <c r="C23" s="571" t="s">
        <v>667</v>
      </c>
      <c r="D23" s="107">
        <v>2005</v>
      </c>
      <c r="E23" s="562" t="s">
        <v>34</v>
      </c>
      <c r="F23" s="46">
        <f>(H23+J23+L23+N23+P23+R23+T23+V23+X23+Z23+AB23+AD23+AF23+AH23+AJ23+AL23)</f>
        <v>55</v>
      </c>
      <c r="G23" s="104"/>
      <c r="H23" s="426"/>
      <c r="I23" s="101"/>
      <c r="J23" s="102"/>
      <c r="K23" s="45"/>
      <c r="L23" s="37"/>
      <c r="M23" s="45"/>
      <c r="N23" s="37"/>
      <c r="O23" s="45"/>
      <c r="P23" s="37"/>
      <c r="Q23" s="45"/>
      <c r="R23" s="37"/>
      <c r="S23" s="45"/>
      <c r="T23" s="37"/>
      <c r="U23" s="104"/>
      <c r="V23" s="426"/>
      <c r="W23" s="104"/>
      <c r="X23" s="102"/>
      <c r="Y23" s="104"/>
      <c r="Z23" s="102"/>
      <c r="AA23" s="104"/>
      <c r="AB23" s="102"/>
      <c r="AC23" s="104"/>
      <c r="AD23" s="102"/>
      <c r="AE23" s="104">
        <v>119</v>
      </c>
      <c r="AF23" s="102">
        <v>20</v>
      </c>
      <c r="AG23" s="599"/>
      <c r="AH23" s="599"/>
      <c r="AI23" s="104">
        <v>119</v>
      </c>
      <c r="AJ23" s="102">
        <v>35</v>
      </c>
      <c r="AK23" s="104"/>
      <c r="AL23" s="102"/>
    </row>
    <row r="24" spans="1:38" s="47" customFormat="1" ht="20.25" customHeight="1" thickBot="1" x14ac:dyDescent="0.4">
      <c r="A24" s="43">
        <v>13</v>
      </c>
      <c r="B24" s="437">
        <v>14</v>
      </c>
      <c r="C24" s="34" t="s">
        <v>59</v>
      </c>
      <c r="D24" s="107">
        <v>2004</v>
      </c>
      <c r="E24" s="35" t="s">
        <v>13</v>
      </c>
      <c r="F24" s="46">
        <f>(H24+J24+L24+N24+P24+R24+T24+V24+X24+Z24+AB24+AD24+AF24+AH24+AJ24+AL24)</f>
        <v>30.619999999999997</v>
      </c>
      <c r="G24" s="36"/>
      <c r="H24" s="413"/>
      <c r="I24" s="44">
        <v>167</v>
      </c>
      <c r="J24" s="37">
        <v>15.62</v>
      </c>
      <c r="K24" s="45"/>
      <c r="L24" s="37"/>
      <c r="M24" s="45"/>
      <c r="N24" s="37"/>
      <c r="O24" s="45"/>
      <c r="P24" s="37"/>
      <c r="Q24" s="45"/>
      <c r="R24" s="37"/>
      <c r="S24" s="45"/>
      <c r="T24" s="37"/>
      <c r="U24" s="45"/>
      <c r="V24" s="37"/>
      <c r="W24" s="45"/>
      <c r="X24" s="413"/>
      <c r="Y24" s="45">
        <v>83</v>
      </c>
      <c r="Z24" s="37">
        <v>15</v>
      </c>
      <c r="AA24" s="45"/>
      <c r="AB24" s="37"/>
      <c r="AC24" s="45"/>
      <c r="AD24" s="37"/>
      <c r="AE24" s="45"/>
      <c r="AF24" s="37"/>
      <c r="AG24" s="197"/>
      <c r="AH24" s="197"/>
      <c r="AI24" s="45"/>
      <c r="AJ24" s="37"/>
      <c r="AK24" s="45"/>
      <c r="AL24" s="37"/>
    </row>
    <row r="25" spans="1:38" s="47" customFormat="1" ht="20.25" customHeight="1" thickBot="1" x14ac:dyDescent="0.4">
      <c r="A25" s="43">
        <v>12</v>
      </c>
      <c r="B25" s="437">
        <v>15</v>
      </c>
      <c r="C25" s="172" t="s">
        <v>437</v>
      </c>
      <c r="D25" s="107">
        <v>2006</v>
      </c>
      <c r="E25" s="271" t="s">
        <v>47</v>
      </c>
      <c r="F25" s="46">
        <f>(H25+J25+L25+N25+P25+R25+T25+V25+X25+Z25+AB25+AD25+AF25+AH25+AJ25+AL25)</f>
        <v>26</v>
      </c>
      <c r="G25" s="104">
        <v>123</v>
      </c>
      <c r="H25" s="102">
        <v>20</v>
      </c>
      <c r="I25" s="101"/>
      <c r="J25" s="426"/>
      <c r="K25" s="45"/>
      <c r="L25" s="37"/>
      <c r="M25" s="45"/>
      <c r="N25" s="37"/>
      <c r="O25" s="45"/>
      <c r="P25" s="37"/>
      <c r="Q25" s="45"/>
      <c r="R25" s="37"/>
      <c r="S25" s="45"/>
      <c r="T25" s="37"/>
      <c r="U25" s="104"/>
      <c r="V25" s="102"/>
      <c r="W25" s="104"/>
      <c r="X25" s="426"/>
      <c r="Y25" s="104"/>
      <c r="Z25" s="102"/>
      <c r="AA25" s="104"/>
      <c r="AB25" s="102"/>
      <c r="AC25" s="104">
        <v>122</v>
      </c>
      <c r="AD25" s="102">
        <v>6</v>
      </c>
      <c r="AE25" s="104"/>
      <c r="AF25" s="102"/>
      <c r="AG25" s="599"/>
      <c r="AH25" s="599"/>
      <c r="AI25" s="104"/>
      <c r="AJ25" s="102"/>
      <c r="AK25" s="104"/>
      <c r="AL25" s="102"/>
    </row>
    <row r="26" spans="1:38" s="47" customFormat="1" ht="20.25" customHeight="1" thickBot="1" x14ac:dyDescent="0.4">
      <c r="A26" s="43">
        <v>14</v>
      </c>
      <c r="B26" s="437">
        <v>16</v>
      </c>
      <c r="C26" s="172" t="s">
        <v>579</v>
      </c>
      <c r="D26" s="107">
        <v>2005</v>
      </c>
      <c r="E26" s="271" t="s">
        <v>31</v>
      </c>
      <c r="F26" s="46">
        <f>(H26+J26+L26+N26+P26+R26+T26+V26+X26+Z26+AB26+AD26+AF26+AH26+AJ26+AL26)</f>
        <v>25</v>
      </c>
      <c r="G26" s="104"/>
      <c r="H26" s="426"/>
      <c r="I26" s="101"/>
      <c r="J26" s="102"/>
      <c r="K26" s="45"/>
      <c r="L26" s="37"/>
      <c r="M26" s="45"/>
      <c r="N26" s="37"/>
      <c r="O26" s="45"/>
      <c r="P26" s="37"/>
      <c r="Q26" s="45">
        <v>108</v>
      </c>
      <c r="R26" s="37">
        <v>15</v>
      </c>
      <c r="S26" s="45"/>
      <c r="T26" s="37"/>
      <c r="U26" s="104"/>
      <c r="V26" s="102"/>
      <c r="W26" s="104"/>
      <c r="X26" s="426"/>
      <c r="Y26" s="104">
        <v>107</v>
      </c>
      <c r="Z26" s="102">
        <v>2</v>
      </c>
      <c r="AA26" s="104"/>
      <c r="AB26" s="102"/>
      <c r="AC26" s="104">
        <v>100</v>
      </c>
      <c r="AD26" s="102">
        <v>8</v>
      </c>
      <c r="AE26" s="104"/>
      <c r="AF26" s="102"/>
      <c r="AG26" s="599"/>
      <c r="AH26" s="599"/>
      <c r="AI26" s="104"/>
      <c r="AJ26" s="102"/>
      <c r="AK26" s="104"/>
      <c r="AL26" s="102"/>
    </row>
    <row r="27" spans="1:38" s="47" customFormat="1" ht="20.25" customHeight="1" thickBot="1" x14ac:dyDescent="0.4">
      <c r="A27" s="43"/>
      <c r="B27" s="437">
        <v>17</v>
      </c>
      <c r="C27" s="474" t="s">
        <v>609</v>
      </c>
      <c r="D27" s="107">
        <v>2004</v>
      </c>
      <c r="E27" s="464" t="s">
        <v>16</v>
      </c>
      <c r="F27" s="46">
        <f>(H27+J27+L27+N27+P27+R27+T27+V27+X27+Z27+AB27+AD27+AF27+AH27+AJ27+AL27)</f>
        <v>20</v>
      </c>
      <c r="G27" s="104"/>
      <c r="H27" s="426"/>
      <c r="I27" s="101"/>
      <c r="J27" s="102"/>
      <c r="K27" s="45"/>
      <c r="L27" s="37"/>
      <c r="M27" s="45"/>
      <c r="N27" s="37"/>
      <c r="O27" s="45"/>
      <c r="P27" s="37"/>
      <c r="Q27" s="45"/>
      <c r="R27" s="37"/>
      <c r="S27" s="45"/>
      <c r="T27" s="37"/>
      <c r="U27" s="104"/>
      <c r="V27" s="426"/>
      <c r="W27" s="104">
        <v>94</v>
      </c>
      <c r="X27" s="102">
        <v>20</v>
      </c>
      <c r="Y27" s="104"/>
      <c r="Z27" s="102"/>
      <c r="AA27" s="104"/>
      <c r="AB27" s="102"/>
      <c r="AC27" s="104"/>
      <c r="AD27" s="102"/>
      <c r="AE27" s="104"/>
      <c r="AF27" s="102"/>
      <c r="AG27" s="599"/>
      <c r="AH27" s="599"/>
      <c r="AI27" s="104"/>
      <c r="AJ27" s="102"/>
      <c r="AK27" s="104"/>
      <c r="AL27" s="102"/>
    </row>
    <row r="28" spans="1:38" s="47" customFormat="1" ht="20.25" customHeight="1" thickBot="1" x14ac:dyDescent="0.4">
      <c r="A28" s="43"/>
      <c r="B28" s="437">
        <v>18</v>
      </c>
      <c r="C28" s="602" t="s">
        <v>684</v>
      </c>
      <c r="D28" s="107">
        <v>2005</v>
      </c>
      <c r="E28" s="35" t="s">
        <v>36</v>
      </c>
      <c r="F28" s="46">
        <f>(H28+J28+L28+N28+P28+R28+T28+V28+X28+Z28+AB28+AD28+AF28+AH28+AJ28+AL28)</f>
        <v>20</v>
      </c>
      <c r="G28" s="36"/>
      <c r="H28" s="413"/>
      <c r="I28" s="44"/>
      <c r="J28" s="37"/>
      <c r="K28" s="45"/>
      <c r="L28" s="37"/>
      <c r="M28" s="45"/>
      <c r="N28" s="37"/>
      <c r="O28" s="45"/>
      <c r="P28" s="37"/>
      <c r="Q28" s="45"/>
      <c r="R28" s="37"/>
      <c r="S28" s="45"/>
      <c r="T28" s="37"/>
      <c r="U28" s="45"/>
      <c r="V28" s="413"/>
      <c r="W28" s="45"/>
      <c r="X28" s="37"/>
      <c r="Y28" s="45"/>
      <c r="Z28" s="37"/>
      <c r="AA28" s="45"/>
      <c r="AB28" s="37"/>
      <c r="AC28" s="45"/>
      <c r="AD28" s="37"/>
      <c r="AE28" s="45"/>
      <c r="AF28" s="37"/>
      <c r="AG28" s="197">
        <v>117</v>
      </c>
      <c r="AH28" s="197">
        <v>20</v>
      </c>
      <c r="AI28" s="45"/>
      <c r="AJ28" s="37"/>
      <c r="AK28" s="45"/>
      <c r="AL28" s="37"/>
    </row>
    <row r="29" spans="1:38" s="47" customFormat="1" ht="20.25" customHeight="1" thickBot="1" x14ac:dyDescent="0.4">
      <c r="A29" s="43"/>
      <c r="B29" s="437">
        <v>19</v>
      </c>
      <c r="C29" s="172" t="s">
        <v>274</v>
      </c>
      <c r="D29" s="107">
        <v>2006</v>
      </c>
      <c r="E29" s="271" t="s">
        <v>20</v>
      </c>
      <c r="F29" s="46">
        <f>(H29+J29+L29+N29+P29+R29+T29+V29+X29+Z29+AB29+AD29+AF29+AH29+AJ29+AL29)</f>
        <v>10</v>
      </c>
      <c r="G29" s="104"/>
      <c r="H29" s="426"/>
      <c r="I29" s="101"/>
      <c r="J29" s="102"/>
      <c r="K29" s="45"/>
      <c r="L29" s="37"/>
      <c r="M29" s="45"/>
      <c r="N29" s="37"/>
      <c r="O29" s="45"/>
      <c r="P29" s="37"/>
      <c r="Q29" s="45"/>
      <c r="R29" s="37"/>
      <c r="S29" s="45"/>
      <c r="T29" s="37"/>
      <c r="U29" s="104"/>
      <c r="V29" s="426"/>
      <c r="W29" s="104">
        <v>98</v>
      </c>
      <c r="X29" s="102">
        <v>10</v>
      </c>
      <c r="Y29" s="104"/>
      <c r="Z29" s="102"/>
      <c r="AA29" s="104"/>
      <c r="AB29" s="102"/>
      <c r="AC29" s="104"/>
      <c r="AD29" s="102"/>
      <c r="AE29" s="104"/>
      <c r="AF29" s="102"/>
      <c r="AG29" s="599"/>
      <c r="AH29" s="599"/>
      <c r="AI29" s="104"/>
      <c r="AJ29" s="102"/>
      <c r="AK29" s="104"/>
      <c r="AL29" s="102"/>
    </row>
    <row r="30" spans="1:38" s="47" customFormat="1" ht="20.25" customHeight="1" thickBot="1" x14ac:dyDescent="0.4">
      <c r="A30" s="43"/>
      <c r="B30" s="437">
        <v>20</v>
      </c>
      <c r="C30" s="474" t="s">
        <v>610</v>
      </c>
      <c r="D30" s="107">
        <v>2004</v>
      </c>
      <c r="E30" s="464" t="s">
        <v>16</v>
      </c>
      <c r="F30" s="46">
        <f>(H30+J30+L30+N30+P30+R30+T30+V30+X30+Z30+AB30+AD30+AF30+AH30+AJ30+AL30)</f>
        <v>8</v>
      </c>
      <c r="G30" s="204"/>
      <c r="H30" s="427"/>
      <c r="I30" s="282"/>
      <c r="J30" s="240"/>
      <c r="K30" s="163"/>
      <c r="L30" s="161"/>
      <c r="M30" s="163"/>
      <c r="N30" s="161"/>
      <c r="O30" s="163"/>
      <c r="P30" s="161"/>
      <c r="Q30" s="163"/>
      <c r="R30" s="161"/>
      <c r="S30" s="163"/>
      <c r="T30" s="161"/>
      <c r="U30" s="204"/>
      <c r="V30" s="427"/>
      <c r="W30" s="204">
        <v>113</v>
      </c>
      <c r="X30" s="240">
        <v>8</v>
      </c>
      <c r="Y30" s="204"/>
      <c r="Z30" s="240"/>
      <c r="AA30" s="204"/>
      <c r="AB30" s="240"/>
      <c r="AC30" s="204"/>
      <c r="AD30" s="240"/>
      <c r="AE30" s="204"/>
      <c r="AF30" s="240"/>
      <c r="AG30" s="600"/>
      <c r="AH30" s="600"/>
      <c r="AI30" s="204"/>
      <c r="AJ30" s="240"/>
      <c r="AK30" s="204"/>
      <c r="AL30" s="240"/>
    </row>
    <row r="31" spans="1:38" s="47" customFormat="1" ht="20.25" customHeight="1" thickBot="1" x14ac:dyDescent="0.4">
      <c r="A31" s="43">
        <v>16</v>
      </c>
      <c r="B31" s="437">
        <v>21</v>
      </c>
      <c r="C31" s="172" t="s">
        <v>312</v>
      </c>
      <c r="D31" s="107">
        <v>2006</v>
      </c>
      <c r="E31" s="271" t="s">
        <v>30</v>
      </c>
      <c r="F31" s="46">
        <f>(H31+J31+L31+N31+P31+R31+T31+V31+X31+Z31+AB31+AD31+AF31+AH31+AJ31+AL31)</f>
        <v>5</v>
      </c>
      <c r="G31" s="204"/>
      <c r="H31" s="427"/>
      <c r="I31" s="282">
        <v>175</v>
      </c>
      <c r="J31" s="240">
        <v>5</v>
      </c>
      <c r="K31" s="163"/>
      <c r="L31" s="161"/>
      <c r="M31" s="163"/>
      <c r="N31" s="161"/>
      <c r="O31" s="163"/>
      <c r="P31" s="161"/>
      <c r="Q31" s="163"/>
      <c r="R31" s="161"/>
      <c r="S31" s="163"/>
      <c r="T31" s="161"/>
      <c r="U31" s="204"/>
      <c r="V31" s="427"/>
      <c r="W31" s="204"/>
      <c r="X31" s="240"/>
      <c r="Y31" s="204"/>
      <c r="Z31" s="240"/>
      <c r="AA31" s="204"/>
      <c r="AB31" s="240"/>
      <c r="AC31" s="204"/>
      <c r="AD31" s="240"/>
      <c r="AE31" s="204"/>
      <c r="AF31" s="240"/>
      <c r="AG31" s="600"/>
      <c r="AH31" s="600"/>
      <c r="AI31" s="204"/>
      <c r="AJ31" s="240"/>
      <c r="AK31" s="204"/>
      <c r="AL31" s="240"/>
    </row>
    <row r="32" spans="1:38" s="47" customFormat="1" ht="20.25" customHeight="1" thickBot="1" x14ac:dyDescent="0.4">
      <c r="A32" s="43"/>
      <c r="B32" s="437"/>
      <c r="C32" s="34" t="s">
        <v>51</v>
      </c>
      <c r="D32" s="107">
        <v>2005</v>
      </c>
      <c r="E32" s="35" t="s">
        <v>251</v>
      </c>
      <c r="F32" s="46">
        <f>(H32+J32+L32+N32+P32+R32+T32+V32+X32+Z32+AB32+AD32+AF32+AH32+AJ32+AL32)</f>
        <v>0</v>
      </c>
      <c r="G32" s="160"/>
      <c r="H32" s="428"/>
      <c r="I32" s="162"/>
      <c r="J32" s="161"/>
      <c r="K32" s="163"/>
      <c r="L32" s="161"/>
      <c r="M32" s="163"/>
      <c r="N32" s="161"/>
      <c r="O32" s="163"/>
      <c r="P32" s="161"/>
      <c r="Q32" s="163"/>
      <c r="R32" s="161"/>
      <c r="S32" s="163"/>
      <c r="T32" s="161"/>
      <c r="U32" s="163"/>
      <c r="V32" s="428"/>
      <c r="W32" s="163"/>
      <c r="X32" s="161"/>
      <c r="Y32" s="163"/>
      <c r="Z32" s="161"/>
      <c r="AA32" s="163"/>
      <c r="AB32" s="161"/>
      <c r="AC32" s="163"/>
      <c r="AD32" s="161"/>
      <c r="AE32" s="163"/>
      <c r="AF32" s="161"/>
      <c r="AG32" s="258"/>
      <c r="AH32" s="258"/>
      <c r="AI32" s="163"/>
      <c r="AJ32" s="161"/>
      <c r="AK32" s="163"/>
      <c r="AL32" s="161"/>
    </row>
    <row r="33" spans="1:38" s="47" customFormat="1" ht="20.25" customHeight="1" thickBot="1" x14ac:dyDescent="0.4">
      <c r="A33" s="43"/>
      <c r="B33" s="437"/>
      <c r="C33" s="172" t="s">
        <v>337</v>
      </c>
      <c r="D33" s="107">
        <v>2006</v>
      </c>
      <c r="E33" s="271" t="s">
        <v>26</v>
      </c>
      <c r="F33" s="46">
        <f>(H33+J33+L33+N33+P33+R33+T33+V33+X33+Z33+AB33+AD33+AF33+AH33+AJ33+AL33)</f>
        <v>0</v>
      </c>
      <c r="G33" s="204"/>
      <c r="H33" s="427"/>
      <c r="I33" s="282"/>
      <c r="J33" s="240"/>
      <c r="K33" s="163"/>
      <c r="L33" s="161"/>
      <c r="M33" s="163"/>
      <c r="N33" s="161"/>
      <c r="O33" s="163"/>
      <c r="P33" s="161"/>
      <c r="Q33" s="163"/>
      <c r="R33" s="161"/>
      <c r="S33" s="163"/>
      <c r="T33" s="161"/>
      <c r="U33" s="204"/>
      <c r="V33" s="427"/>
      <c r="W33" s="204"/>
      <c r="X33" s="240"/>
      <c r="Y33" s="204"/>
      <c r="Z33" s="240"/>
      <c r="AA33" s="204"/>
      <c r="AB33" s="240"/>
      <c r="AC33" s="204"/>
      <c r="AD33" s="240"/>
      <c r="AE33" s="204"/>
      <c r="AF33" s="240"/>
      <c r="AG33" s="600"/>
      <c r="AH33" s="600"/>
      <c r="AI33" s="204"/>
      <c r="AJ33" s="240"/>
      <c r="AK33" s="204"/>
      <c r="AL33" s="240"/>
    </row>
    <row r="34" spans="1:38" s="47" customFormat="1" ht="20.25" customHeight="1" thickBot="1" x14ac:dyDescent="0.4">
      <c r="A34" s="43"/>
      <c r="B34" s="437"/>
      <c r="C34" s="172" t="s">
        <v>272</v>
      </c>
      <c r="D34" s="107">
        <v>2004</v>
      </c>
      <c r="E34" s="271" t="s">
        <v>12</v>
      </c>
      <c r="F34" s="46">
        <f>(H34+J34+L34+N34+P34+R34+T34+V34+X34+Z34+AB34+AD34+AF34+AH34+AJ34+AL34)</f>
        <v>0</v>
      </c>
      <c r="G34" s="204"/>
      <c r="H34" s="427"/>
      <c r="I34" s="282"/>
      <c r="J34" s="240"/>
      <c r="K34" s="163"/>
      <c r="L34" s="161"/>
      <c r="M34" s="163"/>
      <c r="N34" s="161"/>
      <c r="O34" s="163"/>
      <c r="P34" s="161"/>
      <c r="Q34" s="163"/>
      <c r="R34" s="161"/>
      <c r="S34" s="163"/>
      <c r="T34" s="161"/>
      <c r="U34" s="204"/>
      <c r="V34" s="427"/>
      <c r="W34" s="204"/>
      <c r="X34" s="240"/>
      <c r="Y34" s="204"/>
      <c r="Z34" s="240"/>
      <c r="AA34" s="204"/>
      <c r="AB34" s="240"/>
      <c r="AC34" s="204"/>
      <c r="AD34" s="240"/>
      <c r="AE34" s="204"/>
      <c r="AF34" s="240"/>
      <c r="AG34" s="600"/>
      <c r="AH34" s="600"/>
      <c r="AI34" s="204"/>
      <c r="AJ34" s="240"/>
      <c r="AK34" s="204"/>
      <c r="AL34" s="240"/>
    </row>
    <row r="35" spans="1:38" s="47" customFormat="1" ht="20.25" customHeight="1" thickBot="1" x14ac:dyDescent="0.4">
      <c r="A35" s="43"/>
      <c r="B35" s="437"/>
      <c r="C35" s="172" t="s">
        <v>370</v>
      </c>
      <c r="D35" s="107">
        <v>2004</v>
      </c>
      <c r="E35" s="271" t="s">
        <v>20</v>
      </c>
      <c r="F35" s="46">
        <f>(H35+J35+L35+N35+P35+R35+T35+V35+X35+Z35+AB35+AD35+AF35+AH35+AJ35+AL35)</f>
        <v>0</v>
      </c>
      <c r="G35" s="204"/>
      <c r="H35" s="427"/>
      <c r="I35" s="282"/>
      <c r="J35" s="240"/>
      <c r="K35" s="163"/>
      <c r="L35" s="161"/>
      <c r="M35" s="163"/>
      <c r="N35" s="161"/>
      <c r="O35" s="163"/>
      <c r="P35" s="161"/>
      <c r="Q35" s="163"/>
      <c r="R35" s="161"/>
      <c r="S35" s="163"/>
      <c r="T35" s="161"/>
      <c r="U35" s="204"/>
      <c r="V35" s="427"/>
      <c r="W35" s="204"/>
      <c r="X35" s="240"/>
      <c r="Y35" s="204"/>
      <c r="Z35" s="240"/>
      <c r="AA35" s="204"/>
      <c r="AB35" s="240"/>
      <c r="AC35" s="204"/>
      <c r="AD35" s="240"/>
      <c r="AE35" s="204"/>
      <c r="AF35" s="240"/>
      <c r="AG35" s="600"/>
      <c r="AH35" s="600"/>
      <c r="AI35" s="204"/>
      <c r="AJ35" s="240"/>
      <c r="AK35" s="204"/>
      <c r="AL35" s="240"/>
    </row>
    <row r="36" spans="1:38" ht="20.25" customHeight="1" x14ac:dyDescent="0.35">
      <c r="A36" s="43"/>
      <c r="B36" s="437"/>
      <c r="C36" s="184" t="s">
        <v>409</v>
      </c>
      <c r="D36" s="107">
        <v>2005</v>
      </c>
      <c r="E36" s="35" t="s">
        <v>44</v>
      </c>
      <c r="F36" s="46">
        <f>(H36+J36+L36+N36+P36+R36+T36+V36+X36+Z36+AB36+AD36+AF36+AH36+AJ36+AL36)</f>
        <v>0</v>
      </c>
      <c r="G36" s="160"/>
      <c r="H36" s="428"/>
      <c r="I36" s="162"/>
      <c r="J36" s="161"/>
      <c r="K36" s="163"/>
      <c r="L36" s="161"/>
      <c r="M36" s="163"/>
      <c r="N36" s="161"/>
      <c r="O36" s="163"/>
      <c r="P36" s="161"/>
      <c r="Q36" s="163"/>
      <c r="R36" s="161"/>
      <c r="S36" s="45"/>
      <c r="T36" s="37"/>
      <c r="U36" s="163"/>
      <c r="V36" s="428"/>
      <c r="W36" s="163"/>
      <c r="X36" s="161"/>
      <c r="Y36" s="163"/>
      <c r="Z36" s="161"/>
      <c r="AA36" s="163"/>
      <c r="AB36" s="161"/>
      <c r="AC36" s="163"/>
      <c r="AD36" s="161"/>
      <c r="AE36" s="163"/>
      <c r="AF36" s="161"/>
      <c r="AG36" s="258"/>
      <c r="AH36" s="258"/>
      <c r="AI36" s="163"/>
      <c r="AJ36" s="161"/>
      <c r="AK36" s="163"/>
      <c r="AL36" s="161"/>
    </row>
    <row r="38" spans="1:38" s="28" customFormat="1" ht="46" x14ac:dyDescent="0.35">
      <c r="A38" s="707" t="s">
        <v>15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08"/>
      <c r="AA38" s="708"/>
      <c r="AB38" s="708"/>
      <c r="AC38" s="708"/>
      <c r="AD38" s="708"/>
      <c r="AE38" s="708"/>
      <c r="AF38" s="708"/>
      <c r="AG38" s="708"/>
      <c r="AH38" s="708"/>
      <c r="AI38" s="708"/>
      <c r="AJ38" s="708"/>
      <c r="AK38" s="708"/>
      <c r="AL38" s="708"/>
    </row>
    <row r="39" spans="1:38" ht="17.25" customHeight="1" thickBot="1" x14ac:dyDescent="0.4">
      <c r="A39" s="26"/>
      <c r="B39" s="26"/>
      <c r="C39" s="26"/>
      <c r="D39" s="27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17" thickBot="1" x14ac:dyDescent="0.4">
      <c r="A40" s="26"/>
      <c r="B40" s="26"/>
      <c r="C40" s="26"/>
      <c r="D40" s="27"/>
      <c r="E40" s="26"/>
      <c r="F40" s="26"/>
      <c r="G40" s="684">
        <v>44640</v>
      </c>
      <c r="H40" s="685"/>
      <c r="I40" s="684" t="s">
        <v>510</v>
      </c>
      <c r="J40" s="685"/>
      <c r="K40" s="684">
        <v>44675</v>
      </c>
      <c r="L40" s="685"/>
      <c r="M40" s="684">
        <v>44689</v>
      </c>
      <c r="N40" s="685"/>
      <c r="O40" s="692" t="s">
        <v>569</v>
      </c>
      <c r="P40" s="693"/>
      <c r="Q40" s="684"/>
      <c r="R40" s="685"/>
      <c r="S40" s="684">
        <v>44738</v>
      </c>
      <c r="T40" s="685"/>
      <c r="U40" s="702">
        <v>44752</v>
      </c>
      <c r="V40" s="685"/>
      <c r="W40" s="676">
        <v>44794</v>
      </c>
      <c r="X40" s="677"/>
      <c r="Y40" s="676">
        <v>44808</v>
      </c>
      <c r="Z40" s="677"/>
      <c r="AA40" s="676">
        <v>44822</v>
      </c>
      <c r="AB40" s="677"/>
      <c r="AC40" s="676">
        <v>44843</v>
      </c>
      <c r="AD40" s="677"/>
      <c r="AE40" s="676">
        <v>44857</v>
      </c>
      <c r="AF40" s="677"/>
      <c r="AG40" s="676">
        <v>44886</v>
      </c>
      <c r="AH40" s="677"/>
      <c r="AI40" s="676">
        <v>44892</v>
      </c>
      <c r="AJ40" s="677"/>
      <c r="AK40" s="676">
        <v>44906</v>
      </c>
      <c r="AL40" s="677"/>
    </row>
    <row r="41" spans="1:38" ht="16.5" customHeight="1" x14ac:dyDescent="0.35">
      <c r="A41" s="690" t="s">
        <v>187</v>
      </c>
      <c r="B41" s="446"/>
      <c r="C41" s="690" t="s">
        <v>3</v>
      </c>
      <c r="D41" s="690" t="s">
        <v>271</v>
      </c>
      <c r="E41" s="690" t="s">
        <v>4</v>
      </c>
      <c r="F41" s="690" t="s">
        <v>5</v>
      </c>
      <c r="G41" s="694" t="s">
        <v>278</v>
      </c>
      <c r="H41" s="695"/>
      <c r="I41" s="694" t="s">
        <v>142</v>
      </c>
      <c r="J41" s="695"/>
      <c r="K41" s="694" t="s">
        <v>539</v>
      </c>
      <c r="L41" s="695"/>
      <c r="M41" s="694" t="s">
        <v>553</v>
      </c>
      <c r="N41" s="695"/>
      <c r="O41" s="700" t="s">
        <v>570</v>
      </c>
      <c r="P41" s="695"/>
      <c r="Q41" s="694"/>
      <c r="R41" s="695"/>
      <c r="S41" s="694" t="s">
        <v>587</v>
      </c>
      <c r="T41" s="695"/>
      <c r="U41" s="700" t="s">
        <v>598</v>
      </c>
      <c r="V41" s="695"/>
      <c r="W41" s="678" t="s">
        <v>607</v>
      </c>
      <c r="X41" s="679"/>
      <c r="Y41" s="678" t="s">
        <v>631</v>
      </c>
      <c r="Z41" s="679"/>
      <c r="AA41" s="678" t="s">
        <v>644</v>
      </c>
      <c r="AB41" s="679"/>
      <c r="AC41" s="678" t="s">
        <v>656</v>
      </c>
      <c r="AD41" s="679"/>
      <c r="AE41" s="678" t="s">
        <v>666</v>
      </c>
      <c r="AF41" s="679"/>
      <c r="AG41" s="678" t="s">
        <v>679</v>
      </c>
      <c r="AH41" s="679"/>
      <c r="AI41" s="678" t="s">
        <v>681</v>
      </c>
      <c r="AJ41" s="679"/>
      <c r="AK41" s="678" t="s">
        <v>680</v>
      </c>
      <c r="AL41" s="679"/>
    </row>
    <row r="42" spans="1:38" ht="18" customHeight="1" thickBot="1" x14ac:dyDescent="0.4">
      <c r="A42" s="691"/>
      <c r="B42" s="447"/>
      <c r="C42" s="691"/>
      <c r="D42" s="691"/>
      <c r="E42" s="691"/>
      <c r="F42" s="706"/>
      <c r="G42" s="698"/>
      <c r="H42" s="699"/>
      <c r="I42" s="698"/>
      <c r="J42" s="699"/>
      <c r="K42" s="696"/>
      <c r="L42" s="697"/>
      <c r="M42" s="696"/>
      <c r="N42" s="697"/>
      <c r="O42" s="701"/>
      <c r="P42" s="697"/>
      <c r="Q42" s="696"/>
      <c r="R42" s="697"/>
      <c r="S42" s="696"/>
      <c r="T42" s="697"/>
      <c r="U42" s="701"/>
      <c r="V42" s="697"/>
      <c r="W42" s="680"/>
      <c r="X42" s="681"/>
      <c r="Y42" s="680"/>
      <c r="Z42" s="681"/>
      <c r="AA42" s="680"/>
      <c r="AB42" s="681"/>
      <c r="AC42" s="680"/>
      <c r="AD42" s="681"/>
      <c r="AE42" s="680"/>
      <c r="AF42" s="681"/>
      <c r="AG42" s="680"/>
      <c r="AH42" s="681"/>
      <c r="AI42" s="680"/>
      <c r="AJ42" s="681"/>
      <c r="AK42" s="680"/>
      <c r="AL42" s="681"/>
    </row>
    <row r="43" spans="1:38" ht="17.25" customHeight="1" thickBot="1" x14ac:dyDescent="0.4">
      <c r="A43" s="709"/>
      <c r="B43" s="709"/>
      <c r="C43" s="709"/>
      <c r="D43" s="109"/>
      <c r="E43" s="30"/>
      <c r="F43" s="151"/>
      <c r="G43" s="31" t="s">
        <v>6</v>
      </c>
      <c r="H43" s="32" t="s">
        <v>7</v>
      </c>
      <c r="I43" s="33" t="s">
        <v>6</v>
      </c>
      <c r="J43" s="32" t="s">
        <v>7</v>
      </c>
      <c r="K43" s="31" t="s">
        <v>6</v>
      </c>
      <c r="L43" s="32" t="s">
        <v>7</v>
      </c>
      <c r="M43" s="31" t="s">
        <v>6</v>
      </c>
      <c r="N43" s="32" t="s">
        <v>7</v>
      </c>
      <c r="O43" s="31" t="s">
        <v>6</v>
      </c>
      <c r="P43" s="32" t="s">
        <v>7</v>
      </c>
      <c r="Q43" s="31" t="s">
        <v>6</v>
      </c>
      <c r="R43" s="32" t="s">
        <v>7</v>
      </c>
      <c r="S43" s="31" t="s">
        <v>6</v>
      </c>
      <c r="T43" s="40" t="s">
        <v>7</v>
      </c>
      <c r="U43" s="31" t="s">
        <v>6</v>
      </c>
      <c r="V43" s="32" t="s">
        <v>7</v>
      </c>
      <c r="W43" s="31" t="s">
        <v>6</v>
      </c>
      <c r="X43" s="32" t="s">
        <v>7</v>
      </c>
      <c r="Y43" s="31" t="s">
        <v>6</v>
      </c>
      <c r="Z43" s="32" t="s">
        <v>7</v>
      </c>
      <c r="AA43" s="31" t="s">
        <v>6</v>
      </c>
      <c r="AB43" s="32" t="s">
        <v>7</v>
      </c>
      <c r="AC43" s="31" t="s">
        <v>6</v>
      </c>
      <c r="AD43" s="32" t="s">
        <v>7</v>
      </c>
      <c r="AE43" s="31" t="s">
        <v>6</v>
      </c>
      <c r="AF43" s="32" t="s">
        <v>7</v>
      </c>
      <c r="AG43" s="171"/>
      <c r="AH43" s="171"/>
      <c r="AI43" s="31" t="s">
        <v>6</v>
      </c>
      <c r="AJ43" s="32" t="s">
        <v>7</v>
      </c>
      <c r="AK43" s="31" t="s">
        <v>6</v>
      </c>
      <c r="AL43" s="32" t="s">
        <v>7</v>
      </c>
    </row>
    <row r="44" spans="1:38" s="47" customFormat="1" ht="20.25" customHeight="1" thickBot="1" x14ac:dyDescent="0.4">
      <c r="A44" s="43">
        <v>2</v>
      </c>
      <c r="B44" s="437">
        <v>1</v>
      </c>
      <c r="C44" s="184" t="s">
        <v>408</v>
      </c>
      <c r="D44" s="107">
        <v>2005</v>
      </c>
      <c r="E44" s="35" t="s">
        <v>28</v>
      </c>
      <c r="F44" s="46">
        <f>(H44+J44+L44+N44+P44+R44+T44+V44+X44+Z44+AB44+AD44+AF44+AH44+AJ44+AL44)</f>
        <v>371.5</v>
      </c>
      <c r="G44" s="36">
        <v>78</v>
      </c>
      <c r="H44" s="37">
        <v>25</v>
      </c>
      <c r="I44" s="44">
        <v>159</v>
      </c>
      <c r="J44" s="37">
        <v>3.75</v>
      </c>
      <c r="K44" s="45">
        <v>76</v>
      </c>
      <c r="L44" s="37">
        <v>30</v>
      </c>
      <c r="M44" s="45"/>
      <c r="N44" s="413"/>
      <c r="O44" s="45">
        <v>150</v>
      </c>
      <c r="P44" s="37">
        <v>43.75</v>
      </c>
      <c r="Q44" s="45">
        <v>75</v>
      </c>
      <c r="R44" s="37">
        <v>50</v>
      </c>
      <c r="S44" s="45"/>
      <c r="T44" s="413"/>
      <c r="U44" s="45">
        <v>78</v>
      </c>
      <c r="V44" s="37">
        <v>25</v>
      </c>
      <c r="W44" s="45">
        <v>84</v>
      </c>
      <c r="X44" s="37">
        <v>9</v>
      </c>
      <c r="Y44" s="45"/>
      <c r="Z44" s="37"/>
      <c r="AA44" s="45"/>
      <c r="AB44" s="37"/>
      <c r="AC44" s="45">
        <v>73</v>
      </c>
      <c r="AD44" s="37">
        <v>35</v>
      </c>
      <c r="AE44" s="45">
        <v>74</v>
      </c>
      <c r="AF44" s="37">
        <v>50</v>
      </c>
      <c r="AG44" s="197">
        <v>74</v>
      </c>
      <c r="AH44" s="197">
        <v>50</v>
      </c>
      <c r="AI44" s="45"/>
      <c r="AJ44" s="37"/>
      <c r="AK44" s="45">
        <v>74</v>
      </c>
      <c r="AL44" s="37">
        <v>50</v>
      </c>
    </row>
    <row r="45" spans="1:38" s="47" customFormat="1" ht="20.25" customHeight="1" thickBot="1" x14ac:dyDescent="0.4">
      <c r="A45" s="43">
        <v>1</v>
      </c>
      <c r="B45" s="437">
        <v>2</v>
      </c>
      <c r="C45" s="34" t="s">
        <v>88</v>
      </c>
      <c r="D45" s="107">
        <v>2006</v>
      </c>
      <c r="E45" s="35" t="s">
        <v>19</v>
      </c>
      <c r="F45" s="46">
        <f>(H45+J45+L45+N45+P45+R45+T45+V45+X45+Z45+AB45+AD45+AF45+AH45+AJ45+AL45)-J45</f>
        <v>324.75</v>
      </c>
      <c r="G45" s="36">
        <v>74</v>
      </c>
      <c r="H45" s="37">
        <v>35</v>
      </c>
      <c r="I45" s="101">
        <v>159</v>
      </c>
      <c r="J45" s="426">
        <v>3.75</v>
      </c>
      <c r="K45" s="45">
        <v>75</v>
      </c>
      <c r="L45" s="37">
        <v>50</v>
      </c>
      <c r="M45" s="45">
        <v>76</v>
      </c>
      <c r="N45" s="37">
        <v>30</v>
      </c>
      <c r="O45" s="45">
        <v>155</v>
      </c>
      <c r="P45" s="37">
        <v>18.75</v>
      </c>
      <c r="Q45" s="45">
        <v>86</v>
      </c>
      <c r="R45" s="37">
        <v>20</v>
      </c>
      <c r="S45" s="45">
        <v>82</v>
      </c>
      <c r="T45" s="37">
        <v>6</v>
      </c>
      <c r="U45" s="104">
        <v>72</v>
      </c>
      <c r="V45" s="102">
        <v>50</v>
      </c>
      <c r="W45" s="104"/>
      <c r="X45" s="102"/>
      <c r="Y45" s="104">
        <v>79</v>
      </c>
      <c r="Z45" s="102">
        <v>20</v>
      </c>
      <c r="AA45" s="104">
        <v>81</v>
      </c>
      <c r="AB45" s="102">
        <v>25</v>
      </c>
      <c r="AC45" s="104">
        <v>76</v>
      </c>
      <c r="AD45" s="102">
        <v>12.5</v>
      </c>
      <c r="AE45" s="104"/>
      <c r="AF45" s="102"/>
      <c r="AG45" s="599">
        <v>80</v>
      </c>
      <c r="AH45" s="599">
        <v>35</v>
      </c>
      <c r="AI45" s="104"/>
      <c r="AJ45" s="102"/>
      <c r="AK45" s="104">
        <v>76</v>
      </c>
      <c r="AL45" s="102">
        <v>22.5</v>
      </c>
    </row>
    <row r="46" spans="1:38" s="47" customFormat="1" ht="20.25" customHeight="1" thickBot="1" x14ac:dyDescent="0.4">
      <c r="A46" s="43">
        <v>3</v>
      </c>
      <c r="B46" s="437">
        <v>3</v>
      </c>
      <c r="C46" s="34" t="s">
        <v>166</v>
      </c>
      <c r="D46" s="107">
        <v>2005</v>
      </c>
      <c r="E46" s="35" t="s">
        <v>42</v>
      </c>
      <c r="F46" s="46">
        <f>(H46+J46+L46+N46+P46+R46+T46+V46+X46+Z46+AB46+AD46+AF46+AH46+AJ46+AL46)</f>
        <v>316.87</v>
      </c>
      <c r="G46" s="36"/>
      <c r="H46" s="413"/>
      <c r="I46" s="44">
        <v>153</v>
      </c>
      <c r="J46" s="37">
        <v>18.75</v>
      </c>
      <c r="K46" s="45">
        <v>76</v>
      </c>
      <c r="L46" s="37">
        <v>30</v>
      </c>
      <c r="M46" s="45">
        <v>71</v>
      </c>
      <c r="N46" s="37">
        <v>50</v>
      </c>
      <c r="O46" s="45">
        <v>153</v>
      </c>
      <c r="P46" s="37">
        <v>28.12</v>
      </c>
      <c r="Q46" s="45">
        <v>82</v>
      </c>
      <c r="R46" s="37">
        <v>25</v>
      </c>
      <c r="S46" s="45">
        <v>77</v>
      </c>
      <c r="T46" s="37">
        <v>20</v>
      </c>
      <c r="U46" s="45">
        <v>75</v>
      </c>
      <c r="V46" s="37">
        <v>35</v>
      </c>
      <c r="W46" s="45"/>
      <c r="X46" s="413"/>
      <c r="Y46" s="45">
        <v>77</v>
      </c>
      <c r="Z46" s="37">
        <v>25</v>
      </c>
      <c r="AA46" s="45"/>
      <c r="AB46" s="37"/>
      <c r="AC46" s="45"/>
      <c r="AD46" s="37"/>
      <c r="AE46" s="45">
        <v>81</v>
      </c>
      <c r="AF46" s="37">
        <v>35</v>
      </c>
      <c r="AG46" s="197"/>
      <c r="AH46" s="197"/>
      <c r="AI46" s="45">
        <v>73</v>
      </c>
      <c r="AJ46" s="37">
        <v>50</v>
      </c>
      <c r="AK46" s="45"/>
      <c r="AL46" s="37"/>
    </row>
    <row r="47" spans="1:38" s="47" customFormat="1" ht="20.25" customHeight="1" thickBot="1" x14ac:dyDescent="0.4">
      <c r="A47" s="43">
        <v>7</v>
      </c>
      <c r="B47" s="437">
        <v>4</v>
      </c>
      <c r="C47" s="34" t="s">
        <v>169</v>
      </c>
      <c r="D47" s="107">
        <v>2005</v>
      </c>
      <c r="E47" s="35" t="s">
        <v>42</v>
      </c>
      <c r="F47" s="46">
        <f>(H47+J47+L47+N47+P47+R47+T47+V47+X47+Z47+AB47+AD47+AF47+AH47+AJ47+AL47)</f>
        <v>222.5</v>
      </c>
      <c r="G47" s="36">
        <v>82</v>
      </c>
      <c r="H47" s="37">
        <v>20</v>
      </c>
      <c r="I47" s="44">
        <v>163</v>
      </c>
      <c r="J47" s="413"/>
      <c r="K47" s="45">
        <v>80</v>
      </c>
      <c r="L47" s="37">
        <v>15</v>
      </c>
      <c r="M47" s="45">
        <v>77</v>
      </c>
      <c r="N47" s="37">
        <v>20</v>
      </c>
      <c r="O47" s="45"/>
      <c r="P47" s="37"/>
      <c r="Q47" s="45"/>
      <c r="R47" s="37"/>
      <c r="S47" s="45">
        <v>77</v>
      </c>
      <c r="T47" s="37">
        <v>20</v>
      </c>
      <c r="U47" s="45">
        <v>79</v>
      </c>
      <c r="V47" s="37">
        <v>20</v>
      </c>
      <c r="W47" s="45"/>
      <c r="X47" s="413"/>
      <c r="Y47" s="45">
        <v>82</v>
      </c>
      <c r="Z47" s="37">
        <v>15</v>
      </c>
      <c r="AA47" s="45">
        <v>75</v>
      </c>
      <c r="AB47" s="37">
        <v>50</v>
      </c>
      <c r="AC47" s="45">
        <v>76</v>
      </c>
      <c r="AD47" s="37">
        <v>12.5</v>
      </c>
      <c r="AE47" s="45">
        <v>83</v>
      </c>
      <c r="AF47" s="37">
        <v>25</v>
      </c>
      <c r="AG47" s="197">
        <v>83</v>
      </c>
      <c r="AH47" s="197">
        <v>25</v>
      </c>
      <c r="AI47" s="45"/>
      <c r="AJ47" s="37"/>
      <c r="AK47" s="45"/>
      <c r="AL47" s="37"/>
    </row>
    <row r="48" spans="1:38" s="47" customFormat="1" ht="20.25" customHeight="1" thickBot="1" x14ac:dyDescent="0.4">
      <c r="A48" s="43">
        <v>6</v>
      </c>
      <c r="B48" s="437">
        <v>5</v>
      </c>
      <c r="C48" s="172" t="s">
        <v>336</v>
      </c>
      <c r="D48" s="107">
        <v>2005</v>
      </c>
      <c r="E48" s="35" t="s">
        <v>47</v>
      </c>
      <c r="F48" s="46">
        <f>(H48+J48+L48+N48+P48+R48+T48+V48+X48+Z48+AB48+AD48+AF48+AH48+AJ48+AL48)</f>
        <v>185</v>
      </c>
      <c r="G48" s="36"/>
      <c r="H48" s="413"/>
      <c r="I48" s="44"/>
      <c r="J48" s="37"/>
      <c r="K48" s="45"/>
      <c r="L48" s="37"/>
      <c r="M48" s="45"/>
      <c r="N48" s="37"/>
      <c r="O48" s="45">
        <v>149</v>
      </c>
      <c r="P48" s="37">
        <v>62.5</v>
      </c>
      <c r="Q48" s="45"/>
      <c r="R48" s="37"/>
      <c r="S48" s="45"/>
      <c r="T48" s="37"/>
      <c r="U48" s="45"/>
      <c r="V48" s="413"/>
      <c r="W48" s="45">
        <v>77</v>
      </c>
      <c r="X48" s="37">
        <v>30</v>
      </c>
      <c r="Y48" s="45">
        <v>76</v>
      </c>
      <c r="Z48" s="37">
        <v>42.5</v>
      </c>
      <c r="AA48" s="45"/>
      <c r="AB48" s="37"/>
      <c r="AC48" s="45">
        <v>68</v>
      </c>
      <c r="AD48" s="37">
        <v>50</v>
      </c>
      <c r="AE48" s="45"/>
      <c r="AF48" s="37"/>
      <c r="AG48" s="197"/>
      <c r="AH48" s="197"/>
      <c r="AI48" s="45"/>
      <c r="AJ48" s="37"/>
      <c r="AK48" s="45"/>
      <c r="AL48" s="37"/>
    </row>
    <row r="49" spans="1:38" s="47" customFormat="1" ht="20.25" customHeight="1" thickBot="1" x14ac:dyDescent="0.4">
      <c r="A49" s="43">
        <v>4</v>
      </c>
      <c r="B49" s="437">
        <v>6</v>
      </c>
      <c r="C49" s="34" t="s">
        <v>144</v>
      </c>
      <c r="D49" s="107">
        <v>2004</v>
      </c>
      <c r="E49" s="35" t="s">
        <v>38</v>
      </c>
      <c r="F49" s="46">
        <f>(H49+J49+L49+N49+P49+R49+T49+V49+X49+Z49+AB49+AD49+AF49+AH49+AJ49+AL49)</f>
        <v>156.62</v>
      </c>
      <c r="G49" s="36"/>
      <c r="H49" s="413"/>
      <c r="I49" s="44">
        <v>147</v>
      </c>
      <c r="J49" s="37">
        <v>53.12</v>
      </c>
      <c r="K49" s="45"/>
      <c r="L49" s="37"/>
      <c r="M49" s="45">
        <v>81</v>
      </c>
      <c r="N49" s="37">
        <v>15</v>
      </c>
      <c r="O49" s="45">
        <v>168</v>
      </c>
      <c r="P49" s="37">
        <v>7.5</v>
      </c>
      <c r="Q49" s="45"/>
      <c r="R49" s="37"/>
      <c r="S49" s="45">
        <v>80</v>
      </c>
      <c r="T49" s="37">
        <v>8</v>
      </c>
      <c r="U49" s="45">
        <v>80</v>
      </c>
      <c r="V49" s="37">
        <v>15</v>
      </c>
      <c r="W49" s="45">
        <v>82</v>
      </c>
      <c r="X49" s="37">
        <v>15</v>
      </c>
      <c r="Y49" s="45">
        <v>84</v>
      </c>
      <c r="Z49" s="37">
        <v>8</v>
      </c>
      <c r="AA49" s="45">
        <v>79</v>
      </c>
      <c r="AB49" s="37">
        <v>35</v>
      </c>
      <c r="AC49" s="45"/>
      <c r="AD49" s="413"/>
      <c r="AE49" s="45"/>
      <c r="AF49" s="37"/>
      <c r="AG49" s="197"/>
      <c r="AH49" s="197"/>
      <c r="AI49" s="45"/>
      <c r="AJ49" s="37"/>
      <c r="AK49" s="45"/>
      <c r="AL49" s="37"/>
    </row>
    <row r="50" spans="1:38" s="47" customFormat="1" ht="20.25" customHeight="1" thickBot="1" x14ac:dyDescent="0.4">
      <c r="A50" s="43">
        <v>11</v>
      </c>
      <c r="B50" s="437">
        <v>7</v>
      </c>
      <c r="C50" s="34" t="s">
        <v>167</v>
      </c>
      <c r="D50" s="107">
        <v>2005</v>
      </c>
      <c r="E50" s="35" t="s">
        <v>30</v>
      </c>
      <c r="F50" s="46">
        <f>(H50+J50+L50+N50+P50+R50+T50+V50+X50+Z50+AB50+AD50+AF50+AH50+AJ50+AL50)</f>
        <v>107.75</v>
      </c>
      <c r="G50" s="36"/>
      <c r="H50" s="413"/>
      <c r="I50" s="44">
        <v>159</v>
      </c>
      <c r="J50" s="37">
        <v>3.75</v>
      </c>
      <c r="K50" s="45">
        <v>79</v>
      </c>
      <c r="L50" s="37">
        <v>20</v>
      </c>
      <c r="M50" s="45"/>
      <c r="N50" s="37"/>
      <c r="O50" s="45">
        <v>160</v>
      </c>
      <c r="P50" s="37">
        <v>10</v>
      </c>
      <c r="Q50" s="45"/>
      <c r="R50" s="37"/>
      <c r="S50" s="45">
        <v>79</v>
      </c>
      <c r="T50" s="37">
        <v>10</v>
      </c>
      <c r="U50" s="45"/>
      <c r="V50" s="413"/>
      <c r="W50" s="45"/>
      <c r="X50" s="37"/>
      <c r="Y50" s="45">
        <v>91</v>
      </c>
      <c r="Z50" s="37">
        <v>4</v>
      </c>
      <c r="AA50" s="45">
        <v>86</v>
      </c>
      <c r="AB50" s="37">
        <v>15</v>
      </c>
      <c r="AC50" s="45">
        <v>74</v>
      </c>
      <c r="AD50" s="37">
        <v>22.5</v>
      </c>
      <c r="AE50" s="45"/>
      <c r="AF50" s="37"/>
      <c r="AG50" s="197"/>
      <c r="AH50" s="197"/>
      <c r="AI50" s="45"/>
      <c r="AJ50" s="37"/>
      <c r="AK50" s="45">
        <v>76</v>
      </c>
      <c r="AL50" s="37">
        <v>22.5</v>
      </c>
    </row>
    <row r="51" spans="1:38" s="47" customFormat="1" ht="20.25" customHeight="1" thickBot="1" x14ac:dyDescent="0.4">
      <c r="A51" s="43">
        <v>13</v>
      </c>
      <c r="B51" s="437">
        <v>8</v>
      </c>
      <c r="C51" s="34" t="s">
        <v>168</v>
      </c>
      <c r="D51" s="107">
        <v>2004</v>
      </c>
      <c r="E51" s="35" t="s">
        <v>22</v>
      </c>
      <c r="F51" s="46">
        <f>(H51+J51+L51+N51+P51+R51+T51+V51+X51+Z51+AB51+AD51+AF51+AH51+AJ51+AL51)</f>
        <v>107.5</v>
      </c>
      <c r="G51" s="36"/>
      <c r="H51" s="413"/>
      <c r="I51" s="44">
        <v>152</v>
      </c>
      <c r="J51" s="37">
        <v>25</v>
      </c>
      <c r="K51" s="45"/>
      <c r="L51" s="37"/>
      <c r="M51" s="45"/>
      <c r="N51" s="37"/>
      <c r="O51" s="45"/>
      <c r="P51" s="37"/>
      <c r="Q51" s="45"/>
      <c r="R51" s="37"/>
      <c r="S51" s="45">
        <v>76</v>
      </c>
      <c r="T51" s="37">
        <v>42.5</v>
      </c>
      <c r="U51" s="45"/>
      <c r="V51" s="413"/>
      <c r="W51" s="45">
        <v>77</v>
      </c>
      <c r="X51" s="37">
        <v>30</v>
      </c>
      <c r="Y51" s="45">
        <v>83</v>
      </c>
      <c r="Z51" s="37">
        <v>10</v>
      </c>
      <c r="AA51" s="45"/>
      <c r="AB51" s="37"/>
      <c r="AC51" s="45"/>
      <c r="AD51" s="37"/>
      <c r="AE51" s="45"/>
      <c r="AF51" s="37"/>
      <c r="AG51" s="197"/>
      <c r="AH51" s="197"/>
      <c r="AI51" s="45"/>
      <c r="AJ51" s="37"/>
      <c r="AK51" s="45"/>
      <c r="AL51" s="37"/>
    </row>
    <row r="52" spans="1:38" s="47" customFormat="1" ht="20.25" customHeight="1" thickBot="1" x14ac:dyDescent="0.4">
      <c r="A52" s="43">
        <v>5</v>
      </c>
      <c r="B52" s="437">
        <v>9</v>
      </c>
      <c r="C52" s="34" t="s">
        <v>374</v>
      </c>
      <c r="D52" s="107">
        <v>2006</v>
      </c>
      <c r="E52" s="35" t="s">
        <v>31</v>
      </c>
      <c r="F52" s="46">
        <f>(H52+J52+L52+N52+P52+R52+T52+V52+X52+Z52+AB52+AD52+AF52+AH52+AJ52+AL52)</f>
        <v>105.62</v>
      </c>
      <c r="G52" s="36"/>
      <c r="H52" s="413"/>
      <c r="I52" s="44"/>
      <c r="J52" s="37"/>
      <c r="K52" s="45"/>
      <c r="L52" s="37"/>
      <c r="M52" s="45"/>
      <c r="N52" s="37"/>
      <c r="O52" s="45">
        <v>153</v>
      </c>
      <c r="P52" s="37">
        <v>28.12</v>
      </c>
      <c r="Q52" s="45">
        <v>77</v>
      </c>
      <c r="R52" s="37">
        <v>35</v>
      </c>
      <c r="S52" s="45">
        <v>76</v>
      </c>
      <c r="T52" s="37">
        <v>42.5</v>
      </c>
      <c r="U52" s="45"/>
      <c r="V52" s="413"/>
      <c r="W52" s="45"/>
      <c r="X52" s="37"/>
      <c r="Y52" s="45"/>
      <c r="Z52" s="37"/>
      <c r="AA52" s="45"/>
      <c r="AB52" s="37"/>
      <c r="AC52" s="45"/>
      <c r="AD52" s="37"/>
      <c r="AE52" s="45"/>
      <c r="AF52" s="37"/>
      <c r="AG52" s="197"/>
      <c r="AH52" s="197"/>
      <c r="AI52" s="45"/>
      <c r="AJ52" s="37"/>
      <c r="AK52" s="45"/>
      <c r="AL52" s="37"/>
    </row>
    <row r="53" spans="1:38" s="47" customFormat="1" ht="20.25" customHeight="1" thickBot="1" x14ac:dyDescent="0.4">
      <c r="A53" s="43">
        <v>14</v>
      </c>
      <c r="B53" s="437">
        <v>10</v>
      </c>
      <c r="C53" s="34" t="s">
        <v>170</v>
      </c>
      <c r="D53" s="107">
        <v>2005</v>
      </c>
      <c r="E53" s="35" t="s">
        <v>30</v>
      </c>
      <c r="F53" s="46">
        <f>(H53+J53+L53+N53+P53+R53+T53+V53+X53+Z53+AB53+AD53+AF53+AH53+AJ53+AL53)</f>
        <v>90.25</v>
      </c>
      <c r="G53" s="36"/>
      <c r="H53" s="413"/>
      <c r="I53" s="44">
        <v>154</v>
      </c>
      <c r="J53" s="37">
        <v>11.25</v>
      </c>
      <c r="K53" s="45">
        <v>90</v>
      </c>
      <c r="L53" s="37">
        <v>10</v>
      </c>
      <c r="M53" s="45"/>
      <c r="N53" s="37"/>
      <c r="O53" s="45"/>
      <c r="P53" s="37"/>
      <c r="Q53" s="45"/>
      <c r="R53" s="37"/>
      <c r="S53" s="45"/>
      <c r="T53" s="37"/>
      <c r="U53" s="45"/>
      <c r="V53" s="413"/>
      <c r="W53" s="45"/>
      <c r="X53" s="37"/>
      <c r="Y53" s="45">
        <v>85</v>
      </c>
      <c r="Z53" s="37">
        <v>6</v>
      </c>
      <c r="AA53" s="45">
        <v>85</v>
      </c>
      <c r="AB53" s="37">
        <v>20</v>
      </c>
      <c r="AC53" s="45">
        <v>79</v>
      </c>
      <c r="AD53" s="37">
        <v>8</v>
      </c>
      <c r="AE53" s="45"/>
      <c r="AF53" s="37"/>
      <c r="AG53" s="197"/>
      <c r="AH53" s="197"/>
      <c r="AI53" s="45"/>
      <c r="AJ53" s="37"/>
      <c r="AK53" s="45">
        <v>75</v>
      </c>
      <c r="AL53" s="37">
        <v>35</v>
      </c>
    </row>
    <row r="54" spans="1:38" s="47" customFormat="1" ht="20.25" customHeight="1" thickBot="1" x14ac:dyDescent="0.4">
      <c r="A54" s="43">
        <v>12</v>
      </c>
      <c r="B54" s="437">
        <v>11</v>
      </c>
      <c r="C54" s="34" t="s">
        <v>59</v>
      </c>
      <c r="D54" s="107">
        <v>2004</v>
      </c>
      <c r="E54" s="35" t="s">
        <v>13</v>
      </c>
      <c r="F54" s="46">
        <f>(H54+J54+L54+N54+P54+R54+T54+V54+X54+Z54+AB54+AD54+AF54+AH54+AJ54+AL54)</f>
        <v>73.75</v>
      </c>
      <c r="G54" s="36"/>
      <c r="H54" s="413"/>
      <c r="I54" s="44">
        <v>149</v>
      </c>
      <c r="J54" s="37">
        <v>31.25</v>
      </c>
      <c r="K54" s="45"/>
      <c r="L54" s="37"/>
      <c r="M54" s="45"/>
      <c r="N54" s="37"/>
      <c r="O54" s="45"/>
      <c r="P54" s="37"/>
      <c r="Q54" s="45"/>
      <c r="R54" s="37"/>
      <c r="S54" s="45"/>
      <c r="T54" s="37"/>
      <c r="U54" s="45"/>
      <c r="V54" s="413"/>
      <c r="W54" s="45"/>
      <c r="X54" s="37"/>
      <c r="Y54" s="45">
        <v>76</v>
      </c>
      <c r="Z54" s="37">
        <v>42.5</v>
      </c>
      <c r="AA54" s="45"/>
      <c r="AB54" s="37"/>
      <c r="AC54" s="45"/>
      <c r="AD54" s="37"/>
      <c r="AE54" s="45"/>
      <c r="AF54" s="37"/>
      <c r="AG54" s="197"/>
      <c r="AH54" s="197"/>
      <c r="AI54" s="45"/>
      <c r="AJ54" s="37"/>
      <c r="AK54" s="45"/>
      <c r="AL54" s="37"/>
    </row>
    <row r="55" spans="1:38" s="47" customFormat="1" ht="20.25" customHeight="1" thickBot="1" x14ac:dyDescent="0.4">
      <c r="A55" s="43">
        <v>9</v>
      </c>
      <c r="B55" s="437">
        <v>12</v>
      </c>
      <c r="C55" s="34" t="s">
        <v>437</v>
      </c>
      <c r="D55" s="107">
        <v>2006</v>
      </c>
      <c r="E55" s="35" t="s">
        <v>47</v>
      </c>
      <c r="F55" s="46">
        <f>(H55+J55+L55+N55+P55+R55+T55+V55+X55+Z55+AB55+AD55+AF55+AH55+AJ55+AL55)</f>
        <v>72.5</v>
      </c>
      <c r="G55" s="36">
        <v>72</v>
      </c>
      <c r="H55" s="37">
        <v>50</v>
      </c>
      <c r="I55" s="44"/>
      <c r="J55" s="413"/>
      <c r="K55" s="45"/>
      <c r="L55" s="37"/>
      <c r="M55" s="45"/>
      <c r="N55" s="37"/>
      <c r="O55" s="45"/>
      <c r="P55" s="37"/>
      <c r="Q55" s="45"/>
      <c r="R55" s="37"/>
      <c r="S55" s="45"/>
      <c r="T55" s="37"/>
      <c r="U55" s="45"/>
      <c r="V55" s="413"/>
      <c r="W55" s="45"/>
      <c r="X55" s="37"/>
      <c r="Y55" s="45"/>
      <c r="Z55" s="37"/>
      <c r="AA55" s="45"/>
      <c r="AB55" s="37"/>
      <c r="AC55" s="45">
        <v>74</v>
      </c>
      <c r="AD55" s="37">
        <v>22.5</v>
      </c>
      <c r="AE55" s="45"/>
      <c r="AF55" s="37"/>
      <c r="AG55" s="197"/>
      <c r="AH55" s="197"/>
      <c r="AI55" s="45"/>
      <c r="AJ55" s="37"/>
      <c r="AK55" s="45"/>
      <c r="AL55" s="37"/>
    </row>
    <row r="56" spans="1:38" s="47" customFormat="1" ht="20.25" customHeight="1" thickBot="1" x14ac:dyDescent="0.4">
      <c r="A56" s="43">
        <v>10</v>
      </c>
      <c r="B56" s="437">
        <v>13</v>
      </c>
      <c r="C56" s="34" t="s">
        <v>273</v>
      </c>
      <c r="D56" s="107">
        <v>2004</v>
      </c>
      <c r="E56" s="35" t="s">
        <v>38</v>
      </c>
      <c r="F56" s="46">
        <f>(H56+J56+L56+N56+P56+R56+T56+V56+X56+Z56+AB56+AD56+AF56+AH56+AJ56+AL56)</f>
        <v>66.25</v>
      </c>
      <c r="G56" s="36"/>
      <c r="H56" s="413"/>
      <c r="I56" s="44">
        <v>159</v>
      </c>
      <c r="J56" s="37">
        <v>3.75</v>
      </c>
      <c r="K56" s="45"/>
      <c r="L56" s="37"/>
      <c r="M56" s="45">
        <v>76</v>
      </c>
      <c r="N56" s="37">
        <v>30</v>
      </c>
      <c r="O56" s="45">
        <v>157</v>
      </c>
      <c r="P56" s="37">
        <v>12.5</v>
      </c>
      <c r="Q56" s="45"/>
      <c r="R56" s="37"/>
      <c r="S56" s="45">
        <v>77</v>
      </c>
      <c r="T56" s="37">
        <v>20</v>
      </c>
      <c r="U56" s="45"/>
      <c r="V56" s="413"/>
      <c r="W56" s="45"/>
      <c r="X56" s="37"/>
      <c r="Y56" s="45"/>
      <c r="Z56" s="37"/>
      <c r="AA56" s="45"/>
      <c r="AB56" s="37"/>
      <c r="AC56" s="45"/>
      <c r="AD56" s="37"/>
      <c r="AE56" s="45"/>
      <c r="AF56" s="37"/>
      <c r="AG56" s="197"/>
      <c r="AH56" s="197"/>
      <c r="AI56" s="45"/>
      <c r="AJ56" s="37"/>
      <c r="AK56" s="45"/>
      <c r="AL56" s="37"/>
    </row>
    <row r="57" spans="1:38" s="47" customFormat="1" ht="20.25" customHeight="1" thickBot="1" x14ac:dyDescent="0.4">
      <c r="A57" s="43"/>
      <c r="B57" s="437">
        <v>14</v>
      </c>
      <c r="C57" s="571" t="s">
        <v>667</v>
      </c>
      <c r="D57" s="107">
        <v>2005</v>
      </c>
      <c r="E57" s="35" t="s">
        <v>34</v>
      </c>
      <c r="F57" s="46">
        <f>(H57+J57+L57+N57+P57+R57+T57+V57+X57+Z57+AB57+AD57+AF57+AH57+AJ57+AL57)</f>
        <v>55</v>
      </c>
      <c r="G57" s="36"/>
      <c r="H57" s="413"/>
      <c r="I57" s="44"/>
      <c r="J57" s="37"/>
      <c r="K57" s="45"/>
      <c r="L57" s="37"/>
      <c r="M57" s="45"/>
      <c r="N57" s="37"/>
      <c r="O57" s="45"/>
      <c r="P57" s="37"/>
      <c r="Q57" s="45"/>
      <c r="R57" s="37"/>
      <c r="S57" s="45"/>
      <c r="T57" s="37"/>
      <c r="U57" s="45"/>
      <c r="V57" s="413"/>
      <c r="W57" s="45"/>
      <c r="X57" s="37"/>
      <c r="Y57" s="45"/>
      <c r="Z57" s="37"/>
      <c r="AA57" s="45"/>
      <c r="AB57" s="37"/>
      <c r="AC57" s="45"/>
      <c r="AD57" s="37"/>
      <c r="AE57" s="45">
        <v>91</v>
      </c>
      <c r="AF57" s="37">
        <v>20</v>
      </c>
      <c r="AG57" s="197"/>
      <c r="AH57" s="197"/>
      <c r="AI57" s="45">
        <v>91</v>
      </c>
      <c r="AJ57" s="37">
        <v>35</v>
      </c>
      <c r="AK57" s="45"/>
      <c r="AL57" s="37"/>
    </row>
    <row r="58" spans="1:38" s="47" customFormat="1" ht="20.25" customHeight="1" thickBot="1" x14ac:dyDescent="0.4">
      <c r="A58" s="43">
        <v>8</v>
      </c>
      <c r="B58" s="437">
        <v>15</v>
      </c>
      <c r="C58" s="164" t="s">
        <v>312</v>
      </c>
      <c r="D58" s="107">
        <v>2006</v>
      </c>
      <c r="E58" s="167" t="s">
        <v>30</v>
      </c>
      <c r="F58" s="46">
        <f>(H58+J58+L58+N58+P58+R58+T58+V58+X58+Z58+AB58+AD58+AF58+AH58+AJ58+AL58)</f>
        <v>53.12</v>
      </c>
      <c r="G58" s="104"/>
      <c r="H58" s="426"/>
      <c r="I58" s="101">
        <v>147</v>
      </c>
      <c r="J58" s="102">
        <v>53.12</v>
      </c>
      <c r="K58" s="45"/>
      <c r="L58" s="37"/>
      <c r="M58" s="45"/>
      <c r="N58" s="37"/>
      <c r="O58" s="45"/>
      <c r="P58" s="37"/>
      <c r="Q58" s="45"/>
      <c r="R58" s="37"/>
      <c r="S58" s="45"/>
      <c r="T58" s="37"/>
      <c r="U58" s="104"/>
      <c r="V58" s="426"/>
      <c r="W58" s="104"/>
      <c r="X58" s="102"/>
      <c r="Y58" s="104"/>
      <c r="Z58" s="102"/>
      <c r="AA58" s="104"/>
      <c r="AB58" s="102"/>
      <c r="AC58" s="104"/>
      <c r="AD58" s="102"/>
      <c r="AE58" s="104"/>
      <c r="AF58" s="102"/>
      <c r="AG58" s="599"/>
      <c r="AH58" s="599"/>
      <c r="AI58" s="104"/>
      <c r="AJ58" s="102"/>
      <c r="AK58" s="104"/>
      <c r="AL58" s="102"/>
    </row>
    <row r="59" spans="1:38" s="47" customFormat="1" ht="20.25" customHeight="1" x14ac:dyDescent="0.35">
      <c r="A59" s="475"/>
      <c r="B59" s="437">
        <v>16</v>
      </c>
      <c r="C59" s="474" t="s">
        <v>609</v>
      </c>
      <c r="D59" s="107">
        <v>2004</v>
      </c>
      <c r="E59" s="464" t="s">
        <v>16</v>
      </c>
      <c r="F59" s="46">
        <f>(H59+J59+L59+N59+P59+R59+T59+V59+X59+Z59+AB59+AD59+AF59+AH59+AJ59+AL59)</f>
        <v>50</v>
      </c>
      <c r="G59" s="476"/>
      <c r="H59" s="477"/>
      <c r="I59" s="478"/>
      <c r="J59" s="477"/>
      <c r="K59" s="476"/>
      <c r="L59" s="477"/>
      <c r="M59" s="476"/>
      <c r="N59" s="477"/>
      <c r="O59" s="479"/>
      <c r="P59" s="480"/>
      <c r="Q59" s="479"/>
      <c r="R59" s="480"/>
      <c r="S59" s="479"/>
      <c r="T59" s="480"/>
      <c r="U59" s="479"/>
      <c r="V59" s="552"/>
      <c r="W59" s="479">
        <v>75</v>
      </c>
      <c r="X59" s="480">
        <v>50</v>
      </c>
      <c r="Y59" s="479"/>
      <c r="Z59" s="480"/>
      <c r="AA59" s="479"/>
      <c r="AB59" s="480"/>
      <c r="AC59" s="479"/>
      <c r="AD59" s="480"/>
      <c r="AE59" s="479"/>
      <c r="AF59" s="480"/>
      <c r="AG59" s="601"/>
      <c r="AH59" s="601"/>
      <c r="AI59" s="479"/>
      <c r="AJ59" s="480"/>
      <c r="AK59" s="479"/>
      <c r="AL59" s="480"/>
    </row>
    <row r="60" spans="1:38" s="103" customFormat="1" ht="20.25" customHeight="1" thickBot="1" x14ac:dyDescent="0.4">
      <c r="A60" s="99">
        <v>15</v>
      </c>
      <c r="B60" s="437">
        <v>17</v>
      </c>
      <c r="C60" s="616" t="s">
        <v>579</v>
      </c>
      <c r="D60" s="110">
        <v>2005</v>
      </c>
      <c r="E60" s="271" t="s">
        <v>31</v>
      </c>
      <c r="F60" s="46">
        <f>(H60+J60+L60+N60+P60+R60+T60+V60+X60+Z60+AB60+AD60+AF60+AH60+AJ60+AL60)</f>
        <v>23</v>
      </c>
      <c r="G60" s="104"/>
      <c r="H60" s="426"/>
      <c r="I60" s="101"/>
      <c r="J60" s="102"/>
      <c r="K60" s="45"/>
      <c r="L60" s="37"/>
      <c r="M60" s="45"/>
      <c r="N60" s="37"/>
      <c r="O60" s="45"/>
      <c r="P60" s="37"/>
      <c r="Q60" s="45">
        <v>90</v>
      </c>
      <c r="R60" s="37">
        <v>15</v>
      </c>
      <c r="S60" s="45"/>
      <c r="T60" s="37"/>
      <c r="U60" s="104"/>
      <c r="V60" s="426"/>
      <c r="W60" s="104"/>
      <c r="X60" s="102"/>
      <c r="Y60" s="104">
        <v>93</v>
      </c>
      <c r="Z60" s="102">
        <v>2</v>
      </c>
      <c r="AA60" s="104"/>
      <c r="AB60" s="102"/>
      <c r="AC60" s="104">
        <v>81</v>
      </c>
      <c r="AD60" s="102">
        <v>6</v>
      </c>
      <c r="AE60" s="104"/>
      <c r="AF60" s="102"/>
      <c r="AG60" s="599"/>
      <c r="AH60" s="599"/>
      <c r="AI60" s="104"/>
      <c r="AJ60" s="102"/>
      <c r="AK60" s="104"/>
      <c r="AL60" s="102"/>
    </row>
    <row r="61" spans="1:38" s="47" customFormat="1" ht="20.25" customHeight="1" thickBot="1" x14ac:dyDescent="0.4">
      <c r="A61" s="475"/>
      <c r="B61" s="437">
        <v>18</v>
      </c>
      <c r="C61" s="474" t="s">
        <v>610</v>
      </c>
      <c r="D61" s="107">
        <v>2004</v>
      </c>
      <c r="E61" s="464" t="s">
        <v>16</v>
      </c>
      <c r="F61" s="46">
        <f>(H61+J61+L61+N61+P61+R61+T61+V61+X61+Z61+AB61+AD61+AF61+AH61+AJ61+AL61)</f>
        <v>20</v>
      </c>
      <c r="G61" s="660"/>
      <c r="H61" s="661"/>
      <c r="I61" s="662"/>
      <c r="J61" s="661"/>
      <c r="K61" s="660"/>
      <c r="L61" s="661"/>
      <c r="M61" s="660"/>
      <c r="N61" s="661"/>
      <c r="O61" s="663"/>
      <c r="P61" s="664"/>
      <c r="Q61" s="663"/>
      <c r="R61" s="664"/>
      <c r="S61" s="663"/>
      <c r="T61" s="664"/>
      <c r="U61" s="663"/>
      <c r="V61" s="665"/>
      <c r="W61" s="663">
        <v>79</v>
      </c>
      <c r="X61" s="664">
        <v>20</v>
      </c>
      <c r="Y61" s="663"/>
      <c r="Z61" s="664"/>
      <c r="AA61" s="663"/>
      <c r="AB61" s="664"/>
      <c r="AC61" s="663"/>
      <c r="AD61" s="664"/>
      <c r="AE61" s="663"/>
      <c r="AF61" s="664"/>
      <c r="AG61" s="666"/>
      <c r="AH61" s="666"/>
      <c r="AI61" s="663"/>
      <c r="AJ61" s="664"/>
      <c r="AK61" s="663"/>
      <c r="AL61" s="664"/>
    </row>
    <row r="62" spans="1:38" s="47" customFormat="1" ht="20.25" customHeight="1" thickBot="1" x14ac:dyDescent="0.4">
      <c r="A62" s="43"/>
      <c r="B62" s="437">
        <v>19</v>
      </c>
      <c r="C62" s="602" t="s">
        <v>684</v>
      </c>
      <c r="D62" s="107">
        <v>2005</v>
      </c>
      <c r="E62" s="35" t="s">
        <v>36</v>
      </c>
      <c r="F62" s="46">
        <f>(H62+J62+L62+N62+P62+R62+T62+V62+X62+Z62+AB62+AD62+AF62+AH62+AJ62+AL62)</f>
        <v>20</v>
      </c>
      <c r="G62" s="160"/>
      <c r="H62" s="428"/>
      <c r="I62" s="162"/>
      <c r="J62" s="161"/>
      <c r="K62" s="163"/>
      <c r="L62" s="161"/>
      <c r="M62" s="163"/>
      <c r="N62" s="161"/>
      <c r="O62" s="163"/>
      <c r="P62" s="161"/>
      <c r="Q62" s="163"/>
      <c r="R62" s="161"/>
      <c r="S62" s="163"/>
      <c r="T62" s="161"/>
      <c r="U62" s="163"/>
      <c r="V62" s="428"/>
      <c r="W62" s="163"/>
      <c r="X62" s="161"/>
      <c r="Y62" s="163"/>
      <c r="Z62" s="161"/>
      <c r="AA62" s="163"/>
      <c r="AB62" s="161"/>
      <c r="AC62" s="163"/>
      <c r="AD62" s="161"/>
      <c r="AE62" s="163"/>
      <c r="AF62" s="161"/>
      <c r="AG62" s="258">
        <v>90</v>
      </c>
      <c r="AH62" s="258">
        <v>20</v>
      </c>
      <c r="AI62" s="163"/>
      <c r="AJ62" s="161"/>
      <c r="AK62" s="163"/>
      <c r="AL62" s="161"/>
    </row>
    <row r="63" spans="1:38" ht="20.25" customHeight="1" x14ac:dyDescent="0.35">
      <c r="A63" s="43">
        <v>16</v>
      </c>
      <c r="B63" s="437">
        <v>20</v>
      </c>
      <c r="C63" s="335" t="s">
        <v>523</v>
      </c>
      <c r="D63" s="107">
        <v>2004</v>
      </c>
      <c r="E63" s="300" t="s">
        <v>25</v>
      </c>
      <c r="F63" s="46">
        <f>(H63+J63+L63+N63+P63+R63+T63+V63+X63+Z63+AB63+AD63+AF63+AH63+AJ63+AL63)</f>
        <v>11.25</v>
      </c>
      <c r="G63" s="204"/>
      <c r="H63" s="427"/>
      <c r="I63" s="282">
        <v>154</v>
      </c>
      <c r="J63" s="240">
        <v>11.25</v>
      </c>
      <c r="K63" s="163"/>
      <c r="L63" s="161"/>
      <c r="M63" s="163"/>
      <c r="N63" s="161"/>
      <c r="O63" s="163"/>
      <c r="P63" s="161"/>
      <c r="Q63" s="163"/>
      <c r="R63" s="161"/>
      <c r="S63" s="45"/>
      <c r="T63" s="37"/>
      <c r="U63" s="204"/>
      <c r="V63" s="427"/>
      <c r="W63" s="204"/>
      <c r="X63" s="240"/>
      <c r="Y63" s="204"/>
      <c r="Z63" s="240"/>
      <c r="AA63" s="204"/>
      <c r="AB63" s="240"/>
      <c r="AC63" s="204"/>
      <c r="AD63" s="240"/>
      <c r="AE63" s="204"/>
      <c r="AF63" s="240"/>
      <c r="AG63" s="600"/>
      <c r="AH63" s="600"/>
      <c r="AI63" s="204"/>
      <c r="AJ63" s="240"/>
      <c r="AK63" s="204"/>
      <c r="AL63" s="240"/>
    </row>
    <row r="64" spans="1:38" s="103" customFormat="1" ht="20.25" customHeight="1" thickBot="1" x14ac:dyDescent="0.4">
      <c r="A64" s="99"/>
      <c r="B64" s="437">
        <v>21</v>
      </c>
      <c r="C64" s="50" t="s">
        <v>274</v>
      </c>
      <c r="D64" s="110">
        <v>2006</v>
      </c>
      <c r="E64" s="35" t="s">
        <v>20</v>
      </c>
      <c r="F64" s="46">
        <f>(H64+J64+L64+N64+P64+R64+T64+V64+X64+Z64+AB64+AD64+AF64+AH64+AJ64+AL64)</f>
        <v>9</v>
      </c>
      <c r="G64" s="36"/>
      <c r="H64" s="413"/>
      <c r="I64" s="44"/>
      <c r="J64" s="37"/>
      <c r="K64" s="45"/>
      <c r="L64" s="37"/>
      <c r="M64" s="45"/>
      <c r="N64" s="37"/>
      <c r="O64" s="45"/>
      <c r="P64" s="37"/>
      <c r="Q64" s="45"/>
      <c r="R64" s="37"/>
      <c r="S64" s="45"/>
      <c r="T64" s="37"/>
      <c r="U64" s="45"/>
      <c r="V64" s="413"/>
      <c r="W64" s="45">
        <v>84</v>
      </c>
      <c r="X64" s="37">
        <v>9</v>
      </c>
      <c r="Y64" s="45"/>
      <c r="Z64" s="37"/>
      <c r="AA64" s="45"/>
      <c r="AB64" s="37"/>
      <c r="AC64" s="45"/>
      <c r="AD64" s="37"/>
      <c r="AE64" s="45"/>
      <c r="AF64" s="37"/>
      <c r="AG64" s="197"/>
      <c r="AH64" s="197"/>
      <c r="AI64" s="45"/>
      <c r="AJ64" s="37"/>
      <c r="AK64" s="45"/>
      <c r="AL64" s="37"/>
    </row>
    <row r="65" spans="1:38" s="47" customFormat="1" ht="20.25" customHeight="1" thickBot="1" x14ac:dyDescent="0.4">
      <c r="A65" s="43"/>
      <c r="B65" s="437"/>
      <c r="C65" s="34" t="s">
        <v>51</v>
      </c>
      <c r="D65" s="107">
        <v>2005</v>
      </c>
      <c r="E65" s="35" t="s">
        <v>251</v>
      </c>
      <c r="F65" s="46">
        <f>(H65+J65+L65+N65+P65+R65+T65+V65+X65+Z65+AB65+AD65+AF65+AH65+AJ65+AL65)</f>
        <v>0</v>
      </c>
      <c r="G65" s="36"/>
      <c r="H65" s="413"/>
      <c r="I65" s="44"/>
      <c r="J65" s="37"/>
      <c r="K65" s="45"/>
      <c r="L65" s="37"/>
      <c r="M65" s="45"/>
      <c r="N65" s="37"/>
      <c r="O65" s="45"/>
      <c r="P65" s="37"/>
      <c r="Q65" s="45"/>
      <c r="R65" s="37"/>
      <c r="S65" s="45"/>
      <c r="T65" s="37"/>
      <c r="U65" s="45"/>
      <c r="V65" s="413"/>
      <c r="W65" s="45"/>
      <c r="X65" s="37"/>
      <c r="Y65" s="45"/>
      <c r="Z65" s="37"/>
      <c r="AA65" s="45"/>
      <c r="AB65" s="37"/>
      <c r="AC65" s="45"/>
      <c r="AD65" s="37"/>
      <c r="AE65" s="45"/>
      <c r="AF65" s="37"/>
      <c r="AG65" s="197"/>
      <c r="AH65" s="197"/>
      <c r="AI65" s="45"/>
      <c r="AJ65" s="37"/>
      <c r="AK65" s="45"/>
      <c r="AL65" s="37"/>
    </row>
    <row r="66" spans="1:38" s="47" customFormat="1" ht="20.25" customHeight="1" thickBot="1" x14ac:dyDescent="0.4">
      <c r="A66" s="43"/>
      <c r="B66" s="437"/>
      <c r="C66" s="172" t="s">
        <v>337</v>
      </c>
      <c r="D66" s="107">
        <v>2006</v>
      </c>
      <c r="E66" s="271" t="s">
        <v>26</v>
      </c>
      <c r="F66" s="46">
        <f>(H66+J66+L66+N66+P66+R66+T66+V66+X66+Z66+AB66+AD66+AF66+AH66+AJ66+AL66)</f>
        <v>0</v>
      </c>
      <c r="G66" s="104"/>
      <c r="H66" s="426"/>
      <c r="I66" s="101"/>
      <c r="J66" s="102"/>
      <c r="K66" s="45"/>
      <c r="L66" s="37"/>
      <c r="M66" s="45"/>
      <c r="N66" s="37"/>
      <c r="O66" s="45"/>
      <c r="P66" s="37"/>
      <c r="Q66" s="45"/>
      <c r="R66" s="37"/>
      <c r="S66" s="45"/>
      <c r="T66" s="37"/>
      <c r="U66" s="104"/>
      <c r="V66" s="426"/>
      <c r="W66" s="104"/>
      <c r="X66" s="102"/>
      <c r="Y66" s="104"/>
      <c r="Z66" s="102"/>
      <c r="AA66" s="104"/>
      <c r="AB66" s="102"/>
      <c r="AC66" s="104"/>
      <c r="AD66" s="102"/>
      <c r="AE66" s="104"/>
      <c r="AF66" s="102"/>
      <c r="AG66" s="599"/>
      <c r="AH66" s="599"/>
      <c r="AI66" s="104"/>
      <c r="AJ66" s="102"/>
      <c r="AK66" s="104"/>
      <c r="AL66" s="102"/>
    </row>
    <row r="67" spans="1:38" s="47" customFormat="1" ht="20.25" customHeight="1" thickBot="1" x14ac:dyDescent="0.4">
      <c r="A67" s="43"/>
      <c r="B67" s="437"/>
      <c r="C67" s="34" t="s">
        <v>272</v>
      </c>
      <c r="D67" s="107">
        <v>2004</v>
      </c>
      <c r="E67" s="35" t="s">
        <v>12</v>
      </c>
      <c r="F67" s="46">
        <f>(H67+J67+L67+N67+P67+R67+T67+V67+X67+Z67+AB67+AD67+AF67+AH67+AJ67+AL67)</f>
        <v>0</v>
      </c>
      <c r="G67" s="36"/>
      <c r="H67" s="413"/>
      <c r="I67" s="44"/>
      <c r="J67" s="37"/>
      <c r="K67" s="45"/>
      <c r="L67" s="37"/>
      <c r="M67" s="45"/>
      <c r="N67" s="37"/>
      <c r="O67" s="45"/>
      <c r="P67" s="37"/>
      <c r="Q67" s="45"/>
      <c r="R67" s="37"/>
      <c r="S67" s="45"/>
      <c r="T67" s="37"/>
      <c r="U67" s="45"/>
      <c r="V67" s="413"/>
      <c r="W67" s="45"/>
      <c r="X67" s="37"/>
      <c r="Y67" s="45"/>
      <c r="Z67" s="37"/>
      <c r="AA67" s="45"/>
      <c r="AB67" s="37"/>
      <c r="AC67" s="45"/>
      <c r="AD67" s="37"/>
      <c r="AE67" s="45"/>
      <c r="AF67" s="37"/>
      <c r="AG67" s="197"/>
      <c r="AH67" s="197"/>
      <c r="AI67" s="45"/>
      <c r="AJ67" s="37"/>
      <c r="AK67" s="45"/>
      <c r="AL67" s="37"/>
    </row>
    <row r="68" spans="1:38" s="47" customFormat="1" ht="20.25" customHeight="1" thickBot="1" x14ac:dyDescent="0.4">
      <c r="A68" s="43"/>
      <c r="B68" s="437"/>
      <c r="C68" s="34" t="s">
        <v>370</v>
      </c>
      <c r="D68" s="107">
        <v>2004</v>
      </c>
      <c r="E68" s="35" t="s">
        <v>20</v>
      </c>
      <c r="F68" s="46">
        <f>(H68+J68+L68+N68+P68+R68+T68+V68+X68+Z68+AB68+AD68+AF68+AH68+AJ68+AL68)</f>
        <v>0</v>
      </c>
      <c r="G68" s="36"/>
      <c r="H68" s="413"/>
      <c r="I68" s="44"/>
      <c r="J68" s="37"/>
      <c r="K68" s="45"/>
      <c r="L68" s="37"/>
      <c r="M68" s="45"/>
      <c r="N68" s="37"/>
      <c r="O68" s="45"/>
      <c r="P68" s="37"/>
      <c r="Q68" s="45"/>
      <c r="R68" s="37"/>
      <c r="S68" s="45"/>
      <c r="T68" s="37"/>
      <c r="U68" s="45"/>
      <c r="V68" s="413"/>
      <c r="W68" s="45"/>
      <c r="X68" s="37"/>
      <c r="Y68" s="45"/>
      <c r="Z68" s="37"/>
      <c r="AA68" s="45"/>
      <c r="AB68" s="37"/>
      <c r="AC68" s="45"/>
      <c r="AD68" s="37"/>
      <c r="AE68" s="45"/>
      <c r="AF68" s="37"/>
      <c r="AG68" s="197"/>
      <c r="AH68" s="197"/>
      <c r="AI68" s="45"/>
      <c r="AJ68" s="37"/>
      <c r="AK68" s="45"/>
      <c r="AL68" s="37"/>
    </row>
    <row r="69" spans="1:38" s="47" customFormat="1" ht="20.25" customHeight="1" x14ac:dyDescent="0.35">
      <c r="A69" s="43"/>
      <c r="B69" s="437"/>
      <c r="C69" s="34" t="s">
        <v>409</v>
      </c>
      <c r="D69" s="107">
        <v>2005</v>
      </c>
      <c r="E69" s="35" t="s">
        <v>44</v>
      </c>
      <c r="F69" s="46">
        <f>(H69+J69+L69+N69+P69+R69+T69+V69+X69+Z69+AB69+AD69+AF69+AH69+AJ69+AL69)</f>
        <v>0</v>
      </c>
      <c r="G69" s="160"/>
      <c r="H69" s="428"/>
      <c r="I69" s="162"/>
      <c r="J69" s="161"/>
      <c r="K69" s="163"/>
      <c r="L69" s="161"/>
      <c r="M69" s="163"/>
      <c r="N69" s="161"/>
      <c r="O69" s="163"/>
      <c r="P69" s="161"/>
      <c r="Q69" s="163"/>
      <c r="R69" s="161"/>
      <c r="S69" s="163"/>
      <c r="T69" s="161"/>
      <c r="U69" s="163"/>
      <c r="V69" s="428"/>
      <c r="W69" s="163"/>
      <c r="X69" s="161"/>
      <c r="Y69" s="163"/>
      <c r="Z69" s="161"/>
      <c r="AA69" s="163"/>
      <c r="AB69" s="161"/>
      <c r="AC69" s="163"/>
      <c r="AD69" s="161"/>
      <c r="AE69" s="163"/>
      <c r="AF69" s="161"/>
      <c r="AG69" s="258"/>
      <c r="AH69" s="258"/>
      <c r="AI69" s="163"/>
      <c r="AJ69" s="161"/>
      <c r="AK69" s="163"/>
      <c r="AL69" s="161"/>
    </row>
  </sheetData>
  <sheetProtection algorithmName="SHA-512" hashValue="GyLo5IG+zrJzmD/kGJ2EpuyauCI7d/m7ombLrNbzXDMPj3inMjOrKQR+ACVYN7vTQ+n2erej9ILcB3p8/EdctQ==" saltValue="PRtqG6kSL72ih6Fffrufzg==" spinCount="100000" sheet="1" objects="1" scenarios="1"/>
  <sortState ref="A44:AL69">
    <sortCondition descending="1" ref="F44:F69"/>
    <sortCondition ref="C44:C69"/>
  </sortState>
  <customSheetViews>
    <customSheetView guid="{58E021BF-97D1-4B64-8CE7-89613EB62F48}" scale="75" hiddenColumns="1" topLeftCell="A24">
      <selection activeCell="E46" sqref="E46"/>
      <pageMargins left="0.23622047244094491" right="7.874015748031496E-2" top="0.74803149606299213" bottom="0.74803149606299213" header="0.31496062992125984" footer="0.31496062992125984"/>
      <pageSetup paperSize="9" scale="45" orientation="portrait" r:id="rId1"/>
    </customSheetView>
  </customSheetViews>
  <mergeCells count="81">
    <mergeCell ref="A43:C43"/>
    <mergeCell ref="M41:N42"/>
    <mergeCell ref="C41:C42"/>
    <mergeCell ref="E41:E42"/>
    <mergeCell ref="G41:H42"/>
    <mergeCell ref="I41:J42"/>
    <mergeCell ref="K41:L42"/>
    <mergeCell ref="A41:A42"/>
    <mergeCell ref="D41:D42"/>
    <mergeCell ref="F41:F42"/>
    <mergeCell ref="U41:V42"/>
    <mergeCell ref="W41:X42"/>
    <mergeCell ref="O41:P42"/>
    <mergeCell ref="Q41:R42"/>
    <mergeCell ref="AC8:AD9"/>
    <mergeCell ref="AC40:AD40"/>
    <mergeCell ref="W40:X40"/>
    <mergeCell ref="AA8:AB9"/>
    <mergeCell ref="AA40:AB40"/>
    <mergeCell ref="W8:X9"/>
    <mergeCell ref="AC41:AD42"/>
    <mergeCell ref="U40:V40"/>
    <mergeCell ref="U8:V9"/>
    <mergeCell ref="AA41:AB42"/>
    <mergeCell ref="Y8:Z9"/>
    <mergeCell ref="Y40:Z40"/>
    <mergeCell ref="Q7:R7"/>
    <mergeCell ref="S7:T7"/>
    <mergeCell ref="U7:V7"/>
    <mergeCell ref="AA7:AB7"/>
    <mergeCell ref="Y7:Z7"/>
    <mergeCell ref="G7:H7"/>
    <mergeCell ref="I7:J7"/>
    <mergeCell ref="O7:P7"/>
    <mergeCell ref="K7:L7"/>
    <mergeCell ref="M7:N7"/>
    <mergeCell ref="S41:T42"/>
    <mergeCell ref="G40:H40"/>
    <mergeCell ref="Q8:R9"/>
    <mergeCell ref="O8:P9"/>
    <mergeCell ref="O40:P40"/>
    <mergeCell ref="S8:T9"/>
    <mergeCell ref="I40:J40"/>
    <mergeCell ref="K40:L40"/>
    <mergeCell ref="S40:T40"/>
    <mergeCell ref="K8:L9"/>
    <mergeCell ref="M8:N9"/>
    <mergeCell ref="M40:N40"/>
    <mergeCell ref="Q40:R40"/>
    <mergeCell ref="C8:C9"/>
    <mergeCell ref="E8:E9"/>
    <mergeCell ref="G8:H9"/>
    <mergeCell ref="I8:J9"/>
    <mergeCell ref="A10:C10"/>
    <mergeCell ref="D8:D9"/>
    <mergeCell ref="F8:F9"/>
    <mergeCell ref="B8:B9"/>
    <mergeCell ref="AK7:AL7"/>
    <mergeCell ref="AK8:AL9"/>
    <mergeCell ref="AE41:AF42"/>
    <mergeCell ref="AK41:AL42"/>
    <mergeCell ref="A1:AL1"/>
    <mergeCell ref="A3:AL3"/>
    <mergeCell ref="A5:AL5"/>
    <mergeCell ref="A38:AL38"/>
    <mergeCell ref="AE7:AF7"/>
    <mergeCell ref="AE8:AF9"/>
    <mergeCell ref="AE40:AF40"/>
    <mergeCell ref="AK40:AL40"/>
    <mergeCell ref="Y41:Z42"/>
    <mergeCell ref="W7:X7"/>
    <mergeCell ref="AC7:AD7"/>
    <mergeCell ref="A8:A9"/>
    <mergeCell ref="AI7:AJ7"/>
    <mergeCell ref="AI8:AJ9"/>
    <mergeCell ref="AI40:AJ40"/>
    <mergeCell ref="AI41:AJ42"/>
    <mergeCell ref="AG7:AH7"/>
    <mergeCell ref="AG8:AH9"/>
    <mergeCell ref="AG40:AH40"/>
    <mergeCell ref="AG41:AH42"/>
  </mergeCells>
  <pageMargins left="3.937007874015748E-2" right="0" top="0.15748031496062992" bottom="0" header="0.31496062992125984" footer="0.31496062992125984"/>
  <pageSetup paperSize="9" scale="4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XEB102"/>
  <sheetViews>
    <sheetView zoomScale="43" zoomScaleNormal="43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22" sqref="H22"/>
    </sheetView>
  </sheetViews>
  <sheetFormatPr baseColWidth="10" defaultColWidth="11.453125" defaultRowHeight="12.5" x14ac:dyDescent="0.35"/>
  <cols>
    <col min="1" max="1" width="9.453125" style="41" customWidth="1"/>
    <col min="2" max="2" width="33.453125" style="41" customWidth="1"/>
    <col min="3" max="3" width="11" style="42" customWidth="1"/>
    <col min="4" max="4" width="34.1796875" style="41" customWidth="1"/>
    <col min="5" max="5" width="12.453125" style="41" bestFit="1" customWidth="1"/>
    <col min="6" max="8" width="8.6328125" style="42" customWidth="1"/>
    <col min="9" max="9" width="8.6328125" style="79" customWidth="1"/>
    <col min="10" max="15" width="8.6328125" style="42" customWidth="1"/>
    <col min="16" max="17" width="10.453125" style="41" customWidth="1"/>
    <col min="18" max="20" width="8.6328125" style="41" customWidth="1"/>
    <col min="21" max="21" width="8.6328125" style="80" customWidth="1"/>
    <col min="22" max="23" width="10.453125" style="80" customWidth="1"/>
    <col min="24" max="37" width="8.6328125" style="80" customWidth="1"/>
    <col min="38" max="16384" width="11.453125" style="41"/>
  </cols>
  <sheetData>
    <row r="1" spans="1:16356" s="53" customFormat="1" ht="45" x14ac:dyDescent="0.35">
      <c r="A1" s="689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575"/>
      <c r="AI1" s="575"/>
      <c r="AJ1" s="575"/>
      <c r="AK1" s="575"/>
    </row>
    <row r="2" spans="1:16356" s="26" customFormat="1" ht="16.5" x14ac:dyDescent="0.35">
      <c r="C2" s="27"/>
      <c r="F2" s="27"/>
      <c r="G2" s="27"/>
      <c r="H2" s="27"/>
      <c r="I2" s="54"/>
      <c r="J2" s="27"/>
      <c r="K2" s="27"/>
      <c r="L2" s="27"/>
      <c r="M2" s="27"/>
      <c r="N2" s="27"/>
      <c r="O2" s="27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16356" s="56" customFormat="1" ht="22.5" x14ac:dyDescent="0.35">
      <c r="A3" s="687" t="s">
        <v>450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576"/>
      <c r="AI3" s="576"/>
      <c r="AJ3" s="576"/>
      <c r="AK3" s="576"/>
    </row>
    <row r="4" spans="1:16356" s="26" customFormat="1" ht="16.5" x14ac:dyDescent="0.35">
      <c r="C4" s="27"/>
      <c r="F4" s="27"/>
      <c r="G4" s="27"/>
      <c r="H4" s="27"/>
      <c r="I4" s="54"/>
      <c r="J4" s="27"/>
      <c r="K4" s="27"/>
      <c r="L4" s="27"/>
      <c r="M4" s="27"/>
      <c r="N4" s="27"/>
      <c r="O4" s="27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16356" s="57" customFormat="1" ht="45" x14ac:dyDescent="0.35">
      <c r="A5" s="682" t="s">
        <v>1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577"/>
      <c r="AI5" s="577"/>
      <c r="AJ5" s="577"/>
      <c r="AK5" s="577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710"/>
      <c r="BO5" s="711"/>
      <c r="BP5" s="711"/>
      <c r="BQ5" s="711"/>
      <c r="BR5" s="711"/>
      <c r="BS5" s="711"/>
      <c r="BT5" s="711"/>
      <c r="BU5" s="711"/>
      <c r="BV5" s="711"/>
      <c r="BW5" s="711"/>
      <c r="BX5" s="711"/>
      <c r="BY5" s="711"/>
      <c r="BZ5" s="711"/>
      <c r="CA5" s="711"/>
      <c r="CB5" s="711"/>
      <c r="CC5" s="711"/>
      <c r="CD5" s="711"/>
      <c r="CE5" s="711"/>
      <c r="CF5" s="711"/>
      <c r="CG5" s="711"/>
      <c r="CH5" s="711"/>
      <c r="CI5" s="711"/>
      <c r="CJ5" s="711"/>
      <c r="CK5" s="711"/>
      <c r="CL5" s="711"/>
      <c r="CM5" s="711"/>
      <c r="CN5" s="711"/>
      <c r="CO5" s="711"/>
      <c r="CP5" s="711"/>
      <c r="CQ5" s="711"/>
      <c r="CR5" s="711"/>
      <c r="CS5" s="710"/>
      <c r="CT5" s="711"/>
      <c r="CU5" s="711"/>
      <c r="CV5" s="711"/>
      <c r="CW5" s="711"/>
      <c r="CX5" s="711"/>
      <c r="CY5" s="711"/>
      <c r="CZ5" s="711"/>
      <c r="DA5" s="711"/>
      <c r="DB5" s="711"/>
      <c r="DC5" s="711"/>
      <c r="DD5" s="711"/>
      <c r="DE5" s="711"/>
      <c r="DF5" s="711"/>
      <c r="DG5" s="711"/>
      <c r="DH5" s="711"/>
      <c r="DI5" s="711"/>
      <c r="DJ5" s="711"/>
      <c r="DK5" s="711"/>
      <c r="DL5" s="711"/>
      <c r="DM5" s="711"/>
      <c r="DN5" s="711"/>
      <c r="DO5" s="711"/>
      <c r="DP5" s="711"/>
      <c r="DQ5" s="711"/>
      <c r="DR5" s="711"/>
      <c r="DS5" s="711"/>
      <c r="DT5" s="711"/>
      <c r="DU5" s="711"/>
      <c r="DV5" s="711"/>
      <c r="DW5" s="711"/>
      <c r="DX5" s="710"/>
      <c r="DY5" s="711"/>
      <c r="DZ5" s="711"/>
      <c r="EA5" s="711"/>
      <c r="EB5" s="711"/>
      <c r="EC5" s="711"/>
      <c r="ED5" s="711"/>
      <c r="EE5" s="711"/>
      <c r="EF5" s="711"/>
      <c r="EG5" s="711"/>
      <c r="EH5" s="711"/>
      <c r="EI5" s="711"/>
      <c r="EJ5" s="711"/>
      <c r="EK5" s="711"/>
      <c r="EL5" s="711"/>
      <c r="EM5" s="711"/>
      <c r="EN5" s="711"/>
      <c r="EO5" s="711"/>
      <c r="EP5" s="711"/>
      <c r="EQ5" s="711"/>
      <c r="ER5" s="711"/>
      <c r="ES5" s="711"/>
      <c r="ET5" s="711"/>
      <c r="EU5" s="711"/>
      <c r="EV5" s="711"/>
      <c r="EW5" s="711"/>
      <c r="EX5" s="711"/>
      <c r="EY5" s="711"/>
      <c r="EZ5" s="711"/>
      <c r="FA5" s="711"/>
      <c r="FB5" s="711"/>
      <c r="FC5" s="710"/>
      <c r="FD5" s="711"/>
      <c r="FE5" s="711"/>
      <c r="FF5" s="711"/>
      <c r="FG5" s="711"/>
      <c r="FH5" s="711"/>
      <c r="FI5" s="711"/>
      <c r="FJ5" s="711"/>
      <c r="FK5" s="711"/>
      <c r="FL5" s="711"/>
      <c r="FM5" s="711"/>
      <c r="FN5" s="711"/>
      <c r="FO5" s="711"/>
      <c r="FP5" s="711"/>
      <c r="FQ5" s="711"/>
      <c r="FR5" s="711"/>
      <c r="FS5" s="711"/>
      <c r="FT5" s="711"/>
      <c r="FU5" s="711"/>
      <c r="FV5" s="711"/>
      <c r="FW5" s="711"/>
      <c r="FX5" s="711"/>
      <c r="FY5" s="711"/>
      <c r="FZ5" s="711"/>
      <c r="GA5" s="711"/>
      <c r="GB5" s="711"/>
      <c r="GC5" s="711"/>
      <c r="GD5" s="711"/>
      <c r="GE5" s="711"/>
      <c r="GF5" s="711"/>
      <c r="GG5" s="711"/>
      <c r="GH5" s="710"/>
      <c r="GI5" s="711"/>
      <c r="GJ5" s="711"/>
      <c r="GK5" s="711"/>
      <c r="GL5" s="711"/>
      <c r="GM5" s="711"/>
      <c r="GN5" s="711"/>
      <c r="GO5" s="711"/>
      <c r="GP5" s="711"/>
      <c r="GQ5" s="711"/>
      <c r="GR5" s="711"/>
      <c r="GS5" s="711"/>
      <c r="GT5" s="711"/>
      <c r="GU5" s="711"/>
      <c r="GV5" s="711"/>
      <c r="GW5" s="711"/>
      <c r="GX5" s="711"/>
      <c r="GY5" s="711"/>
      <c r="GZ5" s="711"/>
      <c r="HA5" s="711"/>
      <c r="HB5" s="711"/>
      <c r="HC5" s="711"/>
      <c r="HD5" s="711"/>
      <c r="HE5" s="711"/>
      <c r="HF5" s="711"/>
      <c r="HG5" s="711"/>
      <c r="HH5" s="711"/>
      <c r="HI5" s="711"/>
      <c r="HJ5" s="711"/>
      <c r="HK5" s="711"/>
      <c r="HL5" s="711"/>
      <c r="HM5" s="710"/>
      <c r="HN5" s="711"/>
      <c r="HO5" s="711"/>
      <c r="HP5" s="711"/>
      <c r="HQ5" s="711"/>
      <c r="HR5" s="711"/>
      <c r="HS5" s="711"/>
      <c r="HT5" s="711"/>
      <c r="HU5" s="711"/>
      <c r="HV5" s="711"/>
      <c r="HW5" s="711"/>
      <c r="HX5" s="711"/>
      <c r="HY5" s="711"/>
      <c r="HZ5" s="711"/>
      <c r="IA5" s="711"/>
      <c r="IB5" s="711"/>
      <c r="IC5" s="711"/>
      <c r="ID5" s="711"/>
      <c r="IE5" s="711"/>
      <c r="IF5" s="711"/>
      <c r="IG5" s="711"/>
      <c r="IH5" s="711"/>
      <c r="II5" s="711"/>
      <c r="IJ5" s="711"/>
      <c r="IK5" s="711"/>
      <c r="IL5" s="711"/>
      <c r="IM5" s="711"/>
      <c r="IN5" s="711"/>
      <c r="IO5" s="711"/>
      <c r="IP5" s="711"/>
      <c r="IQ5" s="711"/>
      <c r="IR5" s="710"/>
      <c r="IS5" s="711"/>
      <c r="IT5" s="711"/>
      <c r="IU5" s="711"/>
      <c r="IV5" s="711"/>
      <c r="IW5" s="711"/>
      <c r="IX5" s="711"/>
      <c r="IY5" s="711"/>
      <c r="IZ5" s="711"/>
      <c r="JA5" s="711"/>
      <c r="JB5" s="711"/>
      <c r="JC5" s="711"/>
      <c r="JD5" s="711"/>
      <c r="JE5" s="711"/>
      <c r="JF5" s="711"/>
      <c r="JG5" s="711"/>
      <c r="JH5" s="711"/>
      <c r="JI5" s="711"/>
      <c r="JJ5" s="711"/>
      <c r="JK5" s="711"/>
      <c r="JL5" s="711"/>
      <c r="JM5" s="711"/>
      <c r="JN5" s="711"/>
      <c r="JO5" s="711"/>
      <c r="JP5" s="711"/>
      <c r="JQ5" s="711"/>
      <c r="JR5" s="711"/>
      <c r="JS5" s="711"/>
      <c r="JT5" s="711"/>
      <c r="JU5" s="711"/>
      <c r="JV5" s="711"/>
      <c r="JW5" s="710"/>
      <c r="JX5" s="711"/>
      <c r="JY5" s="711"/>
      <c r="JZ5" s="711"/>
      <c r="KA5" s="711"/>
      <c r="KB5" s="711"/>
      <c r="KC5" s="711"/>
      <c r="KD5" s="711"/>
      <c r="KE5" s="711"/>
      <c r="KF5" s="711"/>
      <c r="KG5" s="711"/>
      <c r="KH5" s="711"/>
      <c r="KI5" s="711"/>
      <c r="KJ5" s="711"/>
      <c r="KK5" s="711"/>
      <c r="KL5" s="711"/>
      <c r="KM5" s="711"/>
      <c r="KN5" s="711"/>
      <c r="KO5" s="711"/>
      <c r="KP5" s="711"/>
      <c r="KQ5" s="711"/>
      <c r="KR5" s="711"/>
      <c r="KS5" s="711"/>
      <c r="KT5" s="711"/>
      <c r="KU5" s="711"/>
      <c r="KV5" s="711"/>
      <c r="KW5" s="711"/>
      <c r="KX5" s="711"/>
      <c r="KY5" s="711"/>
      <c r="KZ5" s="711"/>
      <c r="LA5" s="711"/>
      <c r="LB5" s="710"/>
      <c r="LC5" s="711"/>
      <c r="LD5" s="711"/>
      <c r="LE5" s="711"/>
      <c r="LF5" s="711"/>
      <c r="LG5" s="711"/>
      <c r="LH5" s="711"/>
      <c r="LI5" s="711"/>
      <c r="LJ5" s="711"/>
      <c r="LK5" s="711"/>
      <c r="LL5" s="711"/>
      <c r="LM5" s="711"/>
      <c r="LN5" s="711"/>
      <c r="LO5" s="711"/>
      <c r="LP5" s="711"/>
      <c r="LQ5" s="711"/>
      <c r="LR5" s="711"/>
      <c r="LS5" s="711"/>
      <c r="LT5" s="711"/>
      <c r="LU5" s="711"/>
      <c r="LV5" s="711"/>
      <c r="LW5" s="711"/>
      <c r="LX5" s="711"/>
      <c r="LY5" s="711"/>
      <c r="LZ5" s="711"/>
      <c r="MA5" s="711"/>
      <c r="MB5" s="711"/>
      <c r="MC5" s="711"/>
      <c r="MD5" s="711"/>
      <c r="ME5" s="711"/>
      <c r="MF5" s="711"/>
      <c r="MG5" s="710"/>
      <c r="MH5" s="711"/>
      <c r="MI5" s="711"/>
      <c r="MJ5" s="711"/>
      <c r="MK5" s="711"/>
      <c r="ML5" s="711"/>
      <c r="MM5" s="711"/>
      <c r="MN5" s="711"/>
      <c r="MO5" s="711"/>
      <c r="MP5" s="711"/>
      <c r="MQ5" s="711"/>
      <c r="MR5" s="711"/>
      <c r="MS5" s="711"/>
      <c r="MT5" s="711"/>
      <c r="MU5" s="711"/>
      <c r="MV5" s="711"/>
      <c r="MW5" s="711"/>
      <c r="MX5" s="711"/>
      <c r="MY5" s="711"/>
      <c r="MZ5" s="711"/>
      <c r="NA5" s="711"/>
      <c r="NB5" s="711"/>
      <c r="NC5" s="711"/>
      <c r="ND5" s="711"/>
      <c r="NE5" s="711"/>
      <c r="NF5" s="711"/>
      <c r="NG5" s="711"/>
      <c r="NH5" s="711"/>
      <c r="NI5" s="711"/>
      <c r="NJ5" s="711"/>
      <c r="NK5" s="711"/>
      <c r="NL5" s="710"/>
      <c r="NM5" s="711"/>
      <c r="NN5" s="711"/>
      <c r="NO5" s="711"/>
      <c r="NP5" s="711"/>
      <c r="NQ5" s="711"/>
      <c r="NR5" s="711"/>
      <c r="NS5" s="711"/>
      <c r="NT5" s="711"/>
      <c r="NU5" s="711"/>
      <c r="NV5" s="711"/>
      <c r="NW5" s="711"/>
      <c r="NX5" s="711"/>
      <c r="NY5" s="711"/>
      <c r="NZ5" s="711"/>
      <c r="OA5" s="711"/>
      <c r="OB5" s="711"/>
      <c r="OC5" s="711"/>
      <c r="OD5" s="711"/>
      <c r="OE5" s="711"/>
      <c r="OF5" s="711"/>
      <c r="OG5" s="711"/>
      <c r="OH5" s="711"/>
      <c r="OI5" s="711"/>
      <c r="OJ5" s="711"/>
      <c r="OK5" s="711"/>
      <c r="OL5" s="711"/>
      <c r="OM5" s="711"/>
      <c r="ON5" s="711"/>
      <c r="OO5" s="711"/>
      <c r="OP5" s="711"/>
      <c r="OQ5" s="710"/>
      <c r="OR5" s="711"/>
      <c r="OS5" s="711"/>
      <c r="OT5" s="711"/>
      <c r="OU5" s="711"/>
      <c r="OV5" s="711"/>
      <c r="OW5" s="711"/>
      <c r="OX5" s="711"/>
      <c r="OY5" s="711"/>
      <c r="OZ5" s="711"/>
      <c r="PA5" s="711"/>
      <c r="PB5" s="711"/>
      <c r="PC5" s="711"/>
      <c r="PD5" s="711"/>
      <c r="PE5" s="711"/>
      <c r="PF5" s="711"/>
      <c r="PG5" s="711"/>
      <c r="PH5" s="711"/>
      <c r="PI5" s="711"/>
      <c r="PJ5" s="711"/>
      <c r="PK5" s="711"/>
      <c r="PL5" s="711"/>
      <c r="PM5" s="711"/>
      <c r="PN5" s="711"/>
      <c r="PO5" s="711"/>
      <c r="PP5" s="711"/>
      <c r="PQ5" s="711"/>
      <c r="PR5" s="711"/>
      <c r="PS5" s="711"/>
      <c r="PT5" s="711"/>
      <c r="PU5" s="711"/>
      <c r="PV5" s="710"/>
      <c r="PW5" s="711"/>
      <c r="PX5" s="711"/>
      <c r="PY5" s="711"/>
      <c r="PZ5" s="711"/>
      <c r="QA5" s="711"/>
      <c r="QB5" s="711"/>
      <c r="QC5" s="711"/>
      <c r="QD5" s="711"/>
      <c r="QE5" s="711"/>
      <c r="QF5" s="711"/>
      <c r="QG5" s="711"/>
      <c r="QH5" s="711"/>
      <c r="QI5" s="711"/>
      <c r="QJ5" s="711"/>
      <c r="QK5" s="711"/>
      <c r="QL5" s="711"/>
      <c r="QM5" s="711"/>
      <c r="QN5" s="711"/>
      <c r="QO5" s="711"/>
      <c r="QP5" s="711"/>
      <c r="QQ5" s="711"/>
      <c r="QR5" s="711"/>
      <c r="QS5" s="711"/>
      <c r="QT5" s="711"/>
      <c r="QU5" s="711"/>
      <c r="QV5" s="711"/>
      <c r="QW5" s="711"/>
      <c r="QX5" s="711"/>
      <c r="QY5" s="711"/>
      <c r="QZ5" s="711"/>
      <c r="RA5" s="710"/>
      <c r="RB5" s="711"/>
      <c r="RC5" s="711"/>
      <c r="RD5" s="711"/>
      <c r="RE5" s="711"/>
      <c r="RF5" s="711"/>
      <c r="RG5" s="711"/>
      <c r="RH5" s="711"/>
      <c r="RI5" s="711"/>
      <c r="RJ5" s="711"/>
      <c r="RK5" s="711"/>
      <c r="RL5" s="711"/>
      <c r="RM5" s="711"/>
      <c r="RN5" s="711"/>
      <c r="RO5" s="711"/>
      <c r="RP5" s="711"/>
      <c r="RQ5" s="711"/>
      <c r="RR5" s="711"/>
      <c r="RS5" s="711"/>
      <c r="RT5" s="711"/>
      <c r="RU5" s="711"/>
      <c r="RV5" s="711"/>
      <c r="RW5" s="711"/>
      <c r="RX5" s="711"/>
      <c r="RY5" s="711"/>
      <c r="RZ5" s="711"/>
      <c r="SA5" s="711"/>
      <c r="SB5" s="711"/>
      <c r="SC5" s="711"/>
      <c r="SD5" s="711"/>
      <c r="SE5" s="711"/>
      <c r="SF5" s="710"/>
      <c r="SG5" s="711"/>
      <c r="SH5" s="711"/>
      <c r="SI5" s="711"/>
      <c r="SJ5" s="711"/>
      <c r="SK5" s="711"/>
      <c r="SL5" s="711"/>
      <c r="SM5" s="711"/>
      <c r="SN5" s="711"/>
      <c r="SO5" s="711"/>
      <c r="SP5" s="711"/>
      <c r="SQ5" s="711"/>
      <c r="SR5" s="711"/>
      <c r="SS5" s="711"/>
      <c r="ST5" s="711"/>
      <c r="SU5" s="711"/>
      <c r="SV5" s="711"/>
      <c r="SW5" s="711"/>
      <c r="SX5" s="711"/>
      <c r="SY5" s="711"/>
      <c r="SZ5" s="711"/>
      <c r="TA5" s="711"/>
      <c r="TB5" s="711"/>
      <c r="TC5" s="711"/>
      <c r="TD5" s="711"/>
      <c r="TE5" s="711"/>
      <c r="TF5" s="711"/>
      <c r="TG5" s="711"/>
      <c r="TH5" s="711"/>
      <c r="TI5" s="711"/>
      <c r="TJ5" s="711"/>
      <c r="TK5" s="710"/>
      <c r="TL5" s="711"/>
      <c r="TM5" s="711"/>
      <c r="TN5" s="711"/>
      <c r="TO5" s="711"/>
      <c r="TP5" s="711"/>
      <c r="TQ5" s="711"/>
      <c r="TR5" s="711"/>
      <c r="TS5" s="711"/>
      <c r="TT5" s="711"/>
      <c r="TU5" s="711"/>
      <c r="TV5" s="711"/>
      <c r="TW5" s="711"/>
      <c r="TX5" s="711"/>
      <c r="TY5" s="711"/>
      <c r="TZ5" s="711"/>
      <c r="UA5" s="711"/>
      <c r="UB5" s="711"/>
      <c r="UC5" s="711"/>
      <c r="UD5" s="711"/>
      <c r="UE5" s="711"/>
      <c r="UF5" s="711"/>
      <c r="UG5" s="711"/>
      <c r="UH5" s="711"/>
      <c r="UI5" s="711"/>
      <c r="UJ5" s="711"/>
      <c r="UK5" s="711"/>
      <c r="UL5" s="711"/>
      <c r="UM5" s="711"/>
      <c r="UN5" s="711"/>
      <c r="UO5" s="711"/>
      <c r="UP5" s="710"/>
      <c r="UQ5" s="711"/>
      <c r="UR5" s="711"/>
      <c r="US5" s="711"/>
      <c r="UT5" s="711"/>
      <c r="UU5" s="711"/>
      <c r="UV5" s="711"/>
      <c r="UW5" s="711"/>
      <c r="UX5" s="711"/>
      <c r="UY5" s="711"/>
      <c r="UZ5" s="711"/>
      <c r="VA5" s="711"/>
      <c r="VB5" s="711"/>
      <c r="VC5" s="711"/>
      <c r="VD5" s="711"/>
      <c r="VE5" s="711"/>
      <c r="VF5" s="711"/>
      <c r="VG5" s="711"/>
      <c r="VH5" s="711"/>
      <c r="VI5" s="711"/>
      <c r="VJ5" s="711"/>
      <c r="VK5" s="711"/>
      <c r="VL5" s="711"/>
      <c r="VM5" s="711"/>
      <c r="VN5" s="711"/>
      <c r="VO5" s="711"/>
      <c r="VP5" s="711"/>
      <c r="VQ5" s="711"/>
      <c r="VR5" s="711"/>
      <c r="VS5" s="711"/>
      <c r="VT5" s="711"/>
      <c r="VU5" s="710"/>
      <c r="VV5" s="711"/>
      <c r="VW5" s="711"/>
      <c r="VX5" s="711"/>
      <c r="VY5" s="711"/>
      <c r="VZ5" s="711"/>
      <c r="WA5" s="711"/>
      <c r="WB5" s="711"/>
      <c r="WC5" s="711"/>
      <c r="WD5" s="711"/>
      <c r="WE5" s="711"/>
      <c r="WF5" s="711"/>
      <c r="WG5" s="711"/>
      <c r="WH5" s="711"/>
      <c r="WI5" s="711"/>
      <c r="WJ5" s="711"/>
      <c r="WK5" s="711"/>
      <c r="WL5" s="711"/>
      <c r="WM5" s="711"/>
      <c r="WN5" s="711"/>
      <c r="WO5" s="711"/>
      <c r="WP5" s="711"/>
      <c r="WQ5" s="711"/>
      <c r="WR5" s="711"/>
      <c r="WS5" s="711"/>
      <c r="WT5" s="711"/>
      <c r="WU5" s="711"/>
      <c r="WV5" s="711"/>
      <c r="WW5" s="711"/>
      <c r="WX5" s="711"/>
      <c r="WY5" s="711"/>
      <c r="WZ5" s="710"/>
      <c r="XA5" s="711"/>
      <c r="XB5" s="711"/>
      <c r="XC5" s="711"/>
      <c r="XD5" s="711"/>
      <c r="XE5" s="711"/>
      <c r="XF5" s="711"/>
      <c r="XG5" s="711"/>
      <c r="XH5" s="711"/>
      <c r="XI5" s="711"/>
      <c r="XJ5" s="711"/>
      <c r="XK5" s="711"/>
      <c r="XL5" s="711"/>
      <c r="XM5" s="711"/>
      <c r="XN5" s="711"/>
      <c r="XO5" s="711"/>
      <c r="XP5" s="711"/>
      <c r="XQ5" s="711"/>
      <c r="XR5" s="711"/>
      <c r="XS5" s="711"/>
      <c r="XT5" s="711"/>
      <c r="XU5" s="711"/>
      <c r="XV5" s="711"/>
      <c r="XW5" s="711"/>
      <c r="XX5" s="711"/>
      <c r="XY5" s="711"/>
      <c r="XZ5" s="711"/>
      <c r="YA5" s="711"/>
      <c r="YB5" s="711"/>
      <c r="YC5" s="711"/>
      <c r="YD5" s="711"/>
      <c r="YE5" s="710"/>
      <c r="YF5" s="711"/>
      <c r="YG5" s="711"/>
      <c r="YH5" s="711"/>
      <c r="YI5" s="711"/>
      <c r="YJ5" s="711"/>
      <c r="YK5" s="711"/>
      <c r="YL5" s="711"/>
      <c r="YM5" s="711"/>
      <c r="YN5" s="711"/>
      <c r="YO5" s="711"/>
      <c r="YP5" s="711"/>
      <c r="YQ5" s="711"/>
      <c r="YR5" s="711"/>
      <c r="YS5" s="711"/>
      <c r="YT5" s="711"/>
      <c r="YU5" s="711"/>
      <c r="YV5" s="711"/>
      <c r="YW5" s="711"/>
      <c r="YX5" s="711"/>
      <c r="YY5" s="711"/>
      <c r="YZ5" s="711"/>
      <c r="ZA5" s="711"/>
      <c r="ZB5" s="711"/>
      <c r="ZC5" s="711"/>
      <c r="ZD5" s="711"/>
      <c r="ZE5" s="711"/>
      <c r="ZF5" s="711"/>
      <c r="ZG5" s="711"/>
      <c r="ZH5" s="711"/>
      <c r="ZI5" s="711"/>
      <c r="ZJ5" s="710"/>
      <c r="ZK5" s="711"/>
      <c r="ZL5" s="711"/>
      <c r="ZM5" s="711"/>
      <c r="ZN5" s="711"/>
      <c r="ZO5" s="711"/>
      <c r="ZP5" s="711"/>
      <c r="ZQ5" s="711"/>
      <c r="ZR5" s="711"/>
      <c r="ZS5" s="711"/>
      <c r="ZT5" s="711"/>
      <c r="ZU5" s="711"/>
      <c r="ZV5" s="711"/>
      <c r="ZW5" s="711"/>
      <c r="ZX5" s="711"/>
      <c r="ZY5" s="711"/>
      <c r="ZZ5" s="711"/>
      <c r="AAA5" s="711"/>
      <c r="AAB5" s="711"/>
      <c r="AAC5" s="711"/>
      <c r="AAD5" s="711"/>
      <c r="AAE5" s="711"/>
      <c r="AAF5" s="711"/>
      <c r="AAG5" s="711"/>
      <c r="AAH5" s="711"/>
      <c r="AAI5" s="711"/>
      <c r="AAJ5" s="711"/>
      <c r="AAK5" s="711"/>
      <c r="AAL5" s="711"/>
      <c r="AAM5" s="711"/>
      <c r="AAN5" s="711"/>
      <c r="AAO5" s="710"/>
      <c r="AAP5" s="711"/>
      <c r="AAQ5" s="711"/>
      <c r="AAR5" s="711"/>
      <c r="AAS5" s="711"/>
      <c r="AAT5" s="711"/>
      <c r="AAU5" s="711"/>
      <c r="AAV5" s="711"/>
      <c r="AAW5" s="711"/>
      <c r="AAX5" s="711"/>
      <c r="AAY5" s="711"/>
      <c r="AAZ5" s="711"/>
      <c r="ABA5" s="711"/>
      <c r="ABB5" s="711"/>
      <c r="ABC5" s="711"/>
      <c r="ABD5" s="711"/>
      <c r="ABE5" s="711"/>
      <c r="ABF5" s="711"/>
      <c r="ABG5" s="711"/>
      <c r="ABH5" s="711"/>
      <c r="ABI5" s="711"/>
      <c r="ABJ5" s="711"/>
      <c r="ABK5" s="711"/>
      <c r="ABL5" s="711"/>
      <c r="ABM5" s="711"/>
      <c r="ABN5" s="711"/>
      <c r="ABO5" s="711"/>
      <c r="ABP5" s="711"/>
      <c r="ABQ5" s="711"/>
      <c r="ABR5" s="711"/>
      <c r="ABS5" s="711"/>
      <c r="ABT5" s="710"/>
      <c r="ABU5" s="711"/>
      <c r="ABV5" s="711"/>
      <c r="ABW5" s="711"/>
      <c r="ABX5" s="711"/>
      <c r="ABY5" s="711"/>
      <c r="ABZ5" s="711"/>
      <c r="ACA5" s="711"/>
      <c r="ACB5" s="711"/>
      <c r="ACC5" s="711"/>
      <c r="ACD5" s="711"/>
      <c r="ACE5" s="711"/>
      <c r="ACF5" s="711"/>
      <c r="ACG5" s="711"/>
      <c r="ACH5" s="711"/>
      <c r="ACI5" s="711"/>
      <c r="ACJ5" s="711"/>
      <c r="ACK5" s="711"/>
      <c r="ACL5" s="711"/>
      <c r="ACM5" s="711"/>
      <c r="ACN5" s="711"/>
      <c r="ACO5" s="711"/>
      <c r="ACP5" s="711"/>
      <c r="ACQ5" s="711"/>
      <c r="ACR5" s="711"/>
      <c r="ACS5" s="711"/>
      <c r="ACT5" s="711"/>
      <c r="ACU5" s="711"/>
      <c r="ACV5" s="711"/>
      <c r="ACW5" s="711"/>
      <c r="ACX5" s="711"/>
      <c r="ACY5" s="710"/>
      <c r="ACZ5" s="711"/>
      <c r="ADA5" s="711"/>
      <c r="ADB5" s="711"/>
      <c r="ADC5" s="711"/>
      <c r="ADD5" s="711"/>
      <c r="ADE5" s="711"/>
      <c r="ADF5" s="711"/>
      <c r="ADG5" s="711"/>
      <c r="ADH5" s="711"/>
      <c r="ADI5" s="711"/>
      <c r="ADJ5" s="711"/>
      <c r="ADK5" s="711"/>
      <c r="ADL5" s="711"/>
      <c r="ADM5" s="711"/>
      <c r="ADN5" s="711"/>
      <c r="ADO5" s="711"/>
      <c r="ADP5" s="711"/>
      <c r="ADQ5" s="711"/>
      <c r="ADR5" s="711"/>
      <c r="ADS5" s="711"/>
      <c r="ADT5" s="711"/>
      <c r="ADU5" s="711"/>
      <c r="ADV5" s="711"/>
      <c r="ADW5" s="711"/>
      <c r="ADX5" s="711"/>
      <c r="ADY5" s="711"/>
      <c r="ADZ5" s="711"/>
      <c r="AEA5" s="711"/>
      <c r="AEB5" s="711"/>
      <c r="AEC5" s="711"/>
      <c r="AED5" s="710"/>
      <c r="AEE5" s="711"/>
      <c r="AEF5" s="711"/>
      <c r="AEG5" s="711"/>
      <c r="AEH5" s="711"/>
      <c r="AEI5" s="711"/>
      <c r="AEJ5" s="711"/>
      <c r="AEK5" s="711"/>
      <c r="AEL5" s="711"/>
      <c r="AEM5" s="711"/>
      <c r="AEN5" s="711"/>
      <c r="AEO5" s="711"/>
      <c r="AEP5" s="711"/>
      <c r="AEQ5" s="711"/>
      <c r="AER5" s="711"/>
      <c r="AES5" s="711"/>
      <c r="AET5" s="711"/>
      <c r="AEU5" s="711"/>
      <c r="AEV5" s="711"/>
      <c r="AEW5" s="711"/>
      <c r="AEX5" s="711"/>
      <c r="AEY5" s="711"/>
      <c r="AEZ5" s="711"/>
      <c r="AFA5" s="711"/>
      <c r="AFB5" s="711"/>
      <c r="AFC5" s="711"/>
      <c r="AFD5" s="711"/>
      <c r="AFE5" s="711"/>
      <c r="AFF5" s="711"/>
      <c r="AFG5" s="711"/>
      <c r="AFH5" s="711"/>
      <c r="AFI5" s="710"/>
      <c r="AFJ5" s="711"/>
      <c r="AFK5" s="711"/>
      <c r="AFL5" s="711"/>
      <c r="AFM5" s="711"/>
      <c r="AFN5" s="711"/>
      <c r="AFO5" s="711"/>
      <c r="AFP5" s="711"/>
      <c r="AFQ5" s="711"/>
      <c r="AFR5" s="711"/>
      <c r="AFS5" s="711"/>
      <c r="AFT5" s="711"/>
      <c r="AFU5" s="711"/>
      <c r="AFV5" s="711"/>
      <c r="AFW5" s="711"/>
      <c r="AFX5" s="711"/>
      <c r="AFY5" s="711"/>
      <c r="AFZ5" s="711"/>
      <c r="AGA5" s="711"/>
      <c r="AGB5" s="711"/>
      <c r="AGC5" s="711"/>
      <c r="AGD5" s="711"/>
      <c r="AGE5" s="711"/>
      <c r="AGF5" s="711"/>
      <c r="AGG5" s="711"/>
      <c r="AGH5" s="711"/>
      <c r="AGI5" s="711"/>
      <c r="AGJ5" s="711"/>
      <c r="AGK5" s="711"/>
      <c r="AGL5" s="711"/>
      <c r="AGM5" s="711"/>
      <c r="AGN5" s="710"/>
      <c r="AGO5" s="711"/>
      <c r="AGP5" s="711"/>
      <c r="AGQ5" s="711"/>
      <c r="AGR5" s="711"/>
      <c r="AGS5" s="711"/>
      <c r="AGT5" s="711"/>
      <c r="AGU5" s="711"/>
      <c r="AGV5" s="711"/>
      <c r="AGW5" s="711"/>
      <c r="AGX5" s="711"/>
      <c r="AGY5" s="711"/>
      <c r="AGZ5" s="711"/>
      <c r="AHA5" s="711"/>
      <c r="AHB5" s="711"/>
      <c r="AHC5" s="711"/>
      <c r="AHD5" s="711"/>
      <c r="AHE5" s="711"/>
      <c r="AHF5" s="711"/>
      <c r="AHG5" s="711"/>
      <c r="AHH5" s="711"/>
      <c r="AHI5" s="711"/>
      <c r="AHJ5" s="711"/>
      <c r="AHK5" s="711"/>
      <c r="AHL5" s="711"/>
      <c r="AHM5" s="711"/>
      <c r="AHN5" s="711"/>
      <c r="AHO5" s="711"/>
      <c r="AHP5" s="711"/>
      <c r="AHQ5" s="711"/>
      <c r="AHR5" s="711"/>
      <c r="AHS5" s="710"/>
      <c r="AHT5" s="711"/>
      <c r="AHU5" s="711"/>
      <c r="AHV5" s="711"/>
      <c r="AHW5" s="711"/>
      <c r="AHX5" s="711"/>
      <c r="AHY5" s="711"/>
      <c r="AHZ5" s="711"/>
      <c r="AIA5" s="711"/>
      <c r="AIB5" s="711"/>
      <c r="AIC5" s="711"/>
      <c r="AID5" s="711"/>
      <c r="AIE5" s="711"/>
      <c r="AIF5" s="711"/>
      <c r="AIG5" s="711"/>
      <c r="AIH5" s="711"/>
      <c r="AII5" s="711"/>
      <c r="AIJ5" s="711"/>
      <c r="AIK5" s="711"/>
      <c r="AIL5" s="711"/>
      <c r="AIM5" s="711"/>
      <c r="AIN5" s="711"/>
      <c r="AIO5" s="711"/>
      <c r="AIP5" s="711"/>
      <c r="AIQ5" s="711"/>
      <c r="AIR5" s="711"/>
      <c r="AIS5" s="711"/>
      <c r="AIT5" s="711"/>
      <c r="AIU5" s="711"/>
      <c r="AIV5" s="711"/>
      <c r="AIW5" s="711"/>
      <c r="AIX5" s="710"/>
      <c r="AIY5" s="711"/>
      <c r="AIZ5" s="711"/>
      <c r="AJA5" s="711"/>
      <c r="AJB5" s="711"/>
      <c r="AJC5" s="711"/>
      <c r="AJD5" s="711"/>
      <c r="AJE5" s="711"/>
      <c r="AJF5" s="711"/>
      <c r="AJG5" s="711"/>
      <c r="AJH5" s="711"/>
      <c r="AJI5" s="711"/>
      <c r="AJJ5" s="711"/>
      <c r="AJK5" s="711"/>
      <c r="AJL5" s="711"/>
      <c r="AJM5" s="711"/>
      <c r="AJN5" s="711"/>
      <c r="AJO5" s="711"/>
      <c r="AJP5" s="711"/>
      <c r="AJQ5" s="711"/>
      <c r="AJR5" s="711"/>
      <c r="AJS5" s="711"/>
      <c r="AJT5" s="711"/>
      <c r="AJU5" s="711"/>
      <c r="AJV5" s="711"/>
      <c r="AJW5" s="711"/>
      <c r="AJX5" s="711"/>
      <c r="AJY5" s="711"/>
      <c r="AJZ5" s="711"/>
      <c r="AKA5" s="711"/>
      <c r="AKB5" s="711"/>
      <c r="AKC5" s="710"/>
      <c r="AKD5" s="711"/>
      <c r="AKE5" s="711"/>
      <c r="AKF5" s="711"/>
      <c r="AKG5" s="711"/>
      <c r="AKH5" s="711"/>
      <c r="AKI5" s="711"/>
      <c r="AKJ5" s="711"/>
      <c r="AKK5" s="711"/>
      <c r="AKL5" s="711"/>
      <c r="AKM5" s="711"/>
      <c r="AKN5" s="711"/>
      <c r="AKO5" s="711"/>
      <c r="AKP5" s="711"/>
      <c r="AKQ5" s="711"/>
      <c r="AKR5" s="711"/>
      <c r="AKS5" s="711"/>
      <c r="AKT5" s="711"/>
      <c r="AKU5" s="711"/>
      <c r="AKV5" s="711"/>
      <c r="AKW5" s="711"/>
      <c r="AKX5" s="711"/>
      <c r="AKY5" s="711"/>
      <c r="AKZ5" s="711"/>
      <c r="ALA5" s="711"/>
      <c r="ALB5" s="711"/>
      <c r="ALC5" s="711"/>
      <c r="ALD5" s="711"/>
      <c r="ALE5" s="711"/>
      <c r="ALF5" s="711"/>
      <c r="ALG5" s="711"/>
      <c r="ALH5" s="710"/>
      <c r="ALI5" s="711"/>
      <c r="ALJ5" s="711"/>
      <c r="ALK5" s="711"/>
      <c r="ALL5" s="711"/>
      <c r="ALM5" s="711"/>
      <c r="ALN5" s="711"/>
      <c r="ALO5" s="711"/>
      <c r="ALP5" s="711"/>
      <c r="ALQ5" s="711"/>
      <c r="ALR5" s="711"/>
      <c r="ALS5" s="711"/>
      <c r="ALT5" s="711"/>
      <c r="ALU5" s="711"/>
      <c r="ALV5" s="711"/>
      <c r="ALW5" s="711"/>
      <c r="ALX5" s="711"/>
      <c r="ALY5" s="711"/>
      <c r="ALZ5" s="711"/>
      <c r="AMA5" s="711"/>
      <c r="AMB5" s="711"/>
      <c r="AMC5" s="711"/>
      <c r="AMD5" s="711"/>
      <c r="AME5" s="711"/>
      <c r="AMF5" s="711"/>
      <c r="AMG5" s="711"/>
      <c r="AMH5" s="711"/>
      <c r="AMI5" s="711"/>
      <c r="AMJ5" s="711"/>
      <c r="AMK5" s="711"/>
      <c r="AML5" s="711"/>
      <c r="AMM5" s="710"/>
      <c r="AMN5" s="711"/>
      <c r="AMO5" s="711"/>
      <c r="AMP5" s="711"/>
      <c r="AMQ5" s="711"/>
      <c r="AMR5" s="711"/>
      <c r="AMS5" s="711"/>
      <c r="AMT5" s="711"/>
      <c r="AMU5" s="711"/>
      <c r="AMV5" s="711"/>
      <c r="AMW5" s="711"/>
      <c r="AMX5" s="711"/>
      <c r="AMY5" s="711"/>
      <c r="AMZ5" s="711"/>
      <c r="ANA5" s="711"/>
      <c r="ANB5" s="711"/>
      <c r="ANC5" s="711"/>
      <c r="AND5" s="711"/>
      <c r="ANE5" s="711"/>
      <c r="ANF5" s="711"/>
      <c r="ANG5" s="711"/>
      <c r="ANH5" s="711"/>
      <c r="ANI5" s="711"/>
      <c r="ANJ5" s="711"/>
      <c r="ANK5" s="711"/>
      <c r="ANL5" s="711"/>
      <c r="ANM5" s="711"/>
      <c r="ANN5" s="711"/>
      <c r="ANO5" s="711"/>
      <c r="ANP5" s="711"/>
      <c r="ANQ5" s="711"/>
      <c r="ANR5" s="710"/>
      <c r="ANS5" s="711"/>
      <c r="ANT5" s="711"/>
      <c r="ANU5" s="711"/>
      <c r="ANV5" s="711"/>
      <c r="ANW5" s="711"/>
      <c r="ANX5" s="711"/>
      <c r="ANY5" s="711"/>
      <c r="ANZ5" s="711"/>
      <c r="AOA5" s="711"/>
      <c r="AOB5" s="711"/>
      <c r="AOC5" s="711"/>
      <c r="AOD5" s="711"/>
      <c r="AOE5" s="711"/>
      <c r="AOF5" s="711"/>
      <c r="AOG5" s="711"/>
      <c r="AOH5" s="711"/>
      <c r="AOI5" s="711"/>
      <c r="AOJ5" s="711"/>
      <c r="AOK5" s="711"/>
      <c r="AOL5" s="711"/>
      <c r="AOM5" s="711"/>
      <c r="AON5" s="711"/>
      <c r="AOO5" s="711"/>
      <c r="AOP5" s="711"/>
      <c r="AOQ5" s="711"/>
      <c r="AOR5" s="711"/>
      <c r="AOS5" s="711"/>
      <c r="AOT5" s="711"/>
      <c r="AOU5" s="711"/>
      <c r="AOV5" s="711"/>
      <c r="AOW5" s="710"/>
      <c r="AOX5" s="711"/>
      <c r="AOY5" s="711"/>
      <c r="AOZ5" s="711"/>
      <c r="APA5" s="711"/>
      <c r="APB5" s="711"/>
      <c r="APC5" s="711"/>
      <c r="APD5" s="711"/>
      <c r="APE5" s="711"/>
      <c r="APF5" s="711"/>
      <c r="APG5" s="711"/>
      <c r="APH5" s="711"/>
      <c r="API5" s="711"/>
      <c r="APJ5" s="711"/>
      <c r="APK5" s="711"/>
      <c r="APL5" s="711"/>
      <c r="APM5" s="711"/>
      <c r="APN5" s="711"/>
      <c r="APO5" s="711"/>
      <c r="APP5" s="711"/>
      <c r="APQ5" s="711"/>
      <c r="APR5" s="711"/>
      <c r="APS5" s="711"/>
      <c r="APT5" s="711"/>
      <c r="APU5" s="711"/>
      <c r="APV5" s="711"/>
      <c r="APW5" s="711"/>
      <c r="APX5" s="711"/>
      <c r="APY5" s="711"/>
      <c r="APZ5" s="711"/>
      <c r="AQA5" s="711"/>
      <c r="AQB5" s="710"/>
      <c r="AQC5" s="711"/>
      <c r="AQD5" s="711"/>
      <c r="AQE5" s="711"/>
      <c r="AQF5" s="711"/>
      <c r="AQG5" s="711"/>
      <c r="AQH5" s="711"/>
      <c r="AQI5" s="711"/>
      <c r="AQJ5" s="711"/>
      <c r="AQK5" s="711"/>
      <c r="AQL5" s="711"/>
      <c r="AQM5" s="711"/>
      <c r="AQN5" s="711"/>
      <c r="AQO5" s="711"/>
      <c r="AQP5" s="711"/>
      <c r="AQQ5" s="711"/>
      <c r="AQR5" s="711"/>
      <c r="AQS5" s="711"/>
      <c r="AQT5" s="711"/>
      <c r="AQU5" s="711"/>
      <c r="AQV5" s="711"/>
      <c r="AQW5" s="711"/>
      <c r="AQX5" s="711"/>
      <c r="AQY5" s="711"/>
      <c r="AQZ5" s="711"/>
      <c r="ARA5" s="711"/>
      <c r="ARB5" s="711"/>
      <c r="ARC5" s="711"/>
      <c r="ARD5" s="711"/>
      <c r="ARE5" s="711"/>
      <c r="ARF5" s="711"/>
      <c r="ARG5" s="710"/>
      <c r="ARH5" s="711"/>
      <c r="ARI5" s="711"/>
      <c r="ARJ5" s="711"/>
      <c r="ARK5" s="711"/>
      <c r="ARL5" s="711"/>
      <c r="ARM5" s="711"/>
      <c r="ARN5" s="711"/>
      <c r="ARO5" s="711"/>
      <c r="ARP5" s="711"/>
      <c r="ARQ5" s="711"/>
      <c r="ARR5" s="711"/>
      <c r="ARS5" s="711"/>
      <c r="ART5" s="711"/>
      <c r="ARU5" s="711"/>
      <c r="ARV5" s="711"/>
      <c r="ARW5" s="711"/>
      <c r="ARX5" s="711"/>
      <c r="ARY5" s="711"/>
      <c r="ARZ5" s="711"/>
      <c r="ASA5" s="711"/>
      <c r="ASB5" s="711"/>
      <c r="ASC5" s="711"/>
      <c r="ASD5" s="711"/>
      <c r="ASE5" s="711"/>
      <c r="ASF5" s="711"/>
      <c r="ASG5" s="711"/>
      <c r="ASH5" s="711"/>
      <c r="ASI5" s="711"/>
      <c r="ASJ5" s="711"/>
      <c r="ASK5" s="711"/>
      <c r="ASL5" s="710"/>
      <c r="ASM5" s="711"/>
      <c r="ASN5" s="711"/>
      <c r="ASO5" s="711"/>
      <c r="ASP5" s="711"/>
      <c r="ASQ5" s="711"/>
      <c r="ASR5" s="711"/>
      <c r="ASS5" s="711"/>
      <c r="AST5" s="711"/>
      <c r="ASU5" s="711"/>
      <c r="ASV5" s="711"/>
      <c r="ASW5" s="711"/>
      <c r="ASX5" s="711"/>
      <c r="ASY5" s="711"/>
      <c r="ASZ5" s="711"/>
      <c r="ATA5" s="711"/>
      <c r="ATB5" s="711"/>
      <c r="ATC5" s="711"/>
      <c r="ATD5" s="711"/>
      <c r="ATE5" s="711"/>
      <c r="ATF5" s="711"/>
      <c r="ATG5" s="711"/>
      <c r="ATH5" s="711"/>
      <c r="ATI5" s="711"/>
      <c r="ATJ5" s="711"/>
      <c r="ATK5" s="711"/>
      <c r="ATL5" s="711"/>
      <c r="ATM5" s="711"/>
      <c r="ATN5" s="711"/>
      <c r="ATO5" s="711"/>
      <c r="ATP5" s="711"/>
      <c r="ATQ5" s="710"/>
      <c r="ATR5" s="711"/>
      <c r="ATS5" s="711"/>
      <c r="ATT5" s="711"/>
      <c r="ATU5" s="711"/>
      <c r="ATV5" s="711"/>
      <c r="ATW5" s="711"/>
      <c r="ATX5" s="711"/>
      <c r="ATY5" s="711"/>
      <c r="ATZ5" s="711"/>
      <c r="AUA5" s="711"/>
      <c r="AUB5" s="711"/>
      <c r="AUC5" s="711"/>
      <c r="AUD5" s="711"/>
      <c r="AUE5" s="711"/>
      <c r="AUF5" s="711"/>
      <c r="AUG5" s="711"/>
      <c r="AUH5" s="711"/>
      <c r="AUI5" s="711"/>
      <c r="AUJ5" s="711"/>
      <c r="AUK5" s="711"/>
      <c r="AUL5" s="711"/>
      <c r="AUM5" s="711"/>
      <c r="AUN5" s="711"/>
      <c r="AUO5" s="711"/>
      <c r="AUP5" s="711"/>
      <c r="AUQ5" s="711"/>
      <c r="AUR5" s="711"/>
      <c r="AUS5" s="711"/>
      <c r="AUT5" s="711"/>
      <c r="AUU5" s="711"/>
      <c r="AUV5" s="710"/>
      <c r="AUW5" s="711"/>
      <c r="AUX5" s="711"/>
      <c r="AUY5" s="711"/>
      <c r="AUZ5" s="711"/>
      <c r="AVA5" s="711"/>
      <c r="AVB5" s="711"/>
      <c r="AVC5" s="711"/>
      <c r="AVD5" s="711"/>
      <c r="AVE5" s="711"/>
      <c r="AVF5" s="711"/>
      <c r="AVG5" s="711"/>
      <c r="AVH5" s="711"/>
      <c r="AVI5" s="711"/>
      <c r="AVJ5" s="711"/>
      <c r="AVK5" s="711"/>
      <c r="AVL5" s="711"/>
      <c r="AVM5" s="711"/>
      <c r="AVN5" s="711"/>
      <c r="AVO5" s="711"/>
      <c r="AVP5" s="711"/>
      <c r="AVQ5" s="711"/>
      <c r="AVR5" s="711"/>
      <c r="AVS5" s="711"/>
      <c r="AVT5" s="711"/>
      <c r="AVU5" s="711"/>
      <c r="AVV5" s="711"/>
      <c r="AVW5" s="711"/>
      <c r="AVX5" s="711"/>
      <c r="AVY5" s="711"/>
      <c r="AVZ5" s="711"/>
      <c r="AWA5" s="710"/>
      <c r="AWB5" s="711"/>
      <c r="AWC5" s="711"/>
      <c r="AWD5" s="711"/>
      <c r="AWE5" s="711"/>
      <c r="AWF5" s="711"/>
      <c r="AWG5" s="711"/>
      <c r="AWH5" s="711"/>
      <c r="AWI5" s="711"/>
      <c r="AWJ5" s="711"/>
      <c r="AWK5" s="711"/>
      <c r="AWL5" s="711"/>
      <c r="AWM5" s="711"/>
      <c r="AWN5" s="711"/>
      <c r="AWO5" s="711"/>
      <c r="AWP5" s="711"/>
      <c r="AWQ5" s="711"/>
      <c r="AWR5" s="711"/>
      <c r="AWS5" s="711"/>
      <c r="AWT5" s="711"/>
      <c r="AWU5" s="711"/>
      <c r="AWV5" s="711"/>
      <c r="AWW5" s="711"/>
      <c r="AWX5" s="711"/>
      <c r="AWY5" s="711"/>
      <c r="AWZ5" s="711"/>
      <c r="AXA5" s="711"/>
      <c r="AXB5" s="711"/>
      <c r="AXC5" s="711"/>
      <c r="AXD5" s="711"/>
      <c r="AXE5" s="711"/>
      <c r="AXF5" s="710"/>
      <c r="AXG5" s="711"/>
      <c r="AXH5" s="711"/>
      <c r="AXI5" s="711"/>
      <c r="AXJ5" s="711"/>
      <c r="AXK5" s="711"/>
      <c r="AXL5" s="711"/>
      <c r="AXM5" s="711"/>
      <c r="AXN5" s="711"/>
      <c r="AXO5" s="711"/>
      <c r="AXP5" s="711"/>
      <c r="AXQ5" s="711"/>
      <c r="AXR5" s="711"/>
      <c r="AXS5" s="711"/>
      <c r="AXT5" s="711"/>
      <c r="AXU5" s="711"/>
      <c r="AXV5" s="711"/>
      <c r="AXW5" s="711"/>
      <c r="AXX5" s="711"/>
      <c r="AXY5" s="711"/>
      <c r="AXZ5" s="711"/>
      <c r="AYA5" s="711"/>
      <c r="AYB5" s="711"/>
      <c r="AYC5" s="711"/>
      <c r="AYD5" s="711"/>
      <c r="AYE5" s="711"/>
      <c r="AYF5" s="711"/>
      <c r="AYG5" s="711"/>
      <c r="AYH5" s="711"/>
      <c r="AYI5" s="711"/>
      <c r="AYJ5" s="711"/>
      <c r="AYK5" s="710"/>
      <c r="AYL5" s="711"/>
      <c r="AYM5" s="711"/>
      <c r="AYN5" s="711"/>
      <c r="AYO5" s="711"/>
      <c r="AYP5" s="711"/>
      <c r="AYQ5" s="711"/>
      <c r="AYR5" s="711"/>
      <c r="AYS5" s="711"/>
      <c r="AYT5" s="711"/>
      <c r="AYU5" s="711"/>
      <c r="AYV5" s="711"/>
      <c r="AYW5" s="711"/>
      <c r="AYX5" s="711"/>
      <c r="AYY5" s="711"/>
      <c r="AYZ5" s="711"/>
      <c r="AZA5" s="711"/>
      <c r="AZB5" s="711"/>
      <c r="AZC5" s="711"/>
      <c r="AZD5" s="711"/>
      <c r="AZE5" s="711"/>
      <c r="AZF5" s="711"/>
      <c r="AZG5" s="711"/>
      <c r="AZH5" s="711"/>
      <c r="AZI5" s="711"/>
      <c r="AZJ5" s="711"/>
      <c r="AZK5" s="711"/>
      <c r="AZL5" s="711"/>
      <c r="AZM5" s="711"/>
      <c r="AZN5" s="711"/>
      <c r="AZO5" s="711"/>
      <c r="AZP5" s="710"/>
      <c r="AZQ5" s="711"/>
      <c r="AZR5" s="711"/>
      <c r="AZS5" s="711"/>
      <c r="AZT5" s="711"/>
      <c r="AZU5" s="711"/>
      <c r="AZV5" s="711"/>
      <c r="AZW5" s="711"/>
      <c r="AZX5" s="711"/>
      <c r="AZY5" s="711"/>
      <c r="AZZ5" s="711"/>
      <c r="BAA5" s="711"/>
      <c r="BAB5" s="711"/>
      <c r="BAC5" s="711"/>
      <c r="BAD5" s="711"/>
      <c r="BAE5" s="711"/>
      <c r="BAF5" s="711"/>
      <c r="BAG5" s="711"/>
      <c r="BAH5" s="711"/>
      <c r="BAI5" s="711"/>
      <c r="BAJ5" s="711"/>
      <c r="BAK5" s="711"/>
      <c r="BAL5" s="711"/>
      <c r="BAM5" s="711"/>
      <c r="BAN5" s="711"/>
      <c r="BAO5" s="711"/>
      <c r="BAP5" s="711"/>
      <c r="BAQ5" s="711"/>
      <c r="BAR5" s="711"/>
      <c r="BAS5" s="711"/>
      <c r="BAT5" s="711"/>
      <c r="BAU5" s="710"/>
      <c r="BAV5" s="711"/>
      <c r="BAW5" s="711"/>
      <c r="BAX5" s="711"/>
      <c r="BAY5" s="711"/>
      <c r="BAZ5" s="711"/>
      <c r="BBA5" s="711"/>
      <c r="BBB5" s="711"/>
      <c r="BBC5" s="711"/>
      <c r="BBD5" s="711"/>
      <c r="BBE5" s="711"/>
      <c r="BBF5" s="711"/>
      <c r="BBG5" s="711"/>
      <c r="BBH5" s="711"/>
      <c r="BBI5" s="711"/>
      <c r="BBJ5" s="711"/>
      <c r="BBK5" s="711"/>
      <c r="BBL5" s="711"/>
      <c r="BBM5" s="711"/>
      <c r="BBN5" s="711"/>
      <c r="BBO5" s="711"/>
      <c r="BBP5" s="711"/>
      <c r="BBQ5" s="711"/>
      <c r="BBR5" s="711"/>
      <c r="BBS5" s="711"/>
      <c r="BBT5" s="711"/>
      <c r="BBU5" s="711"/>
      <c r="BBV5" s="711"/>
      <c r="BBW5" s="711"/>
      <c r="BBX5" s="711"/>
      <c r="BBY5" s="711"/>
      <c r="BBZ5" s="710"/>
      <c r="BCA5" s="711"/>
      <c r="BCB5" s="711"/>
      <c r="BCC5" s="711"/>
      <c r="BCD5" s="711"/>
      <c r="BCE5" s="711"/>
      <c r="BCF5" s="711"/>
      <c r="BCG5" s="711"/>
      <c r="BCH5" s="711"/>
      <c r="BCI5" s="711"/>
      <c r="BCJ5" s="711"/>
      <c r="BCK5" s="711"/>
      <c r="BCL5" s="711"/>
      <c r="BCM5" s="711"/>
      <c r="BCN5" s="711"/>
      <c r="BCO5" s="711"/>
      <c r="BCP5" s="711"/>
      <c r="BCQ5" s="711"/>
      <c r="BCR5" s="711"/>
      <c r="BCS5" s="711"/>
      <c r="BCT5" s="711"/>
      <c r="BCU5" s="711"/>
      <c r="BCV5" s="711"/>
      <c r="BCW5" s="711"/>
      <c r="BCX5" s="711"/>
      <c r="BCY5" s="711"/>
      <c r="BCZ5" s="711"/>
      <c r="BDA5" s="711"/>
      <c r="BDB5" s="711"/>
      <c r="BDC5" s="711"/>
      <c r="BDD5" s="711"/>
      <c r="BDE5" s="710"/>
      <c r="BDF5" s="711"/>
      <c r="BDG5" s="711"/>
      <c r="BDH5" s="711"/>
      <c r="BDI5" s="711"/>
      <c r="BDJ5" s="711"/>
      <c r="BDK5" s="711"/>
      <c r="BDL5" s="711"/>
      <c r="BDM5" s="711"/>
      <c r="BDN5" s="711"/>
      <c r="BDO5" s="711"/>
      <c r="BDP5" s="711"/>
      <c r="BDQ5" s="711"/>
      <c r="BDR5" s="711"/>
      <c r="BDS5" s="711"/>
      <c r="BDT5" s="711"/>
      <c r="BDU5" s="711"/>
      <c r="BDV5" s="711"/>
      <c r="BDW5" s="711"/>
      <c r="BDX5" s="711"/>
      <c r="BDY5" s="711"/>
      <c r="BDZ5" s="711"/>
      <c r="BEA5" s="711"/>
      <c r="BEB5" s="711"/>
      <c r="BEC5" s="711"/>
      <c r="BED5" s="711"/>
      <c r="BEE5" s="711"/>
      <c r="BEF5" s="711"/>
      <c r="BEG5" s="711"/>
      <c r="BEH5" s="711"/>
      <c r="BEI5" s="711"/>
      <c r="BEJ5" s="710"/>
      <c r="BEK5" s="711"/>
      <c r="BEL5" s="711"/>
      <c r="BEM5" s="711"/>
      <c r="BEN5" s="711"/>
      <c r="BEO5" s="711"/>
      <c r="BEP5" s="711"/>
      <c r="BEQ5" s="711"/>
      <c r="BER5" s="711"/>
      <c r="BES5" s="711"/>
      <c r="BET5" s="711"/>
      <c r="BEU5" s="711"/>
      <c r="BEV5" s="711"/>
      <c r="BEW5" s="711"/>
      <c r="BEX5" s="711"/>
      <c r="BEY5" s="711"/>
      <c r="BEZ5" s="711"/>
      <c r="BFA5" s="711"/>
      <c r="BFB5" s="711"/>
      <c r="BFC5" s="711"/>
      <c r="BFD5" s="711"/>
      <c r="BFE5" s="711"/>
      <c r="BFF5" s="711"/>
      <c r="BFG5" s="711"/>
      <c r="BFH5" s="711"/>
      <c r="BFI5" s="711"/>
      <c r="BFJ5" s="711"/>
      <c r="BFK5" s="711"/>
      <c r="BFL5" s="711"/>
      <c r="BFM5" s="711"/>
      <c r="BFN5" s="711"/>
      <c r="BFO5" s="710"/>
      <c r="BFP5" s="711"/>
      <c r="BFQ5" s="711"/>
      <c r="BFR5" s="711"/>
      <c r="BFS5" s="711"/>
      <c r="BFT5" s="711"/>
      <c r="BFU5" s="711"/>
      <c r="BFV5" s="711"/>
      <c r="BFW5" s="711"/>
      <c r="BFX5" s="711"/>
      <c r="BFY5" s="711"/>
      <c r="BFZ5" s="711"/>
      <c r="BGA5" s="711"/>
      <c r="BGB5" s="711"/>
      <c r="BGC5" s="711"/>
      <c r="BGD5" s="711"/>
      <c r="BGE5" s="711"/>
      <c r="BGF5" s="711"/>
      <c r="BGG5" s="711"/>
      <c r="BGH5" s="711"/>
      <c r="BGI5" s="711"/>
      <c r="BGJ5" s="711"/>
      <c r="BGK5" s="711"/>
      <c r="BGL5" s="711"/>
      <c r="BGM5" s="711"/>
      <c r="BGN5" s="711"/>
      <c r="BGO5" s="711"/>
      <c r="BGP5" s="711"/>
      <c r="BGQ5" s="711"/>
      <c r="BGR5" s="711"/>
      <c r="BGS5" s="711"/>
      <c r="BGT5" s="710"/>
      <c r="BGU5" s="711"/>
      <c r="BGV5" s="711"/>
      <c r="BGW5" s="711"/>
      <c r="BGX5" s="711"/>
      <c r="BGY5" s="711"/>
      <c r="BGZ5" s="711"/>
      <c r="BHA5" s="711"/>
      <c r="BHB5" s="711"/>
      <c r="BHC5" s="711"/>
      <c r="BHD5" s="711"/>
      <c r="BHE5" s="711"/>
      <c r="BHF5" s="711"/>
      <c r="BHG5" s="711"/>
      <c r="BHH5" s="711"/>
      <c r="BHI5" s="711"/>
      <c r="BHJ5" s="711"/>
      <c r="BHK5" s="711"/>
      <c r="BHL5" s="711"/>
      <c r="BHM5" s="711"/>
      <c r="BHN5" s="711"/>
      <c r="BHO5" s="711"/>
      <c r="BHP5" s="711"/>
      <c r="BHQ5" s="711"/>
      <c r="BHR5" s="711"/>
      <c r="BHS5" s="711"/>
      <c r="BHT5" s="711"/>
      <c r="BHU5" s="711"/>
      <c r="BHV5" s="711"/>
      <c r="BHW5" s="711"/>
      <c r="BHX5" s="711"/>
      <c r="BHY5" s="710"/>
      <c r="BHZ5" s="711"/>
      <c r="BIA5" s="711"/>
      <c r="BIB5" s="711"/>
      <c r="BIC5" s="711"/>
      <c r="BID5" s="711"/>
      <c r="BIE5" s="711"/>
      <c r="BIF5" s="711"/>
      <c r="BIG5" s="711"/>
      <c r="BIH5" s="711"/>
      <c r="BII5" s="711"/>
      <c r="BIJ5" s="711"/>
      <c r="BIK5" s="711"/>
      <c r="BIL5" s="711"/>
      <c r="BIM5" s="711"/>
      <c r="BIN5" s="711"/>
      <c r="BIO5" s="711"/>
      <c r="BIP5" s="711"/>
      <c r="BIQ5" s="711"/>
      <c r="BIR5" s="711"/>
      <c r="BIS5" s="711"/>
      <c r="BIT5" s="711"/>
      <c r="BIU5" s="711"/>
      <c r="BIV5" s="711"/>
      <c r="BIW5" s="711"/>
      <c r="BIX5" s="711"/>
      <c r="BIY5" s="711"/>
      <c r="BIZ5" s="711"/>
      <c r="BJA5" s="711"/>
      <c r="BJB5" s="711"/>
      <c r="BJC5" s="711"/>
      <c r="BJD5" s="710"/>
      <c r="BJE5" s="711"/>
      <c r="BJF5" s="711"/>
      <c r="BJG5" s="711"/>
      <c r="BJH5" s="711"/>
      <c r="BJI5" s="711"/>
      <c r="BJJ5" s="711"/>
      <c r="BJK5" s="711"/>
      <c r="BJL5" s="711"/>
      <c r="BJM5" s="711"/>
      <c r="BJN5" s="711"/>
      <c r="BJO5" s="711"/>
      <c r="BJP5" s="711"/>
      <c r="BJQ5" s="711"/>
      <c r="BJR5" s="711"/>
      <c r="BJS5" s="711"/>
      <c r="BJT5" s="711"/>
      <c r="BJU5" s="711"/>
      <c r="BJV5" s="711"/>
      <c r="BJW5" s="711"/>
      <c r="BJX5" s="711"/>
      <c r="BJY5" s="711"/>
      <c r="BJZ5" s="711"/>
      <c r="BKA5" s="711"/>
      <c r="BKB5" s="711"/>
      <c r="BKC5" s="711"/>
      <c r="BKD5" s="711"/>
      <c r="BKE5" s="711"/>
      <c r="BKF5" s="711"/>
      <c r="BKG5" s="711"/>
      <c r="BKH5" s="711"/>
      <c r="BKI5" s="710"/>
      <c r="BKJ5" s="711"/>
      <c r="BKK5" s="711"/>
      <c r="BKL5" s="711"/>
      <c r="BKM5" s="711"/>
      <c r="BKN5" s="711"/>
      <c r="BKO5" s="711"/>
      <c r="BKP5" s="711"/>
      <c r="BKQ5" s="711"/>
      <c r="BKR5" s="711"/>
      <c r="BKS5" s="711"/>
      <c r="BKT5" s="711"/>
      <c r="BKU5" s="711"/>
      <c r="BKV5" s="711"/>
      <c r="BKW5" s="711"/>
      <c r="BKX5" s="711"/>
      <c r="BKY5" s="711"/>
      <c r="BKZ5" s="711"/>
      <c r="BLA5" s="711"/>
      <c r="BLB5" s="711"/>
      <c r="BLC5" s="711"/>
      <c r="BLD5" s="711"/>
      <c r="BLE5" s="711"/>
      <c r="BLF5" s="711"/>
      <c r="BLG5" s="711"/>
      <c r="BLH5" s="711"/>
      <c r="BLI5" s="711"/>
      <c r="BLJ5" s="711"/>
      <c r="BLK5" s="711"/>
      <c r="BLL5" s="711"/>
      <c r="BLM5" s="711"/>
      <c r="BLN5" s="710"/>
      <c r="BLO5" s="711"/>
      <c r="BLP5" s="711"/>
      <c r="BLQ5" s="711"/>
      <c r="BLR5" s="711"/>
      <c r="BLS5" s="711"/>
      <c r="BLT5" s="711"/>
      <c r="BLU5" s="711"/>
      <c r="BLV5" s="711"/>
      <c r="BLW5" s="711"/>
      <c r="BLX5" s="711"/>
      <c r="BLY5" s="711"/>
      <c r="BLZ5" s="711"/>
      <c r="BMA5" s="711"/>
      <c r="BMB5" s="711"/>
      <c r="BMC5" s="711"/>
      <c r="BMD5" s="711"/>
      <c r="BME5" s="711"/>
      <c r="BMF5" s="711"/>
      <c r="BMG5" s="711"/>
      <c r="BMH5" s="711"/>
      <c r="BMI5" s="711"/>
      <c r="BMJ5" s="711"/>
      <c r="BMK5" s="711"/>
      <c r="BML5" s="711"/>
      <c r="BMM5" s="711"/>
      <c r="BMN5" s="711"/>
      <c r="BMO5" s="711"/>
      <c r="BMP5" s="711"/>
      <c r="BMQ5" s="711"/>
      <c r="BMR5" s="711"/>
      <c r="BMS5" s="710"/>
      <c r="BMT5" s="711"/>
      <c r="BMU5" s="711"/>
      <c r="BMV5" s="711"/>
      <c r="BMW5" s="711"/>
      <c r="BMX5" s="711"/>
      <c r="BMY5" s="711"/>
      <c r="BMZ5" s="711"/>
      <c r="BNA5" s="711"/>
      <c r="BNB5" s="711"/>
      <c r="BNC5" s="711"/>
      <c r="BND5" s="711"/>
      <c r="BNE5" s="711"/>
      <c r="BNF5" s="711"/>
      <c r="BNG5" s="711"/>
      <c r="BNH5" s="711"/>
      <c r="BNI5" s="711"/>
      <c r="BNJ5" s="711"/>
      <c r="BNK5" s="711"/>
      <c r="BNL5" s="711"/>
      <c r="BNM5" s="711"/>
      <c r="BNN5" s="711"/>
      <c r="BNO5" s="711"/>
      <c r="BNP5" s="711"/>
      <c r="BNQ5" s="711"/>
      <c r="BNR5" s="711"/>
      <c r="BNS5" s="711"/>
      <c r="BNT5" s="711"/>
      <c r="BNU5" s="711"/>
      <c r="BNV5" s="711"/>
      <c r="BNW5" s="711"/>
      <c r="BNX5" s="710"/>
      <c r="BNY5" s="711"/>
      <c r="BNZ5" s="711"/>
      <c r="BOA5" s="711"/>
      <c r="BOB5" s="711"/>
      <c r="BOC5" s="711"/>
      <c r="BOD5" s="711"/>
      <c r="BOE5" s="711"/>
      <c r="BOF5" s="711"/>
      <c r="BOG5" s="711"/>
      <c r="BOH5" s="711"/>
      <c r="BOI5" s="711"/>
      <c r="BOJ5" s="711"/>
      <c r="BOK5" s="711"/>
      <c r="BOL5" s="711"/>
      <c r="BOM5" s="711"/>
      <c r="BON5" s="711"/>
      <c r="BOO5" s="711"/>
      <c r="BOP5" s="711"/>
      <c r="BOQ5" s="711"/>
      <c r="BOR5" s="711"/>
      <c r="BOS5" s="711"/>
      <c r="BOT5" s="711"/>
      <c r="BOU5" s="711"/>
      <c r="BOV5" s="711"/>
      <c r="BOW5" s="711"/>
      <c r="BOX5" s="711"/>
      <c r="BOY5" s="711"/>
      <c r="BOZ5" s="711"/>
      <c r="BPA5" s="711"/>
      <c r="BPB5" s="711"/>
      <c r="BPC5" s="710"/>
      <c r="BPD5" s="711"/>
      <c r="BPE5" s="711"/>
      <c r="BPF5" s="711"/>
      <c r="BPG5" s="711"/>
      <c r="BPH5" s="711"/>
      <c r="BPI5" s="711"/>
      <c r="BPJ5" s="711"/>
      <c r="BPK5" s="711"/>
      <c r="BPL5" s="711"/>
      <c r="BPM5" s="711"/>
      <c r="BPN5" s="711"/>
      <c r="BPO5" s="711"/>
      <c r="BPP5" s="711"/>
      <c r="BPQ5" s="711"/>
      <c r="BPR5" s="711"/>
      <c r="BPS5" s="711"/>
      <c r="BPT5" s="711"/>
      <c r="BPU5" s="711"/>
      <c r="BPV5" s="711"/>
      <c r="BPW5" s="711"/>
      <c r="BPX5" s="711"/>
      <c r="BPY5" s="711"/>
      <c r="BPZ5" s="711"/>
      <c r="BQA5" s="711"/>
      <c r="BQB5" s="711"/>
      <c r="BQC5" s="711"/>
      <c r="BQD5" s="711"/>
      <c r="BQE5" s="711"/>
      <c r="BQF5" s="711"/>
      <c r="BQG5" s="711"/>
      <c r="BQH5" s="710"/>
      <c r="BQI5" s="711"/>
      <c r="BQJ5" s="711"/>
      <c r="BQK5" s="711"/>
      <c r="BQL5" s="711"/>
      <c r="BQM5" s="711"/>
      <c r="BQN5" s="711"/>
      <c r="BQO5" s="711"/>
      <c r="BQP5" s="711"/>
      <c r="BQQ5" s="711"/>
      <c r="BQR5" s="711"/>
      <c r="BQS5" s="711"/>
      <c r="BQT5" s="711"/>
      <c r="BQU5" s="711"/>
      <c r="BQV5" s="711"/>
      <c r="BQW5" s="711"/>
      <c r="BQX5" s="711"/>
      <c r="BQY5" s="711"/>
      <c r="BQZ5" s="711"/>
      <c r="BRA5" s="711"/>
      <c r="BRB5" s="711"/>
      <c r="BRC5" s="711"/>
      <c r="BRD5" s="711"/>
      <c r="BRE5" s="711"/>
      <c r="BRF5" s="711"/>
      <c r="BRG5" s="711"/>
      <c r="BRH5" s="711"/>
      <c r="BRI5" s="711"/>
      <c r="BRJ5" s="711"/>
      <c r="BRK5" s="711"/>
      <c r="BRL5" s="711"/>
      <c r="BRM5" s="710"/>
      <c r="BRN5" s="711"/>
      <c r="BRO5" s="711"/>
      <c r="BRP5" s="711"/>
      <c r="BRQ5" s="711"/>
      <c r="BRR5" s="711"/>
      <c r="BRS5" s="711"/>
      <c r="BRT5" s="711"/>
      <c r="BRU5" s="711"/>
      <c r="BRV5" s="711"/>
      <c r="BRW5" s="711"/>
      <c r="BRX5" s="711"/>
      <c r="BRY5" s="711"/>
      <c r="BRZ5" s="711"/>
      <c r="BSA5" s="711"/>
      <c r="BSB5" s="711"/>
      <c r="BSC5" s="711"/>
      <c r="BSD5" s="711"/>
      <c r="BSE5" s="711"/>
      <c r="BSF5" s="711"/>
      <c r="BSG5" s="711"/>
      <c r="BSH5" s="711"/>
      <c r="BSI5" s="711"/>
      <c r="BSJ5" s="711"/>
      <c r="BSK5" s="711"/>
      <c r="BSL5" s="711"/>
      <c r="BSM5" s="711"/>
      <c r="BSN5" s="711"/>
      <c r="BSO5" s="711"/>
      <c r="BSP5" s="711"/>
      <c r="BSQ5" s="711"/>
      <c r="BSR5" s="710"/>
      <c r="BSS5" s="711"/>
      <c r="BST5" s="711"/>
      <c r="BSU5" s="711"/>
      <c r="BSV5" s="711"/>
      <c r="BSW5" s="711"/>
      <c r="BSX5" s="711"/>
      <c r="BSY5" s="711"/>
      <c r="BSZ5" s="711"/>
      <c r="BTA5" s="711"/>
      <c r="BTB5" s="711"/>
      <c r="BTC5" s="711"/>
      <c r="BTD5" s="711"/>
      <c r="BTE5" s="711"/>
      <c r="BTF5" s="711"/>
      <c r="BTG5" s="711"/>
      <c r="BTH5" s="711"/>
      <c r="BTI5" s="711"/>
      <c r="BTJ5" s="711"/>
      <c r="BTK5" s="711"/>
      <c r="BTL5" s="711"/>
      <c r="BTM5" s="711"/>
      <c r="BTN5" s="711"/>
      <c r="BTO5" s="711"/>
      <c r="BTP5" s="711"/>
      <c r="BTQ5" s="711"/>
      <c r="BTR5" s="711"/>
      <c r="BTS5" s="711"/>
      <c r="BTT5" s="711"/>
      <c r="BTU5" s="711"/>
      <c r="BTV5" s="711"/>
      <c r="BTW5" s="710"/>
      <c r="BTX5" s="711"/>
      <c r="BTY5" s="711"/>
      <c r="BTZ5" s="711"/>
      <c r="BUA5" s="711"/>
      <c r="BUB5" s="711"/>
      <c r="BUC5" s="711"/>
      <c r="BUD5" s="711"/>
      <c r="BUE5" s="711"/>
      <c r="BUF5" s="711"/>
      <c r="BUG5" s="711"/>
      <c r="BUH5" s="711"/>
      <c r="BUI5" s="711"/>
      <c r="BUJ5" s="711"/>
      <c r="BUK5" s="711"/>
      <c r="BUL5" s="711"/>
      <c r="BUM5" s="711"/>
      <c r="BUN5" s="711"/>
      <c r="BUO5" s="711"/>
      <c r="BUP5" s="711"/>
      <c r="BUQ5" s="711"/>
      <c r="BUR5" s="711"/>
      <c r="BUS5" s="711"/>
      <c r="BUT5" s="711"/>
      <c r="BUU5" s="711"/>
      <c r="BUV5" s="711"/>
      <c r="BUW5" s="711"/>
      <c r="BUX5" s="711"/>
      <c r="BUY5" s="711"/>
      <c r="BUZ5" s="711"/>
      <c r="BVA5" s="711"/>
      <c r="BVB5" s="710"/>
      <c r="BVC5" s="711"/>
      <c r="BVD5" s="711"/>
      <c r="BVE5" s="711"/>
      <c r="BVF5" s="711"/>
      <c r="BVG5" s="711"/>
      <c r="BVH5" s="711"/>
      <c r="BVI5" s="711"/>
      <c r="BVJ5" s="711"/>
      <c r="BVK5" s="711"/>
      <c r="BVL5" s="711"/>
      <c r="BVM5" s="711"/>
      <c r="BVN5" s="711"/>
      <c r="BVO5" s="711"/>
      <c r="BVP5" s="711"/>
      <c r="BVQ5" s="711"/>
      <c r="BVR5" s="711"/>
      <c r="BVS5" s="711"/>
      <c r="BVT5" s="711"/>
      <c r="BVU5" s="711"/>
      <c r="BVV5" s="711"/>
      <c r="BVW5" s="711"/>
      <c r="BVX5" s="711"/>
      <c r="BVY5" s="711"/>
      <c r="BVZ5" s="711"/>
      <c r="BWA5" s="711"/>
      <c r="BWB5" s="711"/>
      <c r="BWC5" s="711"/>
      <c r="BWD5" s="711"/>
      <c r="BWE5" s="711"/>
      <c r="BWF5" s="711"/>
      <c r="BWG5" s="710"/>
      <c r="BWH5" s="711"/>
      <c r="BWI5" s="711"/>
      <c r="BWJ5" s="711"/>
      <c r="BWK5" s="711"/>
      <c r="BWL5" s="711"/>
      <c r="BWM5" s="711"/>
      <c r="BWN5" s="711"/>
      <c r="BWO5" s="711"/>
      <c r="BWP5" s="711"/>
      <c r="BWQ5" s="711"/>
      <c r="BWR5" s="711"/>
      <c r="BWS5" s="711"/>
      <c r="BWT5" s="711"/>
      <c r="BWU5" s="711"/>
      <c r="BWV5" s="711"/>
      <c r="BWW5" s="711"/>
      <c r="BWX5" s="711"/>
      <c r="BWY5" s="711"/>
      <c r="BWZ5" s="711"/>
      <c r="BXA5" s="711"/>
      <c r="BXB5" s="711"/>
      <c r="BXC5" s="711"/>
      <c r="BXD5" s="711"/>
      <c r="BXE5" s="711"/>
      <c r="BXF5" s="711"/>
      <c r="BXG5" s="711"/>
      <c r="BXH5" s="711"/>
      <c r="BXI5" s="711"/>
      <c r="BXJ5" s="711"/>
      <c r="BXK5" s="711"/>
      <c r="BXL5" s="710"/>
      <c r="BXM5" s="711"/>
      <c r="BXN5" s="711"/>
      <c r="BXO5" s="711"/>
      <c r="BXP5" s="711"/>
      <c r="BXQ5" s="711"/>
      <c r="BXR5" s="711"/>
      <c r="BXS5" s="711"/>
      <c r="BXT5" s="711"/>
      <c r="BXU5" s="711"/>
      <c r="BXV5" s="711"/>
      <c r="BXW5" s="711"/>
      <c r="BXX5" s="711"/>
      <c r="BXY5" s="711"/>
      <c r="BXZ5" s="711"/>
      <c r="BYA5" s="711"/>
      <c r="BYB5" s="711"/>
      <c r="BYC5" s="711"/>
      <c r="BYD5" s="711"/>
      <c r="BYE5" s="711"/>
      <c r="BYF5" s="711"/>
      <c r="BYG5" s="711"/>
      <c r="BYH5" s="711"/>
      <c r="BYI5" s="711"/>
      <c r="BYJ5" s="711"/>
      <c r="BYK5" s="711"/>
      <c r="BYL5" s="711"/>
      <c r="BYM5" s="711"/>
      <c r="BYN5" s="711"/>
      <c r="BYO5" s="711"/>
      <c r="BYP5" s="711"/>
      <c r="BYQ5" s="710"/>
      <c r="BYR5" s="711"/>
      <c r="BYS5" s="711"/>
      <c r="BYT5" s="711"/>
      <c r="BYU5" s="711"/>
      <c r="BYV5" s="711"/>
      <c r="BYW5" s="711"/>
      <c r="BYX5" s="711"/>
      <c r="BYY5" s="711"/>
      <c r="BYZ5" s="711"/>
      <c r="BZA5" s="711"/>
      <c r="BZB5" s="711"/>
      <c r="BZC5" s="711"/>
      <c r="BZD5" s="711"/>
      <c r="BZE5" s="711"/>
      <c r="BZF5" s="711"/>
      <c r="BZG5" s="711"/>
      <c r="BZH5" s="711"/>
      <c r="BZI5" s="711"/>
      <c r="BZJ5" s="711"/>
      <c r="BZK5" s="711"/>
      <c r="BZL5" s="711"/>
      <c r="BZM5" s="711"/>
      <c r="BZN5" s="711"/>
      <c r="BZO5" s="711"/>
      <c r="BZP5" s="711"/>
      <c r="BZQ5" s="711"/>
      <c r="BZR5" s="711"/>
      <c r="BZS5" s="711"/>
      <c r="BZT5" s="711"/>
      <c r="BZU5" s="711"/>
      <c r="BZV5" s="710"/>
      <c r="BZW5" s="711"/>
      <c r="BZX5" s="711"/>
      <c r="BZY5" s="711"/>
      <c r="BZZ5" s="711"/>
      <c r="CAA5" s="711"/>
      <c r="CAB5" s="711"/>
      <c r="CAC5" s="711"/>
      <c r="CAD5" s="711"/>
      <c r="CAE5" s="711"/>
      <c r="CAF5" s="711"/>
      <c r="CAG5" s="711"/>
      <c r="CAH5" s="711"/>
      <c r="CAI5" s="711"/>
      <c r="CAJ5" s="711"/>
      <c r="CAK5" s="711"/>
      <c r="CAL5" s="711"/>
      <c r="CAM5" s="711"/>
      <c r="CAN5" s="711"/>
      <c r="CAO5" s="711"/>
      <c r="CAP5" s="711"/>
      <c r="CAQ5" s="711"/>
      <c r="CAR5" s="711"/>
      <c r="CAS5" s="711"/>
      <c r="CAT5" s="711"/>
      <c r="CAU5" s="711"/>
      <c r="CAV5" s="711"/>
      <c r="CAW5" s="711"/>
      <c r="CAX5" s="711"/>
      <c r="CAY5" s="711"/>
      <c r="CAZ5" s="711"/>
      <c r="CBA5" s="710"/>
      <c r="CBB5" s="711"/>
      <c r="CBC5" s="711"/>
      <c r="CBD5" s="711"/>
      <c r="CBE5" s="711"/>
      <c r="CBF5" s="711"/>
      <c r="CBG5" s="711"/>
      <c r="CBH5" s="711"/>
      <c r="CBI5" s="711"/>
      <c r="CBJ5" s="711"/>
      <c r="CBK5" s="711"/>
      <c r="CBL5" s="711"/>
      <c r="CBM5" s="711"/>
      <c r="CBN5" s="711"/>
      <c r="CBO5" s="711"/>
      <c r="CBP5" s="711"/>
      <c r="CBQ5" s="711"/>
      <c r="CBR5" s="711"/>
      <c r="CBS5" s="711"/>
      <c r="CBT5" s="711"/>
      <c r="CBU5" s="711"/>
      <c r="CBV5" s="711"/>
      <c r="CBW5" s="711"/>
      <c r="CBX5" s="711"/>
      <c r="CBY5" s="711"/>
      <c r="CBZ5" s="711"/>
      <c r="CCA5" s="711"/>
      <c r="CCB5" s="711"/>
      <c r="CCC5" s="711"/>
      <c r="CCD5" s="711"/>
      <c r="CCE5" s="711"/>
      <c r="CCF5" s="710"/>
      <c r="CCG5" s="711"/>
      <c r="CCH5" s="711"/>
      <c r="CCI5" s="711"/>
      <c r="CCJ5" s="711"/>
      <c r="CCK5" s="711"/>
      <c r="CCL5" s="711"/>
      <c r="CCM5" s="711"/>
      <c r="CCN5" s="711"/>
      <c r="CCO5" s="711"/>
      <c r="CCP5" s="711"/>
      <c r="CCQ5" s="711"/>
      <c r="CCR5" s="711"/>
      <c r="CCS5" s="711"/>
      <c r="CCT5" s="711"/>
      <c r="CCU5" s="711"/>
      <c r="CCV5" s="711"/>
      <c r="CCW5" s="711"/>
      <c r="CCX5" s="711"/>
      <c r="CCY5" s="711"/>
      <c r="CCZ5" s="711"/>
      <c r="CDA5" s="711"/>
      <c r="CDB5" s="711"/>
      <c r="CDC5" s="711"/>
      <c r="CDD5" s="711"/>
      <c r="CDE5" s="711"/>
      <c r="CDF5" s="711"/>
      <c r="CDG5" s="711"/>
      <c r="CDH5" s="711"/>
      <c r="CDI5" s="711"/>
      <c r="CDJ5" s="711"/>
      <c r="CDK5" s="710"/>
      <c r="CDL5" s="711"/>
      <c r="CDM5" s="711"/>
      <c r="CDN5" s="711"/>
      <c r="CDO5" s="711"/>
      <c r="CDP5" s="711"/>
      <c r="CDQ5" s="711"/>
      <c r="CDR5" s="711"/>
      <c r="CDS5" s="711"/>
      <c r="CDT5" s="711"/>
      <c r="CDU5" s="711"/>
      <c r="CDV5" s="711"/>
      <c r="CDW5" s="711"/>
      <c r="CDX5" s="711"/>
      <c r="CDY5" s="711"/>
      <c r="CDZ5" s="711"/>
      <c r="CEA5" s="711"/>
      <c r="CEB5" s="711"/>
      <c r="CEC5" s="711"/>
      <c r="CED5" s="711"/>
      <c r="CEE5" s="711"/>
      <c r="CEF5" s="711"/>
      <c r="CEG5" s="711"/>
      <c r="CEH5" s="711"/>
      <c r="CEI5" s="711"/>
      <c r="CEJ5" s="711"/>
      <c r="CEK5" s="711"/>
      <c r="CEL5" s="711"/>
      <c r="CEM5" s="711"/>
      <c r="CEN5" s="711"/>
      <c r="CEO5" s="711"/>
      <c r="CEP5" s="710"/>
      <c r="CEQ5" s="711"/>
      <c r="CER5" s="711"/>
      <c r="CES5" s="711"/>
      <c r="CET5" s="711"/>
      <c r="CEU5" s="711"/>
      <c r="CEV5" s="711"/>
      <c r="CEW5" s="711"/>
      <c r="CEX5" s="711"/>
      <c r="CEY5" s="711"/>
      <c r="CEZ5" s="711"/>
      <c r="CFA5" s="711"/>
      <c r="CFB5" s="711"/>
      <c r="CFC5" s="711"/>
      <c r="CFD5" s="711"/>
      <c r="CFE5" s="711"/>
      <c r="CFF5" s="711"/>
      <c r="CFG5" s="711"/>
      <c r="CFH5" s="711"/>
      <c r="CFI5" s="711"/>
      <c r="CFJ5" s="711"/>
      <c r="CFK5" s="711"/>
      <c r="CFL5" s="711"/>
      <c r="CFM5" s="711"/>
      <c r="CFN5" s="711"/>
      <c r="CFO5" s="711"/>
      <c r="CFP5" s="711"/>
      <c r="CFQ5" s="711"/>
      <c r="CFR5" s="711"/>
      <c r="CFS5" s="711"/>
      <c r="CFT5" s="711"/>
      <c r="CFU5" s="710"/>
      <c r="CFV5" s="711"/>
      <c r="CFW5" s="711"/>
      <c r="CFX5" s="711"/>
      <c r="CFY5" s="711"/>
      <c r="CFZ5" s="711"/>
      <c r="CGA5" s="711"/>
      <c r="CGB5" s="711"/>
      <c r="CGC5" s="711"/>
      <c r="CGD5" s="711"/>
      <c r="CGE5" s="711"/>
      <c r="CGF5" s="711"/>
      <c r="CGG5" s="711"/>
      <c r="CGH5" s="711"/>
      <c r="CGI5" s="711"/>
      <c r="CGJ5" s="711"/>
      <c r="CGK5" s="711"/>
      <c r="CGL5" s="711"/>
      <c r="CGM5" s="711"/>
      <c r="CGN5" s="711"/>
      <c r="CGO5" s="711"/>
      <c r="CGP5" s="711"/>
      <c r="CGQ5" s="711"/>
      <c r="CGR5" s="711"/>
      <c r="CGS5" s="711"/>
      <c r="CGT5" s="711"/>
      <c r="CGU5" s="711"/>
      <c r="CGV5" s="711"/>
      <c r="CGW5" s="711"/>
      <c r="CGX5" s="711"/>
      <c r="CGY5" s="711"/>
      <c r="CGZ5" s="710"/>
      <c r="CHA5" s="711"/>
      <c r="CHB5" s="711"/>
      <c r="CHC5" s="711"/>
      <c r="CHD5" s="711"/>
      <c r="CHE5" s="711"/>
      <c r="CHF5" s="711"/>
      <c r="CHG5" s="711"/>
      <c r="CHH5" s="711"/>
      <c r="CHI5" s="711"/>
      <c r="CHJ5" s="711"/>
      <c r="CHK5" s="711"/>
      <c r="CHL5" s="711"/>
      <c r="CHM5" s="711"/>
      <c r="CHN5" s="711"/>
      <c r="CHO5" s="711"/>
      <c r="CHP5" s="711"/>
      <c r="CHQ5" s="711"/>
      <c r="CHR5" s="711"/>
      <c r="CHS5" s="711"/>
      <c r="CHT5" s="711"/>
      <c r="CHU5" s="711"/>
      <c r="CHV5" s="711"/>
      <c r="CHW5" s="711"/>
      <c r="CHX5" s="711"/>
      <c r="CHY5" s="711"/>
      <c r="CHZ5" s="711"/>
      <c r="CIA5" s="711"/>
      <c r="CIB5" s="711"/>
      <c r="CIC5" s="711"/>
      <c r="CID5" s="711"/>
      <c r="CIE5" s="710"/>
      <c r="CIF5" s="711"/>
      <c r="CIG5" s="711"/>
      <c r="CIH5" s="711"/>
      <c r="CII5" s="711"/>
      <c r="CIJ5" s="711"/>
      <c r="CIK5" s="711"/>
      <c r="CIL5" s="711"/>
      <c r="CIM5" s="711"/>
      <c r="CIN5" s="711"/>
      <c r="CIO5" s="711"/>
      <c r="CIP5" s="711"/>
      <c r="CIQ5" s="711"/>
      <c r="CIR5" s="711"/>
      <c r="CIS5" s="711"/>
      <c r="CIT5" s="711"/>
      <c r="CIU5" s="711"/>
      <c r="CIV5" s="711"/>
      <c r="CIW5" s="711"/>
      <c r="CIX5" s="711"/>
      <c r="CIY5" s="711"/>
      <c r="CIZ5" s="711"/>
      <c r="CJA5" s="711"/>
      <c r="CJB5" s="711"/>
      <c r="CJC5" s="711"/>
      <c r="CJD5" s="711"/>
      <c r="CJE5" s="711"/>
      <c r="CJF5" s="711"/>
      <c r="CJG5" s="711"/>
      <c r="CJH5" s="711"/>
      <c r="CJI5" s="711"/>
      <c r="CJJ5" s="710"/>
      <c r="CJK5" s="711"/>
      <c r="CJL5" s="711"/>
      <c r="CJM5" s="711"/>
      <c r="CJN5" s="711"/>
      <c r="CJO5" s="711"/>
      <c r="CJP5" s="711"/>
      <c r="CJQ5" s="711"/>
      <c r="CJR5" s="711"/>
      <c r="CJS5" s="711"/>
      <c r="CJT5" s="711"/>
      <c r="CJU5" s="711"/>
      <c r="CJV5" s="711"/>
      <c r="CJW5" s="711"/>
      <c r="CJX5" s="711"/>
      <c r="CJY5" s="711"/>
      <c r="CJZ5" s="711"/>
      <c r="CKA5" s="711"/>
      <c r="CKB5" s="711"/>
      <c r="CKC5" s="711"/>
      <c r="CKD5" s="711"/>
      <c r="CKE5" s="711"/>
      <c r="CKF5" s="711"/>
      <c r="CKG5" s="711"/>
      <c r="CKH5" s="711"/>
      <c r="CKI5" s="711"/>
      <c r="CKJ5" s="711"/>
      <c r="CKK5" s="711"/>
      <c r="CKL5" s="711"/>
      <c r="CKM5" s="711"/>
      <c r="CKN5" s="711"/>
      <c r="CKO5" s="710"/>
      <c r="CKP5" s="711"/>
      <c r="CKQ5" s="711"/>
      <c r="CKR5" s="711"/>
      <c r="CKS5" s="711"/>
      <c r="CKT5" s="711"/>
      <c r="CKU5" s="711"/>
      <c r="CKV5" s="711"/>
      <c r="CKW5" s="711"/>
      <c r="CKX5" s="711"/>
      <c r="CKY5" s="711"/>
      <c r="CKZ5" s="711"/>
      <c r="CLA5" s="711"/>
      <c r="CLB5" s="711"/>
      <c r="CLC5" s="711"/>
      <c r="CLD5" s="711"/>
      <c r="CLE5" s="711"/>
      <c r="CLF5" s="711"/>
      <c r="CLG5" s="711"/>
      <c r="CLH5" s="711"/>
      <c r="CLI5" s="711"/>
      <c r="CLJ5" s="711"/>
      <c r="CLK5" s="711"/>
      <c r="CLL5" s="711"/>
      <c r="CLM5" s="711"/>
      <c r="CLN5" s="711"/>
      <c r="CLO5" s="711"/>
      <c r="CLP5" s="711"/>
      <c r="CLQ5" s="711"/>
      <c r="CLR5" s="711"/>
      <c r="CLS5" s="711"/>
      <c r="CLT5" s="710"/>
      <c r="CLU5" s="711"/>
      <c r="CLV5" s="711"/>
      <c r="CLW5" s="711"/>
      <c r="CLX5" s="711"/>
      <c r="CLY5" s="711"/>
      <c r="CLZ5" s="711"/>
      <c r="CMA5" s="711"/>
      <c r="CMB5" s="711"/>
      <c r="CMC5" s="711"/>
      <c r="CMD5" s="711"/>
      <c r="CME5" s="711"/>
      <c r="CMF5" s="711"/>
      <c r="CMG5" s="711"/>
      <c r="CMH5" s="711"/>
      <c r="CMI5" s="711"/>
      <c r="CMJ5" s="711"/>
      <c r="CMK5" s="711"/>
      <c r="CML5" s="711"/>
      <c r="CMM5" s="711"/>
      <c r="CMN5" s="711"/>
      <c r="CMO5" s="711"/>
      <c r="CMP5" s="711"/>
      <c r="CMQ5" s="711"/>
      <c r="CMR5" s="711"/>
      <c r="CMS5" s="711"/>
      <c r="CMT5" s="711"/>
      <c r="CMU5" s="711"/>
      <c r="CMV5" s="711"/>
      <c r="CMW5" s="711"/>
      <c r="CMX5" s="711"/>
      <c r="CMY5" s="710"/>
      <c r="CMZ5" s="711"/>
      <c r="CNA5" s="711"/>
      <c r="CNB5" s="711"/>
      <c r="CNC5" s="711"/>
      <c r="CND5" s="711"/>
      <c r="CNE5" s="711"/>
      <c r="CNF5" s="711"/>
      <c r="CNG5" s="711"/>
      <c r="CNH5" s="711"/>
      <c r="CNI5" s="711"/>
      <c r="CNJ5" s="711"/>
      <c r="CNK5" s="711"/>
      <c r="CNL5" s="711"/>
      <c r="CNM5" s="711"/>
      <c r="CNN5" s="711"/>
      <c r="CNO5" s="711"/>
      <c r="CNP5" s="711"/>
      <c r="CNQ5" s="711"/>
      <c r="CNR5" s="711"/>
      <c r="CNS5" s="711"/>
      <c r="CNT5" s="711"/>
      <c r="CNU5" s="711"/>
      <c r="CNV5" s="711"/>
      <c r="CNW5" s="711"/>
      <c r="CNX5" s="711"/>
      <c r="CNY5" s="711"/>
      <c r="CNZ5" s="711"/>
      <c r="COA5" s="711"/>
      <c r="COB5" s="711"/>
      <c r="COC5" s="711"/>
      <c r="COD5" s="710"/>
      <c r="COE5" s="711"/>
      <c r="COF5" s="711"/>
      <c r="COG5" s="711"/>
      <c r="COH5" s="711"/>
      <c r="COI5" s="711"/>
      <c r="COJ5" s="711"/>
      <c r="COK5" s="711"/>
      <c r="COL5" s="711"/>
      <c r="COM5" s="711"/>
      <c r="CON5" s="711"/>
      <c r="COO5" s="711"/>
      <c r="COP5" s="711"/>
      <c r="COQ5" s="711"/>
      <c r="COR5" s="711"/>
      <c r="COS5" s="711"/>
      <c r="COT5" s="711"/>
      <c r="COU5" s="711"/>
      <c r="COV5" s="711"/>
      <c r="COW5" s="711"/>
      <c r="COX5" s="711"/>
      <c r="COY5" s="711"/>
      <c r="COZ5" s="711"/>
      <c r="CPA5" s="711"/>
      <c r="CPB5" s="711"/>
      <c r="CPC5" s="711"/>
      <c r="CPD5" s="711"/>
      <c r="CPE5" s="711"/>
      <c r="CPF5" s="711"/>
      <c r="CPG5" s="711"/>
      <c r="CPH5" s="711"/>
      <c r="CPI5" s="710"/>
      <c r="CPJ5" s="711"/>
      <c r="CPK5" s="711"/>
      <c r="CPL5" s="711"/>
      <c r="CPM5" s="711"/>
      <c r="CPN5" s="711"/>
      <c r="CPO5" s="711"/>
      <c r="CPP5" s="711"/>
      <c r="CPQ5" s="711"/>
      <c r="CPR5" s="711"/>
      <c r="CPS5" s="711"/>
      <c r="CPT5" s="711"/>
      <c r="CPU5" s="711"/>
      <c r="CPV5" s="711"/>
      <c r="CPW5" s="711"/>
      <c r="CPX5" s="711"/>
      <c r="CPY5" s="711"/>
      <c r="CPZ5" s="711"/>
      <c r="CQA5" s="711"/>
      <c r="CQB5" s="711"/>
      <c r="CQC5" s="711"/>
      <c r="CQD5" s="711"/>
      <c r="CQE5" s="711"/>
      <c r="CQF5" s="711"/>
      <c r="CQG5" s="711"/>
      <c r="CQH5" s="711"/>
      <c r="CQI5" s="711"/>
      <c r="CQJ5" s="711"/>
      <c r="CQK5" s="711"/>
      <c r="CQL5" s="711"/>
      <c r="CQM5" s="711"/>
      <c r="CQN5" s="710"/>
      <c r="CQO5" s="711"/>
      <c r="CQP5" s="711"/>
      <c r="CQQ5" s="711"/>
      <c r="CQR5" s="711"/>
      <c r="CQS5" s="711"/>
      <c r="CQT5" s="711"/>
      <c r="CQU5" s="711"/>
      <c r="CQV5" s="711"/>
      <c r="CQW5" s="711"/>
      <c r="CQX5" s="711"/>
      <c r="CQY5" s="711"/>
      <c r="CQZ5" s="711"/>
      <c r="CRA5" s="711"/>
      <c r="CRB5" s="711"/>
      <c r="CRC5" s="711"/>
      <c r="CRD5" s="711"/>
      <c r="CRE5" s="711"/>
      <c r="CRF5" s="711"/>
      <c r="CRG5" s="711"/>
      <c r="CRH5" s="711"/>
      <c r="CRI5" s="711"/>
      <c r="CRJ5" s="711"/>
      <c r="CRK5" s="711"/>
      <c r="CRL5" s="711"/>
      <c r="CRM5" s="711"/>
      <c r="CRN5" s="711"/>
      <c r="CRO5" s="711"/>
      <c r="CRP5" s="711"/>
      <c r="CRQ5" s="711"/>
      <c r="CRR5" s="711"/>
      <c r="CRS5" s="710"/>
      <c r="CRT5" s="711"/>
      <c r="CRU5" s="711"/>
      <c r="CRV5" s="711"/>
      <c r="CRW5" s="711"/>
      <c r="CRX5" s="711"/>
      <c r="CRY5" s="711"/>
      <c r="CRZ5" s="711"/>
      <c r="CSA5" s="711"/>
      <c r="CSB5" s="711"/>
      <c r="CSC5" s="711"/>
      <c r="CSD5" s="711"/>
      <c r="CSE5" s="711"/>
      <c r="CSF5" s="711"/>
      <c r="CSG5" s="711"/>
      <c r="CSH5" s="711"/>
      <c r="CSI5" s="711"/>
      <c r="CSJ5" s="711"/>
      <c r="CSK5" s="711"/>
      <c r="CSL5" s="711"/>
      <c r="CSM5" s="711"/>
      <c r="CSN5" s="711"/>
      <c r="CSO5" s="711"/>
      <c r="CSP5" s="711"/>
      <c r="CSQ5" s="711"/>
      <c r="CSR5" s="711"/>
      <c r="CSS5" s="711"/>
      <c r="CST5" s="711"/>
      <c r="CSU5" s="711"/>
      <c r="CSV5" s="711"/>
      <c r="CSW5" s="711"/>
      <c r="CSX5" s="710"/>
      <c r="CSY5" s="711"/>
      <c r="CSZ5" s="711"/>
      <c r="CTA5" s="711"/>
      <c r="CTB5" s="711"/>
      <c r="CTC5" s="711"/>
      <c r="CTD5" s="711"/>
      <c r="CTE5" s="711"/>
      <c r="CTF5" s="711"/>
      <c r="CTG5" s="711"/>
      <c r="CTH5" s="711"/>
      <c r="CTI5" s="711"/>
      <c r="CTJ5" s="711"/>
      <c r="CTK5" s="711"/>
      <c r="CTL5" s="711"/>
      <c r="CTM5" s="711"/>
      <c r="CTN5" s="711"/>
      <c r="CTO5" s="711"/>
      <c r="CTP5" s="711"/>
      <c r="CTQ5" s="711"/>
      <c r="CTR5" s="711"/>
      <c r="CTS5" s="711"/>
      <c r="CTT5" s="711"/>
      <c r="CTU5" s="711"/>
      <c r="CTV5" s="711"/>
      <c r="CTW5" s="711"/>
      <c r="CTX5" s="711"/>
      <c r="CTY5" s="711"/>
      <c r="CTZ5" s="711"/>
      <c r="CUA5" s="711"/>
      <c r="CUB5" s="711"/>
      <c r="CUC5" s="710"/>
      <c r="CUD5" s="711"/>
      <c r="CUE5" s="711"/>
      <c r="CUF5" s="711"/>
      <c r="CUG5" s="711"/>
      <c r="CUH5" s="711"/>
      <c r="CUI5" s="711"/>
      <c r="CUJ5" s="711"/>
      <c r="CUK5" s="711"/>
      <c r="CUL5" s="711"/>
      <c r="CUM5" s="711"/>
      <c r="CUN5" s="711"/>
      <c r="CUO5" s="711"/>
      <c r="CUP5" s="711"/>
      <c r="CUQ5" s="711"/>
      <c r="CUR5" s="711"/>
      <c r="CUS5" s="711"/>
      <c r="CUT5" s="711"/>
      <c r="CUU5" s="711"/>
      <c r="CUV5" s="711"/>
      <c r="CUW5" s="711"/>
      <c r="CUX5" s="711"/>
      <c r="CUY5" s="711"/>
      <c r="CUZ5" s="711"/>
      <c r="CVA5" s="711"/>
      <c r="CVB5" s="711"/>
      <c r="CVC5" s="711"/>
      <c r="CVD5" s="711"/>
      <c r="CVE5" s="711"/>
      <c r="CVF5" s="711"/>
      <c r="CVG5" s="711"/>
      <c r="CVH5" s="710"/>
      <c r="CVI5" s="711"/>
      <c r="CVJ5" s="711"/>
      <c r="CVK5" s="711"/>
      <c r="CVL5" s="711"/>
      <c r="CVM5" s="711"/>
      <c r="CVN5" s="711"/>
      <c r="CVO5" s="711"/>
      <c r="CVP5" s="711"/>
      <c r="CVQ5" s="711"/>
      <c r="CVR5" s="711"/>
      <c r="CVS5" s="711"/>
      <c r="CVT5" s="711"/>
      <c r="CVU5" s="711"/>
      <c r="CVV5" s="711"/>
      <c r="CVW5" s="711"/>
      <c r="CVX5" s="711"/>
      <c r="CVY5" s="711"/>
      <c r="CVZ5" s="711"/>
      <c r="CWA5" s="711"/>
      <c r="CWB5" s="711"/>
      <c r="CWC5" s="711"/>
      <c r="CWD5" s="711"/>
      <c r="CWE5" s="711"/>
      <c r="CWF5" s="711"/>
      <c r="CWG5" s="711"/>
      <c r="CWH5" s="711"/>
      <c r="CWI5" s="711"/>
      <c r="CWJ5" s="711"/>
      <c r="CWK5" s="711"/>
      <c r="CWL5" s="711"/>
      <c r="CWM5" s="710"/>
      <c r="CWN5" s="711"/>
      <c r="CWO5" s="711"/>
      <c r="CWP5" s="711"/>
      <c r="CWQ5" s="711"/>
      <c r="CWR5" s="711"/>
      <c r="CWS5" s="711"/>
      <c r="CWT5" s="711"/>
      <c r="CWU5" s="711"/>
      <c r="CWV5" s="711"/>
      <c r="CWW5" s="711"/>
      <c r="CWX5" s="711"/>
      <c r="CWY5" s="711"/>
      <c r="CWZ5" s="711"/>
      <c r="CXA5" s="711"/>
      <c r="CXB5" s="711"/>
      <c r="CXC5" s="711"/>
      <c r="CXD5" s="711"/>
      <c r="CXE5" s="711"/>
      <c r="CXF5" s="711"/>
      <c r="CXG5" s="711"/>
      <c r="CXH5" s="711"/>
      <c r="CXI5" s="711"/>
      <c r="CXJ5" s="711"/>
      <c r="CXK5" s="711"/>
      <c r="CXL5" s="711"/>
      <c r="CXM5" s="711"/>
      <c r="CXN5" s="711"/>
      <c r="CXO5" s="711"/>
      <c r="CXP5" s="711"/>
      <c r="CXQ5" s="711"/>
      <c r="CXR5" s="710"/>
      <c r="CXS5" s="711"/>
      <c r="CXT5" s="711"/>
      <c r="CXU5" s="711"/>
      <c r="CXV5" s="711"/>
      <c r="CXW5" s="711"/>
      <c r="CXX5" s="711"/>
      <c r="CXY5" s="711"/>
      <c r="CXZ5" s="711"/>
      <c r="CYA5" s="711"/>
      <c r="CYB5" s="711"/>
      <c r="CYC5" s="711"/>
      <c r="CYD5" s="711"/>
      <c r="CYE5" s="711"/>
      <c r="CYF5" s="711"/>
      <c r="CYG5" s="711"/>
      <c r="CYH5" s="711"/>
      <c r="CYI5" s="711"/>
      <c r="CYJ5" s="711"/>
      <c r="CYK5" s="711"/>
      <c r="CYL5" s="711"/>
      <c r="CYM5" s="711"/>
      <c r="CYN5" s="711"/>
      <c r="CYO5" s="711"/>
      <c r="CYP5" s="711"/>
      <c r="CYQ5" s="711"/>
      <c r="CYR5" s="711"/>
      <c r="CYS5" s="711"/>
      <c r="CYT5" s="711"/>
      <c r="CYU5" s="711"/>
      <c r="CYV5" s="711"/>
      <c r="CYW5" s="710"/>
      <c r="CYX5" s="711"/>
      <c r="CYY5" s="711"/>
      <c r="CYZ5" s="711"/>
      <c r="CZA5" s="711"/>
      <c r="CZB5" s="711"/>
      <c r="CZC5" s="711"/>
      <c r="CZD5" s="711"/>
      <c r="CZE5" s="711"/>
      <c r="CZF5" s="711"/>
      <c r="CZG5" s="711"/>
      <c r="CZH5" s="711"/>
      <c r="CZI5" s="711"/>
      <c r="CZJ5" s="711"/>
      <c r="CZK5" s="711"/>
      <c r="CZL5" s="711"/>
      <c r="CZM5" s="711"/>
      <c r="CZN5" s="711"/>
      <c r="CZO5" s="711"/>
      <c r="CZP5" s="711"/>
      <c r="CZQ5" s="711"/>
      <c r="CZR5" s="711"/>
      <c r="CZS5" s="711"/>
      <c r="CZT5" s="711"/>
      <c r="CZU5" s="711"/>
      <c r="CZV5" s="711"/>
      <c r="CZW5" s="711"/>
      <c r="CZX5" s="711"/>
      <c r="CZY5" s="711"/>
      <c r="CZZ5" s="711"/>
      <c r="DAA5" s="711"/>
      <c r="DAB5" s="710"/>
      <c r="DAC5" s="711"/>
      <c r="DAD5" s="711"/>
      <c r="DAE5" s="711"/>
      <c r="DAF5" s="711"/>
      <c r="DAG5" s="711"/>
      <c r="DAH5" s="711"/>
      <c r="DAI5" s="711"/>
      <c r="DAJ5" s="711"/>
      <c r="DAK5" s="711"/>
      <c r="DAL5" s="711"/>
      <c r="DAM5" s="711"/>
      <c r="DAN5" s="711"/>
      <c r="DAO5" s="711"/>
      <c r="DAP5" s="711"/>
      <c r="DAQ5" s="711"/>
      <c r="DAR5" s="711"/>
      <c r="DAS5" s="711"/>
      <c r="DAT5" s="711"/>
      <c r="DAU5" s="711"/>
      <c r="DAV5" s="711"/>
      <c r="DAW5" s="711"/>
      <c r="DAX5" s="711"/>
      <c r="DAY5" s="711"/>
      <c r="DAZ5" s="711"/>
      <c r="DBA5" s="711"/>
      <c r="DBB5" s="711"/>
      <c r="DBC5" s="711"/>
      <c r="DBD5" s="711"/>
      <c r="DBE5" s="711"/>
      <c r="DBF5" s="711"/>
      <c r="DBG5" s="710"/>
      <c r="DBH5" s="711"/>
      <c r="DBI5" s="711"/>
      <c r="DBJ5" s="711"/>
      <c r="DBK5" s="711"/>
      <c r="DBL5" s="711"/>
      <c r="DBM5" s="711"/>
      <c r="DBN5" s="711"/>
      <c r="DBO5" s="711"/>
      <c r="DBP5" s="711"/>
      <c r="DBQ5" s="711"/>
      <c r="DBR5" s="711"/>
      <c r="DBS5" s="711"/>
      <c r="DBT5" s="711"/>
      <c r="DBU5" s="711"/>
      <c r="DBV5" s="711"/>
      <c r="DBW5" s="711"/>
      <c r="DBX5" s="711"/>
      <c r="DBY5" s="711"/>
      <c r="DBZ5" s="711"/>
      <c r="DCA5" s="711"/>
      <c r="DCB5" s="711"/>
      <c r="DCC5" s="711"/>
      <c r="DCD5" s="711"/>
      <c r="DCE5" s="711"/>
      <c r="DCF5" s="711"/>
      <c r="DCG5" s="711"/>
      <c r="DCH5" s="711"/>
      <c r="DCI5" s="711"/>
      <c r="DCJ5" s="711"/>
      <c r="DCK5" s="711"/>
      <c r="DCL5" s="710"/>
      <c r="DCM5" s="711"/>
      <c r="DCN5" s="711"/>
      <c r="DCO5" s="711"/>
      <c r="DCP5" s="711"/>
      <c r="DCQ5" s="711"/>
      <c r="DCR5" s="711"/>
      <c r="DCS5" s="711"/>
      <c r="DCT5" s="711"/>
      <c r="DCU5" s="711"/>
      <c r="DCV5" s="711"/>
      <c r="DCW5" s="711"/>
      <c r="DCX5" s="711"/>
      <c r="DCY5" s="711"/>
      <c r="DCZ5" s="711"/>
      <c r="DDA5" s="711"/>
      <c r="DDB5" s="711"/>
      <c r="DDC5" s="711"/>
      <c r="DDD5" s="711"/>
      <c r="DDE5" s="711"/>
      <c r="DDF5" s="711"/>
      <c r="DDG5" s="711"/>
      <c r="DDH5" s="711"/>
      <c r="DDI5" s="711"/>
      <c r="DDJ5" s="711"/>
      <c r="DDK5" s="711"/>
      <c r="DDL5" s="711"/>
      <c r="DDM5" s="711"/>
      <c r="DDN5" s="711"/>
      <c r="DDO5" s="711"/>
      <c r="DDP5" s="711"/>
      <c r="DDQ5" s="710"/>
      <c r="DDR5" s="711"/>
      <c r="DDS5" s="711"/>
      <c r="DDT5" s="711"/>
      <c r="DDU5" s="711"/>
      <c r="DDV5" s="711"/>
      <c r="DDW5" s="711"/>
      <c r="DDX5" s="711"/>
      <c r="DDY5" s="711"/>
      <c r="DDZ5" s="711"/>
      <c r="DEA5" s="711"/>
      <c r="DEB5" s="711"/>
      <c r="DEC5" s="711"/>
      <c r="DED5" s="711"/>
      <c r="DEE5" s="711"/>
      <c r="DEF5" s="711"/>
      <c r="DEG5" s="711"/>
      <c r="DEH5" s="711"/>
      <c r="DEI5" s="711"/>
      <c r="DEJ5" s="711"/>
      <c r="DEK5" s="711"/>
      <c r="DEL5" s="711"/>
      <c r="DEM5" s="711"/>
      <c r="DEN5" s="711"/>
      <c r="DEO5" s="711"/>
      <c r="DEP5" s="711"/>
      <c r="DEQ5" s="711"/>
      <c r="DER5" s="711"/>
      <c r="DES5" s="711"/>
      <c r="DET5" s="711"/>
      <c r="DEU5" s="711"/>
      <c r="DEV5" s="710"/>
      <c r="DEW5" s="711"/>
      <c r="DEX5" s="711"/>
      <c r="DEY5" s="711"/>
      <c r="DEZ5" s="711"/>
      <c r="DFA5" s="711"/>
      <c r="DFB5" s="711"/>
      <c r="DFC5" s="711"/>
      <c r="DFD5" s="711"/>
      <c r="DFE5" s="711"/>
      <c r="DFF5" s="711"/>
      <c r="DFG5" s="711"/>
      <c r="DFH5" s="711"/>
      <c r="DFI5" s="711"/>
      <c r="DFJ5" s="711"/>
      <c r="DFK5" s="711"/>
      <c r="DFL5" s="711"/>
      <c r="DFM5" s="711"/>
      <c r="DFN5" s="711"/>
      <c r="DFO5" s="711"/>
      <c r="DFP5" s="711"/>
      <c r="DFQ5" s="711"/>
      <c r="DFR5" s="711"/>
      <c r="DFS5" s="711"/>
      <c r="DFT5" s="711"/>
      <c r="DFU5" s="711"/>
      <c r="DFV5" s="711"/>
      <c r="DFW5" s="711"/>
      <c r="DFX5" s="711"/>
      <c r="DFY5" s="711"/>
      <c r="DFZ5" s="711"/>
      <c r="DGA5" s="710"/>
      <c r="DGB5" s="711"/>
      <c r="DGC5" s="711"/>
      <c r="DGD5" s="711"/>
      <c r="DGE5" s="711"/>
      <c r="DGF5" s="711"/>
      <c r="DGG5" s="711"/>
      <c r="DGH5" s="711"/>
      <c r="DGI5" s="711"/>
      <c r="DGJ5" s="711"/>
      <c r="DGK5" s="711"/>
      <c r="DGL5" s="711"/>
      <c r="DGM5" s="711"/>
      <c r="DGN5" s="711"/>
      <c r="DGO5" s="711"/>
      <c r="DGP5" s="711"/>
      <c r="DGQ5" s="711"/>
      <c r="DGR5" s="711"/>
      <c r="DGS5" s="711"/>
      <c r="DGT5" s="711"/>
      <c r="DGU5" s="711"/>
      <c r="DGV5" s="711"/>
      <c r="DGW5" s="711"/>
      <c r="DGX5" s="711"/>
      <c r="DGY5" s="711"/>
      <c r="DGZ5" s="711"/>
      <c r="DHA5" s="711"/>
      <c r="DHB5" s="711"/>
      <c r="DHC5" s="711"/>
      <c r="DHD5" s="711"/>
      <c r="DHE5" s="711"/>
      <c r="DHF5" s="710"/>
      <c r="DHG5" s="711"/>
      <c r="DHH5" s="711"/>
      <c r="DHI5" s="711"/>
      <c r="DHJ5" s="711"/>
      <c r="DHK5" s="711"/>
      <c r="DHL5" s="711"/>
      <c r="DHM5" s="711"/>
      <c r="DHN5" s="711"/>
      <c r="DHO5" s="711"/>
      <c r="DHP5" s="711"/>
      <c r="DHQ5" s="711"/>
      <c r="DHR5" s="711"/>
      <c r="DHS5" s="711"/>
      <c r="DHT5" s="711"/>
      <c r="DHU5" s="711"/>
      <c r="DHV5" s="711"/>
      <c r="DHW5" s="711"/>
      <c r="DHX5" s="711"/>
      <c r="DHY5" s="711"/>
      <c r="DHZ5" s="711"/>
      <c r="DIA5" s="711"/>
      <c r="DIB5" s="711"/>
      <c r="DIC5" s="711"/>
      <c r="DID5" s="711"/>
      <c r="DIE5" s="711"/>
      <c r="DIF5" s="711"/>
      <c r="DIG5" s="711"/>
      <c r="DIH5" s="711"/>
      <c r="DII5" s="711"/>
      <c r="DIJ5" s="711"/>
      <c r="DIK5" s="710"/>
      <c r="DIL5" s="711"/>
      <c r="DIM5" s="711"/>
      <c r="DIN5" s="711"/>
      <c r="DIO5" s="711"/>
      <c r="DIP5" s="711"/>
      <c r="DIQ5" s="711"/>
      <c r="DIR5" s="711"/>
      <c r="DIS5" s="711"/>
      <c r="DIT5" s="711"/>
      <c r="DIU5" s="711"/>
      <c r="DIV5" s="711"/>
      <c r="DIW5" s="711"/>
      <c r="DIX5" s="711"/>
      <c r="DIY5" s="711"/>
      <c r="DIZ5" s="711"/>
      <c r="DJA5" s="711"/>
      <c r="DJB5" s="711"/>
      <c r="DJC5" s="711"/>
      <c r="DJD5" s="711"/>
      <c r="DJE5" s="711"/>
      <c r="DJF5" s="711"/>
      <c r="DJG5" s="711"/>
      <c r="DJH5" s="711"/>
      <c r="DJI5" s="711"/>
      <c r="DJJ5" s="711"/>
      <c r="DJK5" s="711"/>
      <c r="DJL5" s="711"/>
      <c r="DJM5" s="711"/>
      <c r="DJN5" s="711"/>
      <c r="DJO5" s="711"/>
      <c r="DJP5" s="710"/>
      <c r="DJQ5" s="711"/>
      <c r="DJR5" s="711"/>
      <c r="DJS5" s="711"/>
      <c r="DJT5" s="711"/>
      <c r="DJU5" s="711"/>
      <c r="DJV5" s="711"/>
      <c r="DJW5" s="711"/>
      <c r="DJX5" s="711"/>
      <c r="DJY5" s="711"/>
      <c r="DJZ5" s="711"/>
      <c r="DKA5" s="711"/>
      <c r="DKB5" s="711"/>
      <c r="DKC5" s="711"/>
      <c r="DKD5" s="711"/>
      <c r="DKE5" s="711"/>
      <c r="DKF5" s="711"/>
      <c r="DKG5" s="711"/>
      <c r="DKH5" s="711"/>
      <c r="DKI5" s="711"/>
      <c r="DKJ5" s="711"/>
      <c r="DKK5" s="711"/>
      <c r="DKL5" s="711"/>
      <c r="DKM5" s="711"/>
      <c r="DKN5" s="711"/>
      <c r="DKO5" s="711"/>
      <c r="DKP5" s="711"/>
      <c r="DKQ5" s="711"/>
      <c r="DKR5" s="711"/>
      <c r="DKS5" s="711"/>
      <c r="DKT5" s="711"/>
      <c r="DKU5" s="710"/>
      <c r="DKV5" s="711"/>
      <c r="DKW5" s="711"/>
      <c r="DKX5" s="711"/>
      <c r="DKY5" s="711"/>
      <c r="DKZ5" s="711"/>
      <c r="DLA5" s="711"/>
      <c r="DLB5" s="711"/>
      <c r="DLC5" s="711"/>
      <c r="DLD5" s="711"/>
      <c r="DLE5" s="711"/>
      <c r="DLF5" s="711"/>
      <c r="DLG5" s="711"/>
      <c r="DLH5" s="711"/>
      <c r="DLI5" s="711"/>
      <c r="DLJ5" s="711"/>
      <c r="DLK5" s="711"/>
      <c r="DLL5" s="711"/>
      <c r="DLM5" s="711"/>
      <c r="DLN5" s="711"/>
      <c r="DLO5" s="711"/>
      <c r="DLP5" s="711"/>
      <c r="DLQ5" s="711"/>
      <c r="DLR5" s="711"/>
      <c r="DLS5" s="711"/>
      <c r="DLT5" s="711"/>
      <c r="DLU5" s="711"/>
      <c r="DLV5" s="711"/>
      <c r="DLW5" s="711"/>
      <c r="DLX5" s="711"/>
      <c r="DLY5" s="711"/>
      <c r="DLZ5" s="710"/>
      <c r="DMA5" s="711"/>
      <c r="DMB5" s="711"/>
      <c r="DMC5" s="711"/>
      <c r="DMD5" s="711"/>
      <c r="DME5" s="711"/>
      <c r="DMF5" s="711"/>
      <c r="DMG5" s="711"/>
      <c r="DMH5" s="711"/>
      <c r="DMI5" s="711"/>
      <c r="DMJ5" s="711"/>
      <c r="DMK5" s="711"/>
      <c r="DML5" s="711"/>
      <c r="DMM5" s="711"/>
      <c r="DMN5" s="711"/>
      <c r="DMO5" s="711"/>
      <c r="DMP5" s="711"/>
      <c r="DMQ5" s="711"/>
      <c r="DMR5" s="711"/>
      <c r="DMS5" s="711"/>
      <c r="DMT5" s="711"/>
      <c r="DMU5" s="711"/>
      <c r="DMV5" s="711"/>
      <c r="DMW5" s="711"/>
      <c r="DMX5" s="711"/>
      <c r="DMY5" s="711"/>
      <c r="DMZ5" s="711"/>
      <c r="DNA5" s="711"/>
      <c r="DNB5" s="711"/>
      <c r="DNC5" s="711"/>
      <c r="DND5" s="711"/>
      <c r="DNE5" s="710"/>
      <c r="DNF5" s="711"/>
      <c r="DNG5" s="711"/>
      <c r="DNH5" s="711"/>
      <c r="DNI5" s="711"/>
      <c r="DNJ5" s="711"/>
      <c r="DNK5" s="711"/>
      <c r="DNL5" s="711"/>
      <c r="DNM5" s="711"/>
      <c r="DNN5" s="711"/>
      <c r="DNO5" s="711"/>
      <c r="DNP5" s="711"/>
      <c r="DNQ5" s="711"/>
      <c r="DNR5" s="711"/>
      <c r="DNS5" s="711"/>
      <c r="DNT5" s="711"/>
      <c r="DNU5" s="711"/>
      <c r="DNV5" s="711"/>
      <c r="DNW5" s="711"/>
      <c r="DNX5" s="711"/>
      <c r="DNY5" s="711"/>
      <c r="DNZ5" s="711"/>
      <c r="DOA5" s="711"/>
      <c r="DOB5" s="711"/>
      <c r="DOC5" s="711"/>
      <c r="DOD5" s="711"/>
      <c r="DOE5" s="711"/>
      <c r="DOF5" s="711"/>
      <c r="DOG5" s="711"/>
      <c r="DOH5" s="711"/>
      <c r="DOI5" s="711"/>
      <c r="DOJ5" s="710"/>
      <c r="DOK5" s="711"/>
      <c r="DOL5" s="711"/>
      <c r="DOM5" s="711"/>
      <c r="DON5" s="711"/>
      <c r="DOO5" s="711"/>
      <c r="DOP5" s="711"/>
      <c r="DOQ5" s="711"/>
      <c r="DOR5" s="711"/>
      <c r="DOS5" s="711"/>
      <c r="DOT5" s="711"/>
      <c r="DOU5" s="711"/>
      <c r="DOV5" s="711"/>
      <c r="DOW5" s="711"/>
      <c r="DOX5" s="711"/>
      <c r="DOY5" s="711"/>
      <c r="DOZ5" s="711"/>
      <c r="DPA5" s="711"/>
      <c r="DPB5" s="711"/>
      <c r="DPC5" s="711"/>
      <c r="DPD5" s="711"/>
      <c r="DPE5" s="711"/>
      <c r="DPF5" s="711"/>
      <c r="DPG5" s="711"/>
      <c r="DPH5" s="711"/>
      <c r="DPI5" s="711"/>
      <c r="DPJ5" s="711"/>
      <c r="DPK5" s="711"/>
      <c r="DPL5" s="711"/>
      <c r="DPM5" s="711"/>
      <c r="DPN5" s="711"/>
      <c r="DPO5" s="710"/>
      <c r="DPP5" s="711"/>
      <c r="DPQ5" s="711"/>
      <c r="DPR5" s="711"/>
      <c r="DPS5" s="711"/>
      <c r="DPT5" s="711"/>
      <c r="DPU5" s="711"/>
      <c r="DPV5" s="711"/>
      <c r="DPW5" s="711"/>
      <c r="DPX5" s="711"/>
      <c r="DPY5" s="711"/>
      <c r="DPZ5" s="711"/>
      <c r="DQA5" s="711"/>
      <c r="DQB5" s="711"/>
      <c r="DQC5" s="711"/>
      <c r="DQD5" s="711"/>
      <c r="DQE5" s="711"/>
      <c r="DQF5" s="711"/>
      <c r="DQG5" s="711"/>
      <c r="DQH5" s="711"/>
      <c r="DQI5" s="711"/>
      <c r="DQJ5" s="711"/>
      <c r="DQK5" s="711"/>
      <c r="DQL5" s="711"/>
      <c r="DQM5" s="711"/>
      <c r="DQN5" s="711"/>
      <c r="DQO5" s="711"/>
      <c r="DQP5" s="711"/>
      <c r="DQQ5" s="711"/>
      <c r="DQR5" s="711"/>
      <c r="DQS5" s="711"/>
      <c r="DQT5" s="710"/>
      <c r="DQU5" s="711"/>
      <c r="DQV5" s="711"/>
      <c r="DQW5" s="711"/>
      <c r="DQX5" s="711"/>
      <c r="DQY5" s="711"/>
      <c r="DQZ5" s="711"/>
      <c r="DRA5" s="711"/>
      <c r="DRB5" s="711"/>
      <c r="DRC5" s="711"/>
      <c r="DRD5" s="711"/>
      <c r="DRE5" s="711"/>
      <c r="DRF5" s="711"/>
      <c r="DRG5" s="711"/>
      <c r="DRH5" s="711"/>
      <c r="DRI5" s="711"/>
      <c r="DRJ5" s="711"/>
      <c r="DRK5" s="711"/>
      <c r="DRL5" s="711"/>
      <c r="DRM5" s="711"/>
      <c r="DRN5" s="711"/>
      <c r="DRO5" s="711"/>
      <c r="DRP5" s="711"/>
      <c r="DRQ5" s="711"/>
      <c r="DRR5" s="711"/>
      <c r="DRS5" s="711"/>
      <c r="DRT5" s="711"/>
      <c r="DRU5" s="711"/>
      <c r="DRV5" s="711"/>
      <c r="DRW5" s="711"/>
      <c r="DRX5" s="711"/>
      <c r="DRY5" s="710"/>
      <c r="DRZ5" s="711"/>
      <c r="DSA5" s="711"/>
      <c r="DSB5" s="711"/>
      <c r="DSC5" s="711"/>
      <c r="DSD5" s="711"/>
      <c r="DSE5" s="711"/>
      <c r="DSF5" s="711"/>
      <c r="DSG5" s="711"/>
      <c r="DSH5" s="711"/>
      <c r="DSI5" s="711"/>
      <c r="DSJ5" s="711"/>
      <c r="DSK5" s="711"/>
      <c r="DSL5" s="711"/>
      <c r="DSM5" s="711"/>
      <c r="DSN5" s="711"/>
      <c r="DSO5" s="711"/>
      <c r="DSP5" s="711"/>
      <c r="DSQ5" s="711"/>
      <c r="DSR5" s="711"/>
      <c r="DSS5" s="711"/>
      <c r="DST5" s="711"/>
      <c r="DSU5" s="711"/>
      <c r="DSV5" s="711"/>
      <c r="DSW5" s="711"/>
      <c r="DSX5" s="711"/>
      <c r="DSY5" s="711"/>
      <c r="DSZ5" s="711"/>
      <c r="DTA5" s="711"/>
      <c r="DTB5" s="711"/>
      <c r="DTC5" s="711"/>
      <c r="DTD5" s="710"/>
      <c r="DTE5" s="711"/>
      <c r="DTF5" s="711"/>
      <c r="DTG5" s="711"/>
      <c r="DTH5" s="711"/>
      <c r="DTI5" s="711"/>
      <c r="DTJ5" s="711"/>
      <c r="DTK5" s="711"/>
      <c r="DTL5" s="711"/>
      <c r="DTM5" s="711"/>
      <c r="DTN5" s="711"/>
      <c r="DTO5" s="711"/>
      <c r="DTP5" s="711"/>
      <c r="DTQ5" s="711"/>
      <c r="DTR5" s="711"/>
      <c r="DTS5" s="711"/>
      <c r="DTT5" s="711"/>
      <c r="DTU5" s="711"/>
      <c r="DTV5" s="711"/>
      <c r="DTW5" s="711"/>
      <c r="DTX5" s="711"/>
      <c r="DTY5" s="711"/>
      <c r="DTZ5" s="711"/>
      <c r="DUA5" s="711"/>
      <c r="DUB5" s="711"/>
      <c r="DUC5" s="711"/>
      <c r="DUD5" s="711"/>
      <c r="DUE5" s="711"/>
      <c r="DUF5" s="711"/>
      <c r="DUG5" s="711"/>
      <c r="DUH5" s="711"/>
      <c r="DUI5" s="710"/>
      <c r="DUJ5" s="711"/>
      <c r="DUK5" s="711"/>
      <c r="DUL5" s="711"/>
      <c r="DUM5" s="711"/>
      <c r="DUN5" s="711"/>
      <c r="DUO5" s="711"/>
      <c r="DUP5" s="711"/>
      <c r="DUQ5" s="711"/>
      <c r="DUR5" s="711"/>
      <c r="DUS5" s="711"/>
      <c r="DUT5" s="711"/>
      <c r="DUU5" s="711"/>
      <c r="DUV5" s="711"/>
      <c r="DUW5" s="711"/>
      <c r="DUX5" s="711"/>
      <c r="DUY5" s="711"/>
      <c r="DUZ5" s="711"/>
      <c r="DVA5" s="711"/>
      <c r="DVB5" s="711"/>
      <c r="DVC5" s="711"/>
      <c r="DVD5" s="711"/>
      <c r="DVE5" s="711"/>
      <c r="DVF5" s="711"/>
      <c r="DVG5" s="711"/>
      <c r="DVH5" s="711"/>
      <c r="DVI5" s="711"/>
      <c r="DVJ5" s="711"/>
      <c r="DVK5" s="711"/>
      <c r="DVL5" s="711"/>
      <c r="DVM5" s="711"/>
      <c r="DVN5" s="710"/>
      <c r="DVO5" s="711"/>
      <c r="DVP5" s="711"/>
      <c r="DVQ5" s="711"/>
      <c r="DVR5" s="711"/>
      <c r="DVS5" s="711"/>
      <c r="DVT5" s="711"/>
      <c r="DVU5" s="711"/>
      <c r="DVV5" s="711"/>
      <c r="DVW5" s="711"/>
      <c r="DVX5" s="711"/>
      <c r="DVY5" s="711"/>
      <c r="DVZ5" s="711"/>
      <c r="DWA5" s="711"/>
      <c r="DWB5" s="711"/>
      <c r="DWC5" s="711"/>
      <c r="DWD5" s="711"/>
      <c r="DWE5" s="711"/>
      <c r="DWF5" s="711"/>
      <c r="DWG5" s="711"/>
      <c r="DWH5" s="711"/>
      <c r="DWI5" s="711"/>
      <c r="DWJ5" s="711"/>
      <c r="DWK5" s="711"/>
      <c r="DWL5" s="711"/>
      <c r="DWM5" s="711"/>
      <c r="DWN5" s="711"/>
      <c r="DWO5" s="711"/>
      <c r="DWP5" s="711"/>
      <c r="DWQ5" s="711"/>
      <c r="DWR5" s="711"/>
      <c r="DWS5" s="710"/>
      <c r="DWT5" s="711"/>
      <c r="DWU5" s="711"/>
      <c r="DWV5" s="711"/>
      <c r="DWW5" s="711"/>
      <c r="DWX5" s="711"/>
      <c r="DWY5" s="711"/>
      <c r="DWZ5" s="711"/>
      <c r="DXA5" s="711"/>
      <c r="DXB5" s="711"/>
      <c r="DXC5" s="711"/>
      <c r="DXD5" s="711"/>
      <c r="DXE5" s="711"/>
      <c r="DXF5" s="711"/>
      <c r="DXG5" s="711"/>
      <c r="DXH5" s="711"/>
      <c r="DXI5" s="711"/>
      <c r="DXJ5" s="711"/>
      <c r="DXK5" s="711"/>
      <c r="DXL5" s="711"/>
      <c r="DXM5" s="711"/>
      <c r="DXN5" s="711"/>
      <c r="DXO5" s="711"/>
      <c r="DXP5" s="711"/>
      <c r="DXQ5" s="711"/>
      <c r="DXR5" s="711"/>
      <c r="DXS5" s="711"/>
      <c r="DXT5" s="711"/>
      <c r="DXU5" s="711"/>
      <c r="DXV5" s="711"/>
      <c r="DXW5" s="711"/>
      <c r="DXX5" s="710"/>
      <c r="DXY5" s="711"/>
      <c r="DXZ5" s="711"/>
      <c r="DYA5" s="711"/>
      <c r="DYB5" s="711"/>
      <c r="DYC5" s="711"/>
      <c r="DYD5" s="711"/>
      <c r="DYE5" s="711"/>
      <c r="DYF5" s="711"/>
      <c r="DYG5" s="711"/>
      <c r="DYH5" s="711"/>
      <c r="DYI5" s="711"/>
      <c r="DYJ5" s="711"/>
      <c r="DYK5" s="711"/>
      <c r="DYL5" s="711"/>
      <c r="DYM5" s="711"/>
      <c r="DYN5" s="711"/>
      <c r="DYO5" s="711"/>
      <c r="DYP5" s="711"/>
      <c r="DYQ5" s="711"/>
      <c r="DYR5" s="711"/>
      <c r="DYS5" s="711"/>
      <c r="DYT5" s="711"/>
      <c r="DYU5" s="711"/>
      <c r="DYV5" s="711"/>
      <c r="DYW5" s="711"/>
      <c r="DYX5" s="711"/>
      <c r="DYY5" s="711"/>
      <c r="DYZ5" s="711"/>
      <c r="DZA5" s="711"/>
      <c r="DZB5" s="711"/>
      <c r="DZC5" s="710"/>
      <c r="DZD5" s="711"/>
      <c r="DZE5" s="711"/>
      <c r="DZF5" s="711"/>
      <c r="DZG5" s="711"/>
      <c r="DZH5" s="711"/>
      <c r="DZI5" s="711"/>
      <c r="DZJ5" s="711"/>
      <c r="DZK5" s="711"/>
      <c r="DZL5" s="711"/>
      <c r="DZM5" s="711"/>
      <c r="DZN5" s="711"/>
      <c r="DZO5" s="711"/>
      <c r="DZP5" s="711"/>
      <c r="DZQ5" s="711"/>
      <c r="DZR5" s="711"/>
      <c r="DZS5" s="711"/>
      <c r="DZT5" s="711"/>
      <c r="DZU5" s="711"/>
      <c r="DZV5" s="711"/>
      <c r="DZW5" s="711"/>
      <c r="DZX5" s="711"/>
      <c r="DZY5" s="711"/>
      <c r="DZZ5" s="711"/>
      <c r="EAA5" s="711"/>
      <c r="EAB5" s="711"/>
      <c r="EAC5" s="711"/>
      <c r="EAD5" s="711"/>
      <c r="EAE5" s="711"/>
      <c r="EAF5" s="711"/>
      <c r="EAG5" s="711"/>
      <c r="EAH5" s="710"/>
      <c r="EAI5" s="711"/>
      <c r="EAJ5" s="711"/>
      <c r="EAK5" s="711"/>
      <c r="EAL5" s="711"/>
      <c r="EAM5" s="711"/>
      <c r="EAN5" s="711"/>
      <c r="EAO5" s="711"/>
      <c r="EAP5" s="711"/>
      <c r="EAQ5" s="711"/>
      <c r="EAR5" s="711"/>
      <c r="EAS5" s="711"/>
      <c r="EAT5" s="711"/>
      <c r="EAU5" s="711"/>
      <c r="EAV5" s="711"/>
      <c r="EAW5" s="711"/>
      <c r="EAX5" s="711"/>
      <c r="EAY5" s="711"/>
      <c r="EAZ5" s="711"/>
      <c r="EBA5" s="711"/>
      <c r="EBB5" s="711"/>
      <c r="EBC5" s="711"/>
      <c r="EBD5" s="711"/>
      <c r="EBE5" s="711"/>
      <c r="EBF5" s="711"/>
      <c r="EBG5" s="711"/>
      <c r="EBH5" s="711"/>
      <c r="EBI5" s="711"/>
      <c r="EBJ5" s="711"/>
      <c r="EBK5" s="711"/>
      <c r="EBL5" s="711"/>
      <c r="EBM5" s="710"/>
      <c r="EBN5" s="711"/>
      <c r="EBO5" s="711"/>
      <c r="EBP5" s="711"/>
      <c r="EBQ5" s="711"/>
      <c r="EBR5" s="711"/>
      <c r="EBS5" s="711"/>
      <c r="EBT5" s="711"/>
      <c r="EBU5" s="711"/>
      <c r="EBV5" s="711"/>
      <c r="EBW5" s="711"/>
      <c r="EBX5" s="711"/>
      <c r="EBY5" s="711"/>
      <c r="EBZ5" s="711"/>
      <c r="ECA5" s="711"/>
      <c r="ECB5" s="711"/>
      <c r="ECC5" s="711"/>
      <c r="ECD5" s="711"/>
      <c r="ECE5" s="711"/>
      <c r="ECF5" s="711"/>
      <c r="ECG5" s="711"/>
      <c r="ECH5" s="711"/>
      <c r="ECI5" s="711"/>
      <c r="ECJ5" s="711"/>
      <c r="ECK5" s="711"/>
      <c r="ECL5" s="711"/>
      <c r="ECM5" s="711"/>
      <c r="ECN5" s="711"/>
      <c r="ECO5" s="711"/>
      <c r="ECP5" s="711"/>
      <c r="ECQ5" s="711"/>
      <c r="ECR5" s="710"/>
      <c r="ECS5" s="711"/>
      <c r="ECT5" s="711"/>
      <c r="ECU5" s="711"/>
      <c r="ECV5" s="711"/>
      <c r="ECW5" s="711"/>
      <c r="ECX5" s="711"/>
      <c r="ECY5" s="711"/>
      <c r="ECZ5" s="711"/>
      <c r="EDA5" s="711"/>
      <c r="EDB5" s="711"/>
      <c r="EDC5" s="711"/>
      <c r="EDD5" s="711"/>
      <c r="EDE5" s="711"/>
      <c r="EDF5" s="711"/>
      <c r="EDG5" s="711"/>
      <c r="EDH5" s="711"/>
      <c r="EDI5" s="711"/>
      <c r="EDJ5" s="711"/>
      <c r="EDK5" s="711"/>
      <c r="EDL5" s="711"/>
      <c r="EDM5" s="711"/>
      <c r="EDN5" s="711"/>
      <c r="EDO5" s="711"/>
      <c r="EDP5" s="711"/>
      <c r="EDQ5" s="711"/>
      <c r="EDR5" s="711"/>
      <c r="EDS5" s="711"/>
      <c r="EDT5" s="711"/>
      <c r="EDU5" s="711"/>
      <c r="EDV5" s="711"/>
      <c r="EDW5" s="710"/>
      <c r="EDX5" s="711"/>
      <c r="EDY5" s="711"/>
      <c r="EDZ5" s="711"/>
      <c r="EEA5" s="711"/>
      <c r="EEB5" s="711"/>
      <c r="EEC5" s="711"/>
      <c r="EED5" s="711"/>
      <c r="EEE5" s="711"/>
      <c r="EEF5" s="711"/>
      <c r="EEG5" s="711"/>
      <c r="EEH5" s="711"/>
      <c r="EEI5" s="711"/>
      <c r="EEJ5" s="711"/>
      <c r="EEK5" s="711"/>
      <c r="EEL5" s="711"/>
      <c r="EEM5" s="711"/>
      <c r="EEN5" s="711"/>
      <c r="EEO5" s="711"/>
      <c r="EEP5" s="711"/>
      <c r="EEQ5" s="711"/>
      <c r="EER5" s="711"/>
      <c r="EES5" s="711"/>
      <c r="EET5" s="711"/>
      <c r="EEU5" s="711"/>
      <c r="EEV5" s="711"/>
      <c r="EEW5" s="711"/>
      <c r="EEX5" s="711"/>
      <c r="EEY5" s="711"/>
      <c r="EEZ5" s="711"/>
      <c r="EFA5" s="711"/>
      <c r="EFB5" s="710"/>
      <c r="EFC5" s="711"/>
      <c r="EFD5" s="711"/>
      <c r="EFE5" s="711"/>
      <c r="EFF5" s="711"/>
      <c r="EFG5" s="711"/>
      <c r="EFH5" s="711"/>
      <c r="EFI5" s="711"/>
      <c r="EFJ5" s="711"/>
      <c r="EFK5" s="711"/>
      <c r="EFL5" s="711"/>
      <c r="EFM5" s="711"/>
      <c r="EFN5" s="711"/>
      <c r="EFO5" s="711"/>
      <c r="EFP5" s="711"/>
      <c r="EFQ5" s="711"/>
      <c r="EFR5" s="711"/>
      <c r="EFS5" s="711"/>
      <c r="EFT5" s="711"/>
      <c r="EFU5" s="711"/>
      <c r="EFV5" s="711"/>
      <c r="EFW5" s="711"/>
      <c r="EFX5" s="711"/>
      <c r="EFY5" s="711"/>
      <c r="EFZ5" s="711"/>
      <c r="EGA5" s="711"/>
      <c r="EGB5" s="711"/>
      <c r="EGC5" s="711"/>
      <c r="EGD5" s="711"/>
      <c r="EGE5" s="711"/>
      <c r="EGF5" s="711"/>
      <c r="EGG5" s="710"/>
      <c r="EGH5" s="711"/>
      <c r="EGI5" s="711"/>
      <c r="EGJ5" s="711"/>
      <c r="EGK5" s="711"/>
      <c r="EGL5" s="711"/>
      <c r="EGM5" s="711"/>
      <c r="EGN5" s="711"/>
      <c r="EGO5" s="711"/>
      <c r="EGP5" s="711"/>
      <c r="EGQ5" s="711"/>
      <c r="EGR5" s="711"/>
      <c r="EGS5" s="711"/>
      <c r="EGT5" s="711"/>
      <c r="EGU5" s="711"/>
      <c r="EGV5" s="711"/>
      <c r="EGW5" s="711"/>
      <c r="EGX5" s="711"/>
      <c r="EGY5" s="711"/>
      <c r="EGZ5" s="711"/>
      <c r="EHA5" s="711"/>
      <c r="EHB5" s="711"/>
      <c r="EHC5" s="711"/>
      <c r="EHD5" s="711"/>
      <c r="EHE5" s="711"/>
      <c r="EHF5" s="711"/>
      <c r="EHG5" s="711"/>
      <c r="EHH5" s="711"/>
      <c r="EHI5" s="711"/>
      <c r="EHJ5" s="711"/>
      <c r="EHK5" s="711"/>
      <c r="EHL5" s="710"/>
      <c r="EHM5" s="711"/>
      <c r="EHN5" s="711"/>
      <c r="EHO5" s="711"/>
      <c r="EHP5" s="711"/>
      <c r="EHQ5" s="711"/>
      <c r="EHR5" s="711"/>
      <c r="EHS5" s="711"/>
      <c r="EHT5" s="711"/>
      <c r="EHU5" s="711"/>
      <c r="EHV5" s="711"/>
      <c r="EHW5" s="711"/>
      <c r="EHX5" s="711"/>
      <c r="EHY5" s="711"/>
      <c r="EHZ5" s="711"/>
      <c r="EIA5" s="711"/>
      <c r="EIB5" s="711"/>
      <c r="EIC5" s="711"/>
      <c r="EID5" s="711"/>
      <c r="EIE5" s="711"/>
      <c r="EIF5" s="711"/>
      <c r="EIG5" s="711"/>
      <c r="EIH5" s="711"/>
      <c r="EII5" s="711"/>
      <c r="EIJ5" s="711"/>
      <c r="EIK5" s="711"/>
      <c r="EIL5" s="711"/>
      <c r="EIM5" s="711"/>
      <c r="EIN5" s="711"/>
      <c r="EIO5" s="711"/>
      <c r="EIP5" s="711"/>
      <c r="EIQ5" s="710"/>
      <c r="EIR5" s="711"/>
      <c r="EIS5" s="711"/>
      <c r="EIT5" s="711"/>
      <c r="EIU5" s="711"/>
      <c r="EIV5" s="711"/>
      <c r="EIW5" s="711"/>
      <c r="EIX5" s="711"/>
      <c r="EIY5" s="711"/>
      <c r="EIZ5" s="711"/>
      <c r="EJA5" s="711"/>
      <c r="EJB5" s="711"/>
      <c r="EJC5" s="711"/>
      <c r="EJD5" s="711"/>
      <c r="EJE5" s="711"/>
      <c r="EJF5" s="711"/>
      <c r="EJG5" s="711"/>
      <c r="EJH5" s="711"/>
      <c r="EJI5" s="711"/>
      <c r="EJJ5" s="711"/>
      <c r="EJK5" s="711"/>
      <c r="EJL5" s="711"/>
      <c r="EJM5" s="711"/>
      <c r="EJN5" s="711"/>
      <c r="EJO5" s="711"/>
      <c r="EJP5" s="711"/>
      <c r="EJQ5" s="711"/>
      <c r="EJR5" s="711"/>
      <c r="EJS5" s="711"/>
      <c r="EJT5" s="711"/>
      <c r="EJU5" s="711"/>
      <c r="EJV5" s="710"/>
      <c r="EJW5" s="711"/>
      <c r="EJX5" s="711"/>
      <c r="EJY5" s="711"/>
      <c r="EJZ5" s="711"/>
      <c r="EKA5" s="711"/>
      <c r="EKB5" s="711"/>
      <c r="EKC5" s="711"/>
      <c r="EKD5" s="711"/>
      <c r="EKE5" s="711"/>
      <c r="EKF5" s="711"/>
      <c r="EKG5" s="711"/>
      <c r="EKH5" s="711"/>
      <c r="EKI5" s="711"/>
      <c r="EKJ5" s="711"/>
      <c r="EKK5" s="711"/>
      <c r="EKL5" s="711"/>
      <c r="EKM5" s="711"/>
      <c r="EKN5" s="711"/>
      <c r="EKO5" s="711"/>
      <c r="EKP5" s="711"/>
      <c r="EKQ5" s="711"/>
      <c r="EKR5" s="711"/>
      <c r="EKS5" s="711"/>
      <c r="EKT5" s="711"/>
      <c r="EKU5" s="711"/>
      <c r="EKV5" s="711"/>
      <c r="EKW5" s="711"/>
      <c r="EKX5" s="711"/>
      <c r="EKY5" s="711"/>
      <c r="EKZ5" s="711"/>
      <c r="ELA5" s="710"/>
      <c r="ELB5" s="711"/>
      <c r="ELC5" s="711"/>
      <c r="ELD5" s="711"/>
      <c r="ELE5" s="711"/>
      <c r="ELF5" s="711"/>
      <c r="ELG5" s="711"/>
      <c r="ELH5" s="711"/>
      <c r="ELI5" s="711"/>
      <c r="ELJ5" s="711"/>
      <c r="ELK5" s="711"/>
      <c r="ELL5" s="711"/>
      <c r="ELM5" s="711"/>
      <c r="ELN5" s="711"/>
      <c r="ELO5" s="711"/>
      <c r="ELP5" s="711"/>
      <c r="ELQ5" s="711"/>
      <c r="ELR5" s="711"/>
      <c r="ELS5" s="711"/>
      <c r="ELT5" s="711"/>
      <c r="ELU5" s="711"/>
      <c r="ELV5" s="711"/>
      <c r="ELW5" s="711"/>
      <c r="ELX5" s="711"/>
      <c r="ELY5" s="711"/>
      <c r="ELZ5" s="711"/>
      <c r="EMA5" s="711"/>
      <c r="EMB5" s="711"/>
      <c r="EMC5" s="711"/>
      <c r="EMD5" s="711"/>
      <c r="EME5" s="711"/>
      <c r="EMF5" s="710"/>
      <c r="EMG5" s="711"/>
      <c r="EMH5" s="711"/>
      <c r="EMI5" s="711"/>
      <c r="EMJ5" s="711"/>
      <c r="EMK5" s="711"/>
      <c r="EML5" s="711"/>
      <c r="EMM5" s="711"/>
      <c r="EMN5" s="711"/>
      <c r="EMO5" s="711"/>
      <c r="EMP5" s="711"/>
      <c r="EMQ5" s="711"/>
      <c r="EMR5" s="711"/>
      <c r="EMS5" s="711"/>
      <c r="EMT5" s="711"/>
      <c r="EMU5" s="711"/>
      <c r="EMV5" s="711"/>
      <c r="EMW5" s="711"/>
      <c r="EMX5" s="711"/>
      <c r="EMY5" s="711"/>
      <c r="EMZ5" s="711"/>
      <c r="ENA5" s="711"/>
      <c r="ENB5" s="711"/>
      <c r="ENC5" s="711"/>
      <c r="END5" s="711"/>
      <c r="ENE5" s="711"/>
      <c r="ENF5" s="711"/>
      <c r="ENG5" s="711"/>
      <c r="ENH5" s="711"/>
      <c r="ENI5" s="711"/>
      <c r="ENJ5" s="711"/>
      <c r="ENK5" s="710"/>
      <c r="ENL5" s="711"/>
      <c r="ENM5" s="711"/>
      <c r="ENN5" s="711"/>
      <c r="ENO5" s="711"/>
      <c r="ENP5" s="711"/>
      <c r="ENQ5" s="711"/>
      <c r="ENR5" s="711"/>
      <c r="ENS5" s="711"/>
      <c r="ENT5" s="711"/>
      <c r="ENU5" s="711"/>
      <c r="ENV5" s="711"/>
      <c r="ENW5" s="711"/>
      <c r="ENX5" s="711"/>
      <c r="ENY5" s="711"/>
      <c r="ENZ5" s="711"/>
      <c r="EOA5" s="711"/>
      <c r="EOB5" s="711"/>
      <c r="EOC5" s="711"/>
      <c r="EOD5" s="711"/>
      <c r="EOE5" s="711"/>
      <c r="EOF5" s="711"/>
      <c r="EOG5" s="711"/>
      <c r="EOH5" s="711"/>
      <c r="EOI5" s="711"/>
      <c r="EOJ5" s="711"/>
      <c r="EOK5" s="711"/>
      <c r="EOL5" s="711"/>
      <c r="EOM5" s="711"/>
      <c r="EON5" s="711"/>
      <c r="EOO5" s="711"/>
      <c r="EOP5" s="710"/>
      <c r="EOQ5" s="711"/>
      <c r="EOR5" s="711"/>
      <c r="EOS5" s="711"/>
      <c r="EOT5" s="711"/>
      <c r="EOU5" s="711"/>
      <c r="EOV5" s="711"/>
      <c r="EOW5" s="711"/>
      <c r="EOX5" s="711"/>
      <c r="EOY5" s="711"/>
      <c r="EOZ5" s="711"/>
      <c r="EPA5" s="711"/>
      <c r="EPB5" s="711"/>
      <c r="EPC5" s="711"/>
      <c r="EPD5" s="711"/>
      <c r="EPE5" s="711"/>
      <c r="EPF5" s="711"/>
      <c r="EPG5" s="711"/>
      <c r="EPH5" s="711"/>
      <c r="EPI5" s="711"/>
      <c r="EPJ5" s="711"/>
      <c r="EPK5" s="711"/>
      <c r="EPL5" s="711"/>
      <c r="EPM5" s="711"/>
      <c r="EPN5" s="711"/>
      <c r="EPO5" s="711"/>
      <c r="EPP5" s="711"/>
      <c r="EPQ5" s="711"/>
      <c r="EPR5" s="711"/>
      <c r="EPS5" s="711"/>
      <c r="EPT5" s="711"/>
      <c r="EPU5" s="710"/>
      <c r="EPV5" s="711"/>
      <c r="EPW5" s="711"/>
      <c r="EPX5" s="711"/>
      <c r="EPY5" s="711"/>
      <c r="EPZ5" s="711"/>
      <c r="EQA5" s="711"/>
      <c r="EQB5" s="711"/>
      <c r="EQC5" s="711"/>
      <c r="EQD5" s="711"/>
      <c r="EQE5" s="711"/>
      <c r="EQF5" s="711"/>
      <c r="EQG5" s="711"/>
      <c r="EQH5" s="711"/>
      <c r="EQI5" s="711"/>
      <c r="EQJ5" s="711"/>
      <c r="EQK5" s="711"/>
      <c r="EQL5" s="711"/>
      <c r="EQM5" s="711"/>
      <c r="EQN5" s="711"/>
      <c r="EQO5" s="711"/>
      <c r="EQP5" s="711"/>
      <c r="EQQ5" s="711"/>
      <c r="EQR5" s="711"/>
      <c r="EQS5" s="711"/>
      <c r="EQT5" s="711"/>
      <c r="EQU5" s="711"/>
      <c r="EQV5" s="711"/>
      <c r="EQW5" s="711"/>
      <c r="EQX5" s="711"/>
      <c r="EQY5" s="711"/>
      <c r="EQZ5" s="710"/>
      <c r="ERA5" s="711"/>
      <c r="ERB5" s="711"/>
      <c r="ERC5" s="711"/>
      <c r="ERD5" s="711"/>
      <c r="ERE5" s="711"/>
      <c r="ERF5" s="711"/>
      <c r="ERG5" s="711"/>
      <c r="ERH5" s="711"/>
      <c r="ERI5" s="711"/>
      <c r="ERJ5" s="711"/>
      <c r="ERK5" s="711"/>
      <c r="ERL5" s="711"/>
      <c r="ERM5" s="711"/>
      <c r="ERN5" s="711"/>
      <c r="ERO5" s="711"/>
      <c r="ERP5" s="711"/>
      <c r="ERQ5" s="711"/>
      <c r="ERR5" s="711"/>
      <c r="ERS5" s="711"/>
      <c r="ERT5" s="711"/>
      <c r="ERU5" s="711"/>
      <c r="ERV5" s="711"/>
      <c r="ERW5" s="711"/>
      <c r="ERX5" s="711"/>
      <c r="ERY5" s="711"/>
      <c r="ERZ5" s="711"/>
      <c r="ESA5" s="711"/>
      <c r="ESB5" s="711"/>
      <c r="ESC5" s="711"/>
      <c r="ESD5" s="711"/>
      <c r="ESE5" s="710"/>
      <c r="ESF5" s="711"/>
      <c r="ESG5" s="711"/>
      <c r="ESH5" s="711"/>
      <c r="ESI5" s="711"/>
      <c r="ESJ5" s="711"/>
      <c r="ESK5" s="711"/>
      <c r="ESL5" s="711"/>
      <c r="ESM5" s="711"/>
      <c r="ESN5" s="711"/>
      <c r="ESO5" s="711"/>
      <c r="ESP5" s="711"/>
      <c r="ESQ5" s="711"/>
      <c r="ESR5" s="711"/>
      <c r="ESS5" s="711"/>
      <c r="EST5" s="711"/>
      <c r="ESU5" s="711"/>
      <c r="ESV5" s="711"/>
      <c r="ESW5" s="711"/>
      <c r="ESX5" s="711"/>
      <c r="ESY5" s="711"/>
      <c r="ESZ5" s="711"/>
      <c r="ETA5" s="711"/>
      <c r="ETB5" s="711"/>
      <c r="ETC5" s="711"/>
      <c r="ETD5" s="711"/>
      <c r="ETE5" s="711"/>
      <c r="ETF5" s="711"/>
      <c r="ETG5" s="711"/>
      <c r="ETH5" s="711"/>
      <c r="ETI5" s="711"/>
      <c r="ETJ5" s="710"/>
      <c r="ETK5" s="711"/>
      <c r="ETL5" s="711"/>
      <c r="ETM5" s="711"/>
      <c r="ETN5" s="711"/>
      <c r="ETO5" s="711"/>
      <c r="ETP5" s="711"/>
      <c r="ETQ5" s="711"/>
      <c r="ETR5" s="711"/>
      <c r="ETS5" s="711"/>
      <c r="ETT5" s="711"/>
      <c r="ETU5" s="711"/>
      <c r="ETV5" s="711"/>
      <c r="ETW5" s="711"/>
      <c r="ETX5" s="711"/>
      <c r="ETY5" s="711"/>
      <c r="ETZ5" s="711"/>
      <c r="EUA5" s="711"/>
      <c r="EUB5" s="711"/>
      <c r="EUC5" s="711"/>
      <c r="EUD5" s="711"/>
      <c r="EUE5" s="711"/>
      <c r="EUF5" s="711"/>
      <c r="EUG5" s="711"/>
      <c r="EUH5" s="711"/>
      <c r="EUI5" s="711"/>
      <c r="EUJ5" s="711"/>
      <c r="EUK5" s="711"/>
      <c r="EUL5" s="711"/>
      <c r="EUM5" s="711"/>
      <c r="EUN5" s="711"/>
      <c r="EUO5" s="710"/>
      <c r="EUP5" s="711"/>
      <c r="EUQ5" s="711"/>
      <c r="EUR5" s="711"/>
      <c r="EUS5" s="711"/>
      <c r="EUT5" s="711"/>
      <c r="EUU5" s="711"/>
      <c r="EUV5" s="711"/>
      <c r="EUW5" s="711"/>
      <c r="EUX5" s="711"/>
      <c r="EUY5" s="711"/>
      <c r="EUZ5" s="711"/>
      <c r="EVA5" s="711"/>
      <c r="EVB5" s="711"/>
      <c r="EVC5" s="711"/>
      <c r="EVD5" s="711"/>
      <c r="EVE5" s="711"/>
      <c r="EVF5" s="711"/>
      <c r="EVG5" s="711"/>
      <c r="EVH5" s="711"/>
      <c r="EVI5" s="711"/>
      <c r="EVJ5" s="711"/>
      <c r="EVK5" s="711"/>
      <c r="EVL5" s="711"/>
      <c r="EVM5" s="711"/>
      <c r="EVN5" s="711"/>
      <c r="EVO5" s="711"/>
      <c r="EVP5" s="711"/>
      <c r="EVQ5" s="711"/>
      <c r="EVR5" s="711"/>
      <c r="EVS5" s="711"/>
      <c r="EVT5" s="710"/>
      <c r="EVU5" s="711"/>
      <c r="EVV5" s="711"/>
      <c r="EVW5" s="711"/>
      <c r="EVX5" s="711"/>
      <c r="EVY5" s="711"/>
      <c r="EVZ5" s="711"/>
      <c r="EWA5" s="711"/>
      <c r="EWB5" s="711"/>
      <c r="EWC5" s="711"/>
      <c r="EWD5" s="711"/>
      <c r="EWE5" s="711"/>
      <c r="EWF5" s="711"/>
      <c r="EWG5" s="711"/>
      <c r="EWH5" s="711"/>
      <c r="EWI5" s="711"/>
      <c r="EWJ5" s="711"/>
      <c r="EWK5" s="711"/>
      <c r="EWL5" s="711"/>
      <c r="EWM5" s="711"/>
      <c r="EWN5" s="711"/>
      <c r="EWO5" s="711"/>
      <c r="EWP5" s="711"/>
      <c r="EWQ5" s="711"/>
      <c r="EWR5" s="711"/>
      <c r="EWS5" s="711"/>
      <c r="EWT5" s="711"/>
      <c r="EWU5" s="711"/>
      <c r="EWV5" s="711"/>
      <c r="EWW5" s="711"/>
      <c r="EWX5" s="711"/>
      <c r="EWY5" s="710"/>
      <c r="EWZ5" s="711"/>
      <c r="EXA5" s="711"/>
      <c r="EXB5" s="711"/>
      <c r="EXC5" s="711"/>
      <c r="EXD5" s="711"/>
      <c r="EXE5" s="711"/>
      <c r="EXF5" s="711"/>
      <c r="EXG5" s="711"/>
      <c r="EXH5" s="711"/>
      <c r="EXI5" s="711"/>
      <c r="EXJ5" s="711"/>
      <c r="EXK5" s="711"/>
      <c r="EXL5" s="711"/>
      <c r="EXM5" s="711"/>
      <c r="EXN5" s="711"/>
      <c r="EXO5" s="711"/>
      <c r="EXP5" s="711"/>
      <c r="EXQ5" s="711"/>
      <c r="EXR5" s="711"/>
      <c r="EXS5" s="711"/>
      <c r="EXT5" s="711"/>
      <c r="EXU5" s="711"/>
      <c r="EXV5" s="711"/>
      <c r="EXW5" s="711"/>
      <c r="EXX5" s="711"/>
      <c r="EXY5" s="711"/>
      <c r="EXZ5" s="711"/>
      <c r="EYA5" s="711"/>
      <c r="EYB5" s="711"/>
      <c r="EYC5" s="711"/>
      <c r="EYD5" s="710"/>
      <c r="EYE5" s="711"/>
      <c r="EYF5" s="711"/>
      <c r="EYG5" s="711"/>
      <c r="EYH5" s="711"/>
      <c r="EYI5" s="711"/>
      <c r="EYJ5" s="711"/>
      <c r="EYK5" s="711"/>
      <c r="EYL5" s="711"/>
      <c r="EYM5" s="711"/>
      <c r="EYN5" s="711"/>
      <c r="EYO5" s="711"/>
      <c r="EYP5" s="711"/>
      <c r="EYQ5" s="711"/>
      <c r="EYR5" s="711"/>
      <c r="EYS5" s="711"/>
      <c r="EYT5" s="711"/>
      <c r="EYU5" s="711"/>
      <c r="EYV5" s="711"/>
      <c r="EYW5" s="711"/>
      <c r="EYX5" s="711"/>
      <c r="EYY5" s="711"/>
      <c r="EYZ5" s="711"/>
      <c r="EZA5" s="711"/>
      <c r="EZB5" s="711"/>
      <c r="EZC5" s="711"/>
      <c r="EZD5" s="711"/>
      <c r="EZE5" s="711"/>
      <c r="EZF5" s="711"/>
      <c r="EZG5" s="711"/>
      <c r="EZH5" s="711"/>
      <c r="EZI5" s="710"/>
      <c r="EZJ5" s="711"/>
      <c r="EZK5" s="711"/>
      <c r="EZL5" s="711"/>
      <c r="EZM5" s="711"/>
      <c r="EZN5" s="711"/>
      <c r="EZO5" s="711"/>
      <c r="EZP5" s="711"/>
      <c r="EZQ5" s="711"/>
      <c r="EZR5" s="711"/>
      <c r="EZS5" s="711"/>
      <c r="EZT5" s="711"/>
      <c r="EZU5" s="711"/>
      <c r="EZV5" s="711"/>
      <c r="EZW5" s="711"/>
      <c r="EZX5" s="711"/>
      <c r="EZY5" s="711"/>
      <c r="EZZ5" s="711"/>
      <c r="FAA5" s="711"/>
      <c r="FAB5" s="711"/>
      <c r="FAC5" s="711"/>
      <c r="FAD5" s="711"/>
      <c r="FAE5" s="711"/>
      <c r="FAF5" s="711"/>
      <c r="FAG5" s="711"/>
      <c r="FAH5" s="711"/>
      <c r="FAI5" s="711"/>
      <c r="FAJ5" s="711"/>
      <c r="FAK5" s="711"/>
      <c r="FAL5" s="711"/>
      <c r="FAM5" s="711"/>
      <c r="FAN5" s="710"/>
      <c r="FAO5" s="711"/>
      <c r="FAP5" s="711"/>
      <c r="FAQ5" s="711"/>
      <c r="FAR5" s="711"/>
      <c r="FAS5" s="711"/>
      <c r="FAT5" s="711"/>
      <c r="FAU5" s="711"/>
      <c r="FAV5" s="711"/>
      <c r="FAW5" s="711"/>
      <c r="FAX5" s="711"/>
      <c r="FAY5" s="711"/>
      <c r="FAZ5" s="711"/>
      <c r="FBA5" s="711"/>
      <c r="FBB5" s="711"/>
      <c r="FBC5" s="711"/>
      <c r="FBD5" s="711"/>
      <c r="FBE5" s="711"/>
      <c r="FBF5" s="711"/>
      <c r="FBG5" s="711"/>
      <c r="FBH5" s="711"/>
      <c r="FBI5" s="711"/>
      <c r="FBJ5" s="711"/>
      <c r="FBK5" s="711"/>
      <c r="FBL5" s="711"/>
      <c r="FBM5" s="711"/>
      <c r="FBN5" s="711"/>
      <c r="FBO5" s="711"/>
      <c r="FBP5" s="711"/>
      <c r="FBQ5" s="711"/>
      <c r="FBR5" s="711"/>
      <c r="FBS5" s="710"/>
      <c r="FBT5" s="711"/>
      <c r="FBU5" s="711"/>
      <c r="FBV5" s="711"/>
      <c r="FBW5" s="711"/>
      <c r="FBX5" s="711"/>
      <c r="FBY5" s="711"/>
      <c r="FBZ5" s="711"/>
      <c r="FCA5" s="711"/>
      <c r="FCB5" s="711"/>
      <c r="FCC5" s="711"/>
      <c r="FCD5" s="711"/>
      <c r="FCE5" s="711"/>
      <c r="FCF5" s="711"/>
      <c r="FCG5" s="711"/>
      <c r="FCH5" s="711"/>
      <c r="FCI5" s="711"/>
      <c r="FCJ5" s="711"/>
      <c r="FCK5" s="711"/>
      <c r="FCL5" s="711"/>
      <c r="FCM5" s="711"/>
      <c r="FCN5" s="711"/>
      <c r="FCO5" s="711"/>
      <c r="FCP5" s="711"/>
      <c r="FCQ5" s="711"/>
      <c r="FCR5" s="711"/>
      <c r="FCS5" s="711"/>
      <c r="FCT5" s="711"/>
      <c r="FCU5" s="711"/>
      <c r="FCV5" s="711"/>
      <c r="FCW5" s="711"/>
      <c r="FCX5" s="710"/>
      <c r="FCY5" s="711"/>
      <c r="FCZ5" s="711"/>
      <c r="FDA5" s="711"/>
      <c r="FDB5" s="711"/>
      <c r="FDC5" s="711"/>
      <c r="FDD5" s="711"/>
      <c r="FDE5" s="711"/>
      <c r="FDF5" s="711"/>
      <c r="FDG5" s="711"/>
      <c r="FDH5" s="711"/>
      <c r="FDI5" s="711"/>
      <c r="FDJ5" s="711"/>
      <c r="FDK5" s="711"/>
      <c r="FDL5" s="711"/>
      <c r="FDM5" s="711"/>
      <c r="FDN5" s="711"/>
      <c r="FDO5" s="711"/>
      <c r="FDP5" s="711"/>
      <c r="FDQ5" s="711"/>
      <c r="FDR5" s="711"/>
      <c r="FDS5" s="711"/>
      <c r="FDT5" s="711"/>
      <c r="FDU5" s="711"/>
      <c r="FDV5" s="711"/>
      <c r="FDW5" s="711"/>
      <c r="FDX5" s="711"/>
      <c r="FDY5" s="711"/>
      <c r="FDZ5" s="711"/>
      <c r="FEA5" s="711"/>
      <c r="FEB5" s="711"/>
      <c r="FEC5" s="710"/>
      <c r="FED5" s="711"/>
      <c r="FEE5" s="711"/>
      <c r="FEF5" s="711"/>
      <c r="FEG5" s="711"/>
      <c r="FEH5" s="711"/>
      <c r="FEI5" s="711"/>
      <c r="FEJ5" s="711"/>
      <c r="FEK5" s="711"/>
      <c r="FEL5" s="711"/>
      <c r="FEM5" s="711"/>
      <c r="FEN5" s="711"/>
      <c r="FEO5" s="711"/>
      <c r="FEP5" s="711"/>
      <c r="FEQ5" s="711"/>
      <c r="FER5" s="711"/>
      <c r="FES5" s="711"/>
      <c r="FET5" s="711"/>
      <c r="FEU5" s="711"/>
      <c r="FEV5" s="711"/>
      <c r="FEW5" s="711"/>
      <c r="FEX5" s="711"/>
      <c r="FEY5" s="711"/>
      <c r="FEZ5" s="711"/>
      <c r="FFA5" s="711"/>
      <c r="FFB5" s="711"/>
      <c r="FFC5" s="711"/>
      <c r="FFD5" s="711"/>
      <c r="FFE5" s="711"/>
      <c r="FFF5" s="711"/>
      <c r="FFG5" s="711"/>
      <c r="FFH5" s="710"/>
      <c r="FFI5" s="711"/>
      <c r="FFJ5" s="711"/>
      <c r="FFK5" s="711"/>
      <c r="FFL5" s="711"/>
      <c r="FFM5" s="711"/>
      <c r="FFN5" s="711"/>
      <c r="FFO5" s="711"/>
      <c r="FFP5" s="711"/>
      <c r="FFQ5" s="711"/>
      <c r="FFR5" s="711"/>
      <c r="FFS5" s="711"/>
      <c r="FFT5" s="711"/>
      <c r="FFU5" s="711"/>
      <c r="FFV5" s="711"/>
      <c r="FFW5" s="711"/>
      <c r="FFX5" s="711"/>
      <c r="FFY5" s="711"/>
      <c r="FFZ5" s="711"/>
      <c r="FGA5" s="711"/>
      <c r="FGB5" s="711"/>
      <c r="FGC5" s="711"/>
      <c r="FGD5" s="711"/>
      <c r="FGE5" s="711"/>
      <c r="FGF5" s="711"/>
      <c r="FGG5" s="711"/>
      <c r="FGH5" s="711"/>
      <c r="FGI5" s="711"/>
      <c r="FGJ5" s="711"/>
      <c r="FGK5" s="711"/>
      <c r="FGL5" s="711"/>
      <c r="FGM5" s="710"/>
      <c r="FGN5" s="711"/>
      <c r="FGO5" s="711"/>
      <c r="FGP5" s="711"/>
      <c r="FGQ5" s="711"/>
      <c r="FGR5" s="711"/>
      <c r="FGS5" s="711"/>
      <c r="FGT5" s="711"/>
      <c r="FGU5" s="711"/>
      <c r="FGV5" s="711"/>
      <c r="FGW5" s="711"/>
      <c r="FGX5" s="711"/>
      <c r="FGY5" s="711"/>
      <c r="FGZ5" s="711"/>
      <c r="FHA5" s="711"/>
      <c r="FHB5" s="711"/>
      <c r="FHC5" s="711"/>
      <c r="FHD5" s="711"/>
      <c r="FHE5" s="711"/>
      <c r="FHF5" s="711"/>
      <c r="FHG5" s="711"/>
      <c r="FHH5" s="711"/>
      <c r="FHI5" s="711"/>
      <c r="FHJ5" s="711"/>
      <c r="FHK5" s="711"/>
      <c r="FHL5" s="711"/>
      <c r="FHM5" s="711"/>
      <c r="FHN5" s="711"/>
      <c r="FHO5" s="711"/>
      <c r="FHP5" s="711"/>
      <c r="FHQ5" s="711"/>
      <c r="FHR5" s="710"/>
      <c r="FHS5" s="711"/>
      <c r="FHT5" s="711"/>
      <c r="FHU5" s="711"/>
      <c r="FHV5" s="711"/>
      <c r="FHW5" s="711"/>
      <c r="FHX5" s="711"/>
      <c r="FHY5" s="711"/>
      <c r="FHZ5" s="711"/>
      <c r="FIA5" s="711"/>
      <c r="FIB5" s="711"/>
      <c r="FIC5" s="711"/>
      <c r="FID5" s="711"/>
      <c r="FIE5" s="711"/>
      <c r="FIF5" s="711"/>
      <c r="FIG5" s="711"/>
      <c r="FIH5" s="711"/>
      <c r="FII5" s="711"/>
      <c r="FIJ5" s="711"/>
      <c r="FIK5" s="711"/>
      <c r="FIL5" s="711"/>
      <c r="FIM5" s="711"/>
      <c r="FIN5" s="711"/>
      <c r="FIO5" s="711"/>
      <c r="FIP5" s="711"/>
      <c r="FIQ5" s="711"/>
      <c r="FIR5" s="711"/>
      <c r="FIS5" s="711"/>
      <c r="FIT5" s="711"/>
      <c r="FIU5" s="711"/>
      <c r="FIV5" s="711"/>
      <c r="FIW5" s="710"/>
      <c r="FIX5" s="711"/>
      <c r="FIY5" s="711"/>
      <c r="FIZ5" s="711"/>
      <c r="FJA5" s="711"/>
      <c r="FJB5" s="711"/>
      <c r="FJC5" s="711"/>
      <c r="FJD5" s="711"/>
      <c r="FJE5" s="711"/>
      <c r="FJF5" s="711"/>
      <c r="FJG5" s="711"/>
      <c r="FJH5" s="711"/>
      <c r="FJI5" s="711"/>
      <c r="FJJ5" s="711"/>
      <c r="FJK5" s="711"/>
      <c r="FJL5" s="711"/>
      <c r="FJM5" s="711"/>
      <c r="FJN5" s="711"/>
      <c r="FJO5" s="711"/>
      <c r="FJP5" s="711"/>
      <c r="FJQ5" s="711"/>
      <c r="FJR5" s="711"/>
      <c r="FJS5" s="711"/>
      <c r="FJT5" s="711"/>
      <c r="FJU5" s="711"/>
      <c r="FJV5" s="711"/>
      <c r="FJW5" s="711"/>
      <c r="FJX5" s="711"/>
      <c r="FJY5" s="711"/>
      <c r="FJZ5" s="711"/>
      <c r="FKA5" s="711"/>
      <c r="FKB5" s="710"/>
      <c r="FKC5" s="711"/>
      <c r="FKD5" s="711"/>
      <c r="FKE5" s="711"/>
      <c r="FKF5" s="711"/>
      <c r="FKG5" s="711"/>
      <c r="FKH5" s="711"/>
      <c r="FKI5" s="711"/>
      <c r="FKJ5" s="711"/>
      <c r="FKK5" s="711"/>
      <c r="FKL5" s="711"/>
      <c r="FKM5" s="711"/>
      <c r="FKN5" s="711"/>
      <c r="FKO5" s="711"/>
      <c r="FKP5" s="711"/>
      <c r="FKQ5" s="711"/>
      <c r="FKR5" s="711"/>
      <c r="FKS5" s="711"/>
      <c r="FKT5" s="711"/>
      <c r="FKU5" s="711"/>
      <c r="FKV5" s="711"/>
      <c r="FKW5" s="711"/>
      <c r="FKX5" s="711"/>
      <c r="FKY5" s="711"/>
      <c r="FKZ5" s="711"/>
      <c r="FLA5" s="711"/>
      <c r="FLB5" s="711"/>
      <c r="FLC5" s="711"/>
      <c r="FLD5" s="711"/>
      <c r="FLE5" s="711"/>
      <c r="FLF5" s="711"/>
      <c r="FLG5" s="710"/>
      <c r="FLH5" s="711"/>
      <c r="FLI5" s="711"/>
      <c r="FLJ5" s="711"/>
      <c r="FLK5" s="711"/>
      <c r="FLL5" s="711"/>
      <c r="FLM5" s="711"/>
      <c r="FLN5" s="711"/>
      <c r="FLO5" s="711"/>
      <c r="FLP5" s="711"/>
      <c r="FLQ5" s="711"/>
      <c r="FLR5" s="711"/>
      <c r="FLS5" s="711"/>
      <c r="FLT5" s="711"/>
      <c r="FLU5" s="711"/>
      <c r="FLV5" s="711"/>
      <c r="FLW5" s="711"/>
      <c r="FLX5" s="711"/>
      <c r="FLY5" s="711"/>
      <c r="FLZ5" s="711"/>
      <c r="FMA5" s="711"/>
      <c r="FMB5" s="711"/>
      <c r="FMC5" s="711"/>
      <c r="FMD5" s="711"/>
      <c r="FME5" s="711"/>
      <c r="FMF5" s="711"/>
      <c r="FMG5" s="711"/>
      <c r="FMH5" s="711"/>
      <c r="FMI5" s="711"/>
      <c r="FMJ5" s="711"/>
      <c r="FMK5" s="711"/>
      <c r="FML5" s="710"/>
      <c r="FMM5" s="711"/>
      <c r="FMN5" s="711"/>
      <c r="FMO5" s="711"/>
      <c r="FMP5" s="711"/>
      <c r="FMQ5" s="711"/>
      <c r="FMR5" s="711"/>
      <c r="FMS5" s="711"/>
      <c r="FMT5" s="711"/>
      <c r="FMU5" s="711"/>
      <c r="FMV5" s="711"/>
      <c r="FMW5" s="711"/>
      <c r="FMX5" s="711"/>
      <c r="FMY5" s="711"/>
      <c r="FMZ5" s="711"/>
      <c r="FNA5" s="711"/>
      <c r="FNB5" s="711"/>
      <c r="FNC5" s="711"/>
      <c r="FND5" s="711"/>
      <c r="FNE5" s="711"/>
      <c r="FNF5" s="711"/>
      <c r="FNG5" s="711"/>
      <c r="FNH5" s="711"/>
      <c r="FNI5" s="711"/>
      <c r="FNJ5" s="711"/>
      <c r="FNK5" s="711"/>
      <c r="FNL5" s="711"/>
      <c r="FNM5" s="711"/>
      <c r="FNN5" s="711"/>
      <c r="FNO5" s="711"/>
      <c r="FNP5" s="711"/>
      <c r="FNQ5" s="710"/>
      <c r="FNR5" s="711"/>
      <c r="FNS5" s="711"/>
      <c r="FNT5" s="711"/>
      <c r="FNU5" s="711"/>
      <c r="FNV5" s="711"/>
      <c r="FNW5" s="711"/>
      <c r="FNX5" s="711"/>
      <c r="FNY5" s="711"/>
      <c r="FNZ5" s="711"/>
      <c r="FOA5" s="711"/>
      <c r="FOB5" s="711"/>
      <c r="FOC5" s="711"/>
      <c r="FOD5" s="711"/>
      <c r="FOE5" s="711"/>
      <c r="FOF5" s="711"/>
      <c r="FOG5" s="711"/>
      <c r="FOH5" s="711"/>
      <c r="FOI5" s="711"/>
      <c r="FOJ5" s="711"/>
      <c r="FOK5" s="711"/>
      <c r="FOL5" s="711"/>
      <c r="FOM5" s="711"/>
      <c r="FON5" s="711"/>
      <c r="FOO5" s="711"/>
      <c r="FOP5" s="711"/>
      <c r="FOQ5" s="711"/>
      <c r="FOR5" s="711"/>
      <c r="FOS5" s="711"/>
      <c r="FOT5" s="711"/>
      <c r="FOU5" s="711"/>
      <c r="FOV5" s="710"/>
      <c r="FOW5" s="711"/>
      <c r="FOX5" s="711"/>
      <c r="FOY5" s="711"/>
      <c r="FOZ5" s="711"/>
      <c r="FPA5" s="711"/>
      <c r="FPB5" s="711"/>
      <c r="FPC5" s="711"/>
      <c r="FPD5" s="711"/>
      <c r="FPE5" s="711"/>
      <c r="FPF5" s="711"/>
      <c r="FPG5" s="711"/>
      <c r="FPH5" s="711"/>
      <c r="FPI5" s="711"/>
      <c r="FPJ5" s="711"/>
      <c r="FPK5" s="711"/>
      <c r="FPL5" s="711"/>
      <c r="FPM5" s="711"/>
      <c r="FPN5" s="711"/>
      <c r="FPO5" s="711"/>
      <c r="FPP5" s="711"/>
      <c r="FPQ5" s="711"/>
      <c r="FPR5" s="711"/>
      <c r="FPS5" s="711"/>
      <c r="FPT5" s="711"/>
      <c r="FPU5" s="711"/>
      <c r="FPV5" s="711"/>
      <c r="FPW5" s="711"/>
      <c r="FPX5" s="711"/>
      <c r="FPY5" s="711"/>
      <c r="FPZ5" s="711"/>
      <c r="FQA5" s="710"/>
      <c r="FQB5" s="711"/>
      <c r="FQC5" s="711"/>
      <c r="FQD5" s="711"/>
      <c r="FQE5" s="711"/>
      <c r="FQF5" s="711"/>
      <c r="FQG5" s="711"/>
      <c r="FQH5" s="711"/>
      <c r="FQI5" s="711"/>
      <c r="FQJ5" s="711"/>
      <c r="FQK5" s="711"/>
      <c r="FQL5" s="711"/>
      <c r="FQM5" s="711"/>
      <c r="FQN5" s="711"/>
      <c r="FQO5" s="711"/>
      <c r="FQP5" s="711"/>
      <c r="FQQ5" s="711"/>
      <c r="FQR5" s="711"/>
      <c r="FQS5" s="711"/>
      <c r="FQT5" s="711"/>
      <c r="FQU5" s="711"/>
      <c r="FQV5" s="711"/>
      <c r="FQW5" s="711"/>
      <c r="FQX5" s="711"/>
      <c r="FQY5" s="711"/>
      <c r="FQZ5" s="711"/>
      <c r="FRA5" s="711"/>
      <c r="FRB5" s="711"/>
      <c r="FRC5" s="711"/>
      <c r="FRD5" s="711"/>
      <c r="FRE5" s="711"/>
      <c r="FRF5" s="710"/>
      <c r="FRG5" s="711"/>
      <c r="FRH5" s="711"/>
      <c r="FRI5" s="711"/>
      <c r="FRJ5" s="711"/>
      <c r="FRK5" s="711"/>
      <c r="FRL5" s="711"/>
      <c r="FRM5" s="711"/>
      <c r="FRN5" s="711"/>
      <c r="FRO5" s="711"/>
      <c r="FRP5" s="711"/>
      <c r="FRQ5" s="711"/>
      <c r="FRR5" s="711"/>
      <c r="FRS5" s="711"/>
      <c r="FRT5" s="711"/>
      <c r="FRU5" s="711"/>
      <c r="FRV5" s="711"/>
      <c r="FRW5" s="711"/>
      <c r="FRX5" s="711"/>
      <c r="FRY5" s="711"/>
      <c r="FRZ5" s="711"/>
      <c r="FSA5" s="711"/>
      <c r="FSB5" s="711"/>
      <c r="FSC5" s="711"/>
      <c r="FSD5" s="711"/>
      <c r="FSE5" s="711"/>
      <c r="FSF5" s="711"/>
      <c r="FSG5" s="711"/>
      <c r="FSH5" s="711"/>
      <c r="FSI5" s="711"/>
      <c r="FSJ5" s="711"/>
      <c r="FSK5" s="710"/>
      <c r="FSL5" s="711"/>
      <c r="FSM5" s="711"/>
      <c r="FSN5" s="711"/>
      <c r="FSO5" s="711"/>
      <c r="FSP5" s="711"/>
      <c r="FSQ5" s="711"/>
      <c r="FSR5" s="711"/>
      <c r="FSS5" s="711"/>
      <c r="FST5" s="711"/>
      <c r="FSU5" s="711"/>
      <c r="FSV5" s="711"/>
      <c r="FSW5" s="711"/>
      <c r="FSX5" s="711"/>
      <c r="FSY5" s="711"/>
      <c r="FSZ5" s="711"/>
      <c r="FTA5" s="711"/>
      <c r="FTB5" s="711"/>
      <c r="FTC5" s="711"/>
      <c r="FTD5" s="711"/>
      <c r="FTE5" s="711"/>
      <c r="FTF5" s="711"/>
      <c r="FTG5" s="711"/>
      <c r="FTH5" s="711"/>
      <c r="FTI5" s="711"/>
      <c r="FTJ5" s="711"/>
      <c r="FTK5" s="711"/>
      <c r="FTL5" s="711"/>
      <c r="FTM5" s="711"/>
      <c r="FTN5" s="711"/>
      <c r="FTO5" s="711"/>
      <c r="FTP5" s="710"/>
      <c r="FTQ5" s="711"/>
      <c r="FTR5" s="711"/>
      <c r="FTS5" s="711"/>
      <c r="FTT5" s="711"/>
      <c r="FTU5" s="711"/>
      <c r="FTV5" s="711"/>
      <c r="FTW5" s="711"/>
      <c r="FTX5" s="711"/>
      <c r="FTY5" s="711"/>
      <c r="FTZ5" s="711"/>
      <c r="FUA5" s="711"/>
      <c r="FUB5" s="711"/>
      <c r="FUC5" s="711"/>
      <c r="FUD5" s="711"/>
      <c r="FUE5" s="711"/>
      <c r="FUF5" s="711"/>
      <c r="FUG5" s="711"/>
      <c r="FUH5" s="711"/>
      <c r="FUI5" s="711"/>
      <c r="FUJ5" s="711"/>
      <c r="FUK5" s="711"/>
      <c r="FUL5" s="711"/>
      <c r="FUM5" s="711"/>
      <c r="FUN5" s="711"/>
      <c r="FUO5" s="711"/>
      <c r="FUP5" s="711"/>
      <c r="FUQ5" s="711"/>
      <c r="FUR5" s="711"/>
      <c r="FUS5" s="711"/>
      <c r="FUT5" s="711"/>
      <c r="FUU5" s="710"/>
      <c r="FUV5" s="711"/>
      <c r="FUW5" s="711"/>
      <c r="FUX5" s="711"/>
      <c r="FUY5" s="711"/>
      <c r="FUZ5" s="711"/>
      <c r="FVA5" s="711"/>
      <c r="FVB5" s="711"/>
      <c r="FVC5" s="711"/>
      <c r="FVD5" s="711"/>
      <c r="FVE5" s="711"/>
      <c r="FVF5" s="711"/>
      <c r="FVG5" s="711"/>
      <c r="FVH5" s="711"/>
      <c r="FVI5" s="711"/>
      <c r="FVJ5" s="711"/>
      <c r="FVK5" s="711"/>
      <c r="FVL5" s="711"/>
      <c r="FVM5" s="711"/>
      <c r="FVN5" s="711"/>
      <c r="FVO5" s="711"/>
      <c r="FVP5" s="711"/>
      <c r="FVQ5" s="711"/>
      <c r="FVR5" s="711"/>
      <c r="FVS5" s="711"/>
      <c r="FVT5" s="711"/>
      <c r="FVU5" s="711"/>
      <c r="FVV5" s="711"/>
      <c r="FVW5" s="711"/>
      <c r="FVX5" s="711"/>
      <c r="FVY5" s="711"/>
      <c r="FVZ5" s="710"/>
      <c r="FWA5" s="711"/>
      <c r="FWB5" s="711"/>
      <c r="FWC5" s="711"/>
      <c r="FWD5" s="711"/>
      <c r="FWE5" s="711"/>
      <c r="FWF5" s="711"/>
      <c r="FWG5" s="711"/>
      <c r="FWH5" s="711"/>
      <c r="FWI5" s="711"/>
      <c r="FWJ5" s="711"/>
      <c r="FWK5" s="711"/>
      <c r="FWL5" s="711"/>
      <c r="FWM5" s="711"/>
      <c r="FWN5" s="711"/>
      <c r="FWO5" s="711"/>
      <c r="FWP5" s="711"/>
      <c r="FWQ5" s="711"/>
      <c r="FWR5" s="711"/>
      <c r="FWS5" s="711"/>
      <c r="FWT5" s="711"/>
      <c r="FWU5" s="711"/>
      <c r="FWV5" s="711"/>
      <c r="FWW5" s="711"/>
      <c r="FWX5" s="711"/>
      <c r="FWY5" s="711"/>
      <c r="FWZ5" s="711"/>
      <c r="FXA5" s="711"/>
      <c r="FXB5" s="711"/>
      <c r="FXC5" s="711"/>
      <c r="FXD5" s="711"/>
      <c r="FXE5" s="710"/>
      <c r="FXF5" s="711"/>
      <c r="FXG5" s="711"/>
      <c r="FXH5" s="711"/>
      <c r="FXI5" s="711"/>
      <c r="FXJ5" s="711"/>
      <c r="FXK5" s="711"/>
      <c r="FXL5" s="711"/>
      <c r="FXM5" s="711"/>
      <c r="FXN5" s="711"/>
      <c r="FXO5" s="711"/>
      <c r="FXP5" s="711"/>
      <c r="FXQ5" s="711"/>
      <c r="FXR5" s="711"/>
      <c r="FXS5" s="711"/>
      <c r="FXT5" s="711"/>
      <c r="FXU5" s="711"/>
      <c r="FXV5" s="711"/>
      <c r="FXW5" s="711"/>
      <c r="FXX5" s="711"/>
      <c r="FXY5" s="711"/>
      <c r="FXZ5" s="711"/>
      <c r="FYA5" s="711"/>
      <c r="FYB5" s="711"/>
      <c r="FYC5" s="711"/>
      <c r="FYD5" s="711"/>
      <c r="FYE5" s="711"/>
      <c r="FYF5" s="711"/>
      <c r="FYG5" s="711"/>
      <c r="FYH5" s="711"/>
      <c r="FYI5" s="711"/>
      <c r="FYJ5" s="710"/>
      <c r="FYK5" s="711"/>
      <c r="FYL5" s="711"/>
      <c r="FYM5" s="711"/>
      <c r="FYN5" s="711"/>
      <c r="FYO5" s="711"/>
      <c r="FYP5" s="711"/>
      <c r="FYQ5" s="711"/>
      <c r="FYR5" s="711"/>
      <c r="FYS5" s="711"/>
      <c r="FYT5" s="711"/>
      <c r="FYU5" s="711"/>
      <c r="FYV5" s="711"/>
      <c r="FYW5" s="711"/>
      <c r="FYX5" s="711"/>
      <c r="FYY5" s="711"/>
      <c r="FYZ5" s="711"/>
      <c r="FZA5" s="711"/>
      <c r="FZB5" s="711"/>
      <c r="FZC5" s="711"/>
      <c r="FZD5" s="711"/>
      <c r="FZE5" s="711"/>
      <c r="FZF5" s="711"/>
      <c r="FZG5" s="711"/>
      <c r="FZH5" s="711"/>
      <c r="FZI5" s="711"/>
      <c r="FZJ5" s="711"/>
      <c r="FZK5" s="711"/>
      <c r="FZL5" s="711"/>
      <c r="FZM5" s="711"/>
      <c r="FZN5" s="711"/>
      <c r="FZO5" s="710"/>
      <c r="FZP5" s="711"/>
      <c r="FZQ5" s="711"/>
      <c r="FZR5" s="711"/>
      <c r="FZS5" s="711"/>
      <c r="FZT5" s="711"/>
      <c r="FZU5" s="711"/>
      <c r="FZV5" s="711"/>
      <c r="FZW5" s="711"/>
      <c r="FZX5" s="711"/>
      <c r="FZY5" s="711"/>
      <c r="FZZ5" s="711"/>
      <c r="GAA5" s="711"/>
      <c r="GAB5" s="711"/>
      <c r="GAC5" s="711"/>
      <c r="GAD5" s="711"/>
      <c r="GAE5" s="711"/>
      <c r="GAF5" s="711"/>
      <c r="GAG5" s="711"/>
      <c r="GAH5" s="711"/>
      <c r="GAI5" s="711"/>
      <c r="GAJ5" s="711"/>
      <c r="GAK5" s="711"/>
      <c r="GAL5" s="711"/>
      <c r="GAM5" s="711"/>
      <c r="GAN5" s="711"/>
      <c r="GAO5" s="711"/>
      <c r="GAP5" s="711"/>
      <c r="GAQ5" s="711"/>
      <c r="GAR5" s="711"/>
      <c r="GAS5" s="711"/>
      <c r="GAT5" s="710"/>
      <c r="GAU5" s="711"/>
      <c r="GAV5" s="711"/>
      <c r="GAW5" s="711"/>
      <c r="GAX5" s="711"/>
      <c r="GAY5" s="711"/>
      <c r="GAZ5" s="711"/>
      <c r="GBA5" s="711"/>
      <c r="GBB5" s="711"/>
      <c r="GBC5" s="711"/>
      <c r="GBD5" s="711"/>
      <c r="GBE5" s="711"/>
      <c r="GBF5" s="711"/>
      <c r="GBG5" s="711"/>
      <c r="GBH5" s="711"/>
      <c r="GBI5" s="711"/>
      <c r="GBJ5" s="711"/>
      <c r="GBK5" s="711"/>
      <c r="GBL5" s="711"/>
      <c r="GBM5" s="711"/>
      <c r="GBN5" s="711"/>
      <c r="GBO5" s="711"/>
      <c r="GBP5" s="711"/>
      <c r="GBQ5" s="711"/>
      <c r="GBR5" s="711"/>
      <c r="GBS5" s="711"/>
      <c r="GBT5" s="711"/>
      <c r="GBU5" s="711"/>
      <c r="GBV5" s="711"/>
      <c r="GBW5" s="711"/>
      <c r="GBX5" s="711"/>
      <c r="GBY5" s="710"/>
      <c r="GBZ5" s="711"/>
      <c r="GCA5" s="711"/>
      <c r="GCB5" s="711"/>
      <c r="GCC5" s="711"/>
      <c r="GCD5" s="711"/>
      <c r="GCE5" s="711"/>
      <c r="GCF5" s="711"/>
      <c r="GCG5" s="711"/>
      <c r="GCH5" s="711"/>
      <c r="GCI5" s="711"/>
      <c r="GCJ5" s="711"/>
      <c r="GCK5" s="711"/>
      <c r="GCL5" s="711"/>
      <c r="GCM5" s="711"/>
      <c r="GCN5" s="711"/>
      <c r="GCO5" s="711"/>
      <c r="GCP5" s="711"/>
      <c r="GCQ5" s="711"/>
      <c r="GCR5" s="711"/>
      <c r="GCS5" s="711"/>
      <c r="GCT5" s="711"/>
      <c r="GCU5" s="711"/>
      <c r="GCV5" s="711"/>
      <c r="GCW5" s="711"/>
      <c r="GCX5" s="711"/>
      <c r="GCY5" s="711"/>
      <c r="GCZ5" s="711"/>
      <c r="GDA5" s="711"/>
      <c r="GDB5" s="711"/>
      <c r="GDC5" s="711"/>
      <c r="GDD5" s="710"/>
      <c r="GDE5" s="711"/>
      <c r="GDF5" s="711"/>
      <c r="GDG5" s="711"/>
      <c r="GDH5" s="711"/>
      <c r="GDI5" s="711"/>
      <c r="GDJ5" s="711"/>
      <c r="GDK5" s="711"/>
      <c r="GDL5" s="711"/>
      <c r="GDM5" s="711"/>
      <c r="GDN5" s="711"/>
      <c r="GDO5" s="711"/>
      <c r="GDP5" s="711"/>
      <c r="GDQ5" s="711"/>
      <c r="GDR5" s="711"/>
      <c r="GDS5" s="711"/>
      <c r="GDT5" s="711"/>
      <c r="GDU5" s="711"/>
      <c r="GDV5" s="711"/>
      <c r="GDW5" s="711"/>
      <c r="GDX5" s="711"/>
      <c r="GDY5" s="711"/>
      <c r="GDZ5" s="711"/>
      <c r="GEA5" s="711"/>
      <c r="GEB5" s="711"/>
      <c r="GEC5" s="711"/>
      <c r="GED5" s="711"/>
      <c r="GEE5" s="711"/>
      <c r="GEF5" s="711"/>
      <c r="GEG5" s="711"/>
      <c r="GEH5" s="711"/>
      <c r="GEI5" s="710"/>
      <c r="GEJ5" s="711"/>
      <c r="GEK5" s="711"/>
      <c r="GEL5" s="711"/>
      <c r="GEM5" s="711"/>
      <c r="GEN5" s="711"/>
      <c r="GEO5" s="711"/>
      <c r="GEP5" s="711"/>
      <c r="GEQ5" s="711"/>
      <c r="GER5" s="711"/>
      <c r="GES5" s="711"/>
      <c r="GET5" s="711"/>
      <c r="GEU5" s="711"/>
      <c r="GEV5" s="711"/>
      <c r="GEW5" s="711"/>
      <c r="GEX5" s="711"/>
      <c r="GEY5" s="711"/>
      <c r="GEZ5" s="711"/>
      <c r="GFA5" s="711"/>
      <c r="GFB5" s="711"/>
      <c r="GFC5" s="711"/>
      <c r="GFD5" s="711"/>
      <c r="GFE5" s="711"/>
      <c r="GFF5" s="711"/>
      <c r="GFG5" s="711"/>
      <c r="GFH5" s="711"/>
      <c r="GFI5" s="711"/>
      <c r="GFJ5" s="711"/>
      <c r="GFK5" s="711"/>
      <c r="GFL5" s="711"/>
      <c r="GFM5" s="711"/>
      <c r="GFN5" s="710"/>
      <c r="GFO5" s="711"/>
      <c r="GFP5" s="711"/>
      <c r="GFQ5" s="711"/>
      <c r="GFR5" s="711"/>
      <c r="GFS5" s="711"/>
      <c r="GFT5" s="711"/>
      <c r="GFU5" s="711"/>
      <c r="GFV5" s="711"/>
      <c r="GFW5" s="711"/>
      <c r="GFX5" s="711"/>
      <c r="GFY5" s="711"/>
      <c r="GFZ5" s="711"/>
      <c r="GGA5" s="711"/>
      <c r="GGB5" s="711"/>
      <c r="GGC5" s="711"/>
      <c r="GGD5" s="711"/>
      <c r="GGE5" s="711"/>
      <c r="GGF5" s="711"/>
      <c r="GGG5" s="711"/>
      <c r="GGH5" s="711"/>
      <c r="GGI5" s="711"/>
      <c r="GGJ5" s="711"/>
      <c r="GGK5" s="711"/>
      <c r="GGL5" s="711"/>
      <c r="GGM5" s="711"/>
      <c r="GGN5" s="711"/>
      <c r="GGO5" s="711"/>
      <c r="GGP5" s="711"/>
      <c r="GGQ5" s="711"/>
      <c r="GGR5" s="711"/>
      <c r="GGS5" s="710"/>
      <c r="GGT5" s="711"/>
      <c r="GGU5" s="711"/>
      <c r="GGV5" s="711"/>
      <c r="GGW5" s="711"/>
      <c r="GGX5" s="711"/>
      <c r="GGY5" s="711"/>
      <c r="GGZ5" s="711"/>
      <c r="GHA5" s="711"/>
      <c r="GHB5" s="711"/>
      <c r="GHC5" s="711"/>
      <c r="GHD5" s="711"/>
      <c r="GHE5" s="711"/>
      <c r="GHF5" s="711"/>
      <c r="GHG5" s="711"/>
      <c r="GHH5" s="711"/>
      <c r="GHI5" s="711"/>
      <c r="GHJ5" s="711"/>
      <c r="GHK5" s="711"/>
      <c r="GHL5" s="711"/>
      <c r="GHM5" s="711"/>
      <c r="GHN5" s="711"/>
      <c r="GHO5" s="711"/>
      <c r="GHP5" s="711"/>
      <c r="GHQ5" s="711"/>
      <c r="GHR5" s="711"/>
      <c r="GHS5" s="711"/>
      <c r="GHT5" s="711"/>
      <c r="GHU5" s="711"/>
      <c r="GHV5" s="711"/>
      <c r="GHW5" s="711"/>
      <c r="GHX5" s="710"/>
      <c r="GHY5" s="711"/>
      <c r="GHZ5" s="711"/>
      <c r="GIA5" s="711"/>
      <c r="GIB5" s="711"/>
      <c r="GIC5" s="711"/>
      <c r="GID5" s="711"/>
      <c r="GIE5" s="711"/>
      <c r="GIF5" s="711"/>
      <c r="GIG5" s="711"/>
      <c r="GIH5" s="711"/>
      <c r="GII5" s="711"/>
      <c r="GIJ5" s="711"/>
      <c r="GIK5" s="711"/>
      <c r="GIL5" s="711"/>
      <c r="GIM5" s="711"/>
      <c r="GIN5" s="711"/>
      <c r="GIO5" s="711"/>
      <c r="GIP5" s="711"/>
      <c r="GIQ5" s="711"/>
      <c r="GIR5" s="711"/>
      <c r="GIS5" s="711"/>
      <c r="GIT5" s="711"/>
      <c r="GIU5" s="711"/>
      <c r="GIV5" s="711"/>
      <c r="GIW5" s="711"/>
      <c r="GIX5" s="711"/>
      <c r="GIY5" s="711"/>
      <c r="GIZ5" s="711"/>
      <c r="GJA5" s="711"/>
      <c r="GJB5" s="711"/>
      <c r="GJC5" s="710"/>
      <c r="GJD5" s="711"/>
      <c r="GJE5" s="711"/>
      <c r="GJF5" s="711"/>
      <c r="GJG5" s="711"/>
      <c r="GJH5" s="711"/>
      <c r="GJI5" s="711"/>
      <c r="GJJ5" s="711"/>
      <c r="GJK5" s="711"/>
      <c r="GJL5" s="711"/>
      <c r="GJM5" s="711"/>
      <c r="GJN5" s="711"/>
      <c r="GJO5" s="711"/>
      <c r="GJP5" s="711"/>
      <c r="GJQ5" s="711"/>
      <c r="GJR5" s="711"/>
      <c r="GJS5" s="711"/>
      <c r="GJT5" s="711"/>
      <c r="GJU5" s="711"/>
      <c r="GJV5" s="711"/>
      <c r="GJW5" s="711"/>
      <c r="GJX5" s="711"/>
      <c r="GJY5" s="711"/>
      <c r="GJZ5" s="711"/>
      <c r="GKA5" s="711"/>
      <c r="GKB5" s="711"/>
      <c r="GKC5" s="711"/>
      <c r="GKD5" s="711"/>
      <c r="GKE5" s="711"/>
      <c r="GKF5" s="711"/>
      <c r="GKG5" s="711"/>
      <c r="GKH5" s="710"/>
      <c r="GKI5" s="711"/>
      <c r="GKJ5" s="711"/>
      <c r="GKK5" s="711"/>
      <c r="GKL5" s="711"/>
      <c r="GKM5" s="711"/>
      <c r="GKN5" s="711"/>
      <c r="GKO5" s="711"/>
      <c r="GKP5" s="711"/>
      <c r="GKQ5" s="711"/>
      <c r="GKR5" s="711"/>
      <c r="GKS5" s="711"/>
      <c r="GKT5" s="711"/>
      <c r="GKU5" s="711"/>
      <c r="GKV5" s="711"/>
      <c r="GKW5" s="711"/>
      <c r="GKX5" s="711"/>
      <c r="GKY5" s="711"/>
      <c r="GKZ5" s="711"/>
      <c r="GLA5" s="711"/>
      <c r="GLB5" s="711"/>
      <c r="GLC5" s="711"/>
      <c r="GLD5" s="711"/>
      <c r="GLE5" s="711"/>
      <c r="GLF5" s="711"/>
      <c r="GLG5" s="711"/>
      <c r="GLH5" s="711"/>
      <c r="GLI5" s="711"/>
      <c r="GLJ5" s="711"/>
      <c r="GLK5" s="711"/>
      <c r="GLL5" s="711"/>
      <c r="GLM5" s="710"/>
      <c r="GLN5" s="711"/>
      <c r="GLO5" s="711"/>
      <c r="GLP5" s="711"/>
      <c r="GLQ5" s="711"/>
      <c r="GLR5" s="711"/>
      <c r="GLS5" s="711"/>
      <c r="GLT5" s="711"/>
      <c r="GLU5" s="711"/>
      <c r="GLV5" s="711"/>
      <c r="GLW5" s="711"/>
      <c r="GLX5" s="711"/>
      <c r="GLY5" s="711"/>
      <c r="GLZ5" s="711"/>
      <c r="GMA5" s="711"/>
      <c r="GMB5" s="711"/>
      <c r="GMC5" s="711"/>
      <c r="GMD5" s="711"/>
      <c r="GME5" s="711"/>
      <c r="GMF5" s="711"/>
      <c r="GMG5" s="711"/>
      <c r="GMH5" s="711"/>
      <c r="GMI5" s="711"/>
      <c r="GMJ5" s="711"/>
      <c r="GMK5" s="711"/>
      <c r="GML5" s="711"/>
      <c r="GMM5" s="711"/>
      <c r="GMN5" s="711"/>
      <c r="GMO5" s="711"/>
      <c r="GMP5" s="711"/>
      <c r="GMQ5" s="711"/>
      <c r="GMR5" s="710"/>
      <c r="GMS5" s="711"/>
      <c r="GMT5" s="711"/>
      <c r="GMU5" s="711"/>
      <c r="GMV5" s="711"/>
      <c r="GMW5" s="711"/>
      <c r="GMX5" s="711"/>
      <c r="GMY5" s="711"/>
      <c r="GMZ5" s="711"/>
      <c r="GNA5" s="711"/>
      <c r="GNB5" s="711"/>
      <c r="GNC5" s="711"/>
      <c r="GND5" s="711"/>
      <c r="GNE5" s="711"/>
      <c r="GNF5" s="711"/>
      <c r="GNG5" s="711"/>
      <c r="GNH5" s="711"/>
      <c r="GNI5" s="711"/>
      <c r="GNJ5" s="711"/>
      <c r="GNK5" s="711"/>
      <c r="GNL5" s="711"/>
      <c r="GNM5" s="711"/>
      <c r="GNN5" s="711"/>
      <c r="GNO5" s="711"/>
      <c r="GNP5" s="711"/>
      <c r="GNQ5" s="711"/>
      <c r="GNR5" s="711"/>
      <c r="GNS5" s="711"/>
      <c r="GNT5" s="711"/>
      <c r="GNU5" s="711"/>
      <c r="GNV5" s="711"/>
      <c r="GNW5" s="710"/>
      <c r="GNX5" s="711"/>
      <c r="GNY5" s="711"/>
      <c r="GNZ5" s="711"/>
      <c r="GOA5" s="711"/>
      <c r="GOB5" s="711"/>
      <c r="GOC5" s="711"/>
      <c r="GOD5" s="711"/>
      <c r="GOE5" s="711"/>
      <c r="GOF5" s="711"/>
      <c r="GOG5" s="711"/>
      <c r="GOH5" s="711"/>
      <c r="GOI5" s="711"/>
      <c r="GOJ5" s="711"/>
      <c r="GOK5" s="711"/>
      <c r="GOL5" s="711"/>
      <c r="GOM5" s="711"/>
      <c r="GON5" s="711"/>
      <c r="GOO5" s="711"/>
      <c r="GOP5" s="711"/>
      <c r="GOQ5" s="711"/>
      <c r="GOR5" s="711"/>
      <c r="GOS5" s="711"/>
      <c r="GOT5" s="711"/>
      <c r="GOU5" s="711"/>
      <c r="GOV5" s="711"/>
      <c r="GOW5" s="711"/>
      <c r="GOX5" s="711"/>
      <c r="GOY5" s="711"/>
      <c r="GOZ5" s="711"/>
      <c r="GPA5" s="711"/>
      <c r="GPB5" s="710"/>
      <c r="GPC5" s="711"/>
      <c r="GPD5" s="711"/>
      <c r="GPE5" s="711"/>
      <c r="GPF5" s="711"/>
      <c r="GPG5" s="711"/>
      <c r="GPH5" s="711"/>
      <c r="GPI5" s="711"/>
      <c r="GPJ5" s="711"/>
      <c r="GPK5" s="711"/>
      <c r="GPL5" s="711"/>
      <c r="GPM5" s="711"/>
      <c r="GPN5" s="711"/>
      <c r="GPO5" s="711"/>
      <c r="GPP5" s="711"/>
      <c r="GPQ5" s="711"/>
      <c r="GPR5" s="711"/>
      <c r="GPS5" s="711"/>
      <c r="GPT5" s="711"/>
      <c r="GPU5" s="711"/>
      <c r="GPV5" s="711"/>
      <c r="GPW5" s="711"/>
      <c r="GPX5" s="711"/>
      <c r="GPY5" s="711"/>
      <c r="GPZ5" s="711"/>
      <c r="GQA5" s="711"/>
      <c r="GQB5" s="711"/>
      <c r="GQC5" s="711"/>
      <c r="GQD5" s="711"/>
      <c r="GQE5" s="711"/>
      <c r="GQF5" s="711"/>
      <c r="GQG5" s="710"/>
      <c r="GQH5" s="711"/>
      <c r="GQI5" s="711"/>
      <c r="GQJ5" s="711"/>
      <c r="GQK5" s="711"/>
      <c r="GQL5" s="711"/>
      <c r="GQM5" s="711"/>
      <c r="GQN5" s="711"/>
      <c r="GQO5" s="711"/>
      <c r="GQP5" s="711"/>
      <c r="GQQ5" s="711"/>
      <c r="GQR5" s="711"/>
      <c r="GQS5" s="711"/>
      <c r="GQT5" s="711"/>
      <c r="GQU5" s="711"/>
      <c r="GQV5" s="711"/>
      <c r="GQW5" s="711"/>
      <c r="GQX5" s="711"/>
      <c r="GQY5" s="711"/>
      <c r="GQZ5" s="711"/>
      <c r="GRA5" s="711"/>
      <c r="GRB5" s="711"/>
      <c r="GRC5" s="711"/>
      <c r="GRD5" s="711"/>
      <c r="GRE5" s="711"/>
      <c r="GRF5" s="711"/>
      <c r="GRG5" s="711"/>
      <c r="GRH5" s="711"/>
      <c r="GRI5" s="711"/>
      <c r="GRJ5" s="711"/>
      <c r="GRK5" s="711"/>
      <c r="GRL5" s="710"/>
      <c r="GRM5" s="711"/>
      <c r="GRN5" s="711"/>
      <c r="GRO5" s="711"/>
      <c r="GRP5" s="711"/>
      <c r="GRQ5" s="711"/>
      <c r="GRR5" s="711"/>
      <c r="GRS5" s="711"/>
      <c r="GRT5" s="711"/>
      <c r="GRU5" s="711"/>
      <c r="GRV5" s="711"/>
      <c r="GRW5" s="711"/>
      <c r="GRX5" s="711"/>
      <c r="GRY5" s="711"/>
      <c r="GRZ5" s="711"/>
      <c r="GSA5" s="711"/>
      <c r="GSB5" s="711"/>
      <c r="GSC5" s="711"/>
      <c r="GSD5" s="711"/>
      <c r="GSE5" s="711"/>
      <c r="GSF5" s="711"/>
      <c r="GSG5" s="711"/>
      <c r="GSH5" s="711"/>
      <c r="GSI5" s="711"/>
      <c r="GSJ5" s="711"/>
      <c r="GSK5" s="711"/>
      <c r="GSL5" s="711"/>
      <c r="GSM5" s="711"/>
      <c r="GSN5" s="711"/>
      <c r="GSO5" s="711"/>
      <c r="GSP5" s="711"/>
      <c r="GSQ5" s="710"/>
      <c r="GSR5" s="711"/>
      <c r="GSS5" s="711"/>
      <c r="GST5" s="711"/>
      <c r="GSU5" s="711"/>
      <c r="GSV5" s="711"/>
      <c r="GSW5" s="711"/>
      <c r="GSX5" s="711"/>
      <c r="GSY5" s="711"/>
      <c r="GSZ5" s="711"/>
      <c r="GTA5" s="711"/>
      <c r="GTB5" s="711"/>
      <c r="GTC5" s="711"/>
      <c r="GTD5" s="711"/>
      <c r="GTE5" s="711"/>
      <c r="GTF5" s="711"/>
      <c r="GTG5" s="711"/>
      <c r="GTH5" s="711"/>
      <c r="GTI5" s="711"/>
      <c r="GTJ5" s="711"/>
      <c r="GTK5" s="711"/>
      <c r="GTL5" s="711"/>
      <c r="GTM5" s="711"/>
      <c r="GTN5" s="711"/>
      <c r="GTO5" s="711"/>
      <c r="GTP5" s="711"/>
      <c r="GTQ5" s="711"/>
      <c r="GTR5" s="711"/>
      <c r="GTS5" s="711"/>
      <c r="GTT5" s="711"/>
      <c r="GTU5" s="711"/>
      <c r="GTV5" s="710"/>
      <c r="GTW5" s="711"/>
      <c r="GTX5" s="711"/>
      <c r="GTY5" s="711"/>
      <c r="GTZ5" s="711"/>
      <c r="GUA5" s="711"/>
      <c r="GUB5" s="711"/>
      <c r="GUC5" s="711"/>
      <c r="GUD5" s="711"/>
      <c r="GUE5" s="711"/>
      <c r="GUF5" s="711"/>
      <c r="GUG5" s="711"/>
      <c r="GUH5" s="711"/>
      <c r="GUI5" s="711"/>
      <c r="GUJ5" s="711"/>
      <c r="GUK5" s="711"/>
      <c r="GUL5" s="711"/>
      <c r="GUM5" s="711"/>
      <c r="GUN5" s="711"/>
      <c r="GUO5" s="711"/>
      <c r="GUP5" s="711"/>
      <c r="GUQ5" s="711"/>
      <c r="GUR5" s="711"/>
      <c r="GUS5" s="711"/>
      <c r="GUT5" s="711"/>
      <c r="GUU5" s="711"/>
      <c r="GUV5" s="711"/>
      <c r="GUW5" s="711"/>
      <c r="GUX5" s="711"/>
      <c r="GUY5" s="711"/>
      <c r="GUZ5" s="711"/>
      <c r="GVA5" s="710"/>
      <c r="GVB5" s="711"/>
      <c r="GVC5" s="711"/>
      <c r="GVD5" s="711"/>
      <c r="GVE5" s="711"/>
      <c r="GVF5" s="711"/>
      <c r="GVG5" s="711"/>
      <c r="GVH5" s="711"/>
      <c r="GVI5" s="711"/>
      <c r="GVJ5" s="711"/>
      <c r="GVK5" s="711"/>
      <c r="GVL5" s="711"/>
      <c r="GVM5" s="711"/>
      <c r="GVN5" s="711"/>
      <c r="GVO5" s="711"/>
      <c r="GVP5" s="711"/>
      <c r="GVQ5" s="711"/>
      <c r="GVR5" s="711"/>
      <c r="GVS5" s="711"/>
      <c r="GVT5" s="711"/>
      <c r="GVU5" s="711"/>
      <c r="GVV5" s="711"/>
      <c r="GVW5" s="711"/>
      <c r="GVX5" s="711"/>
      <c r="GVY5" s="711"/>
      <c r="GVZ5" s="711"/>
      <c r="GWA5" s="711"/>
      <c r="GWB5" s="711"/>
      <c r="GWC5" s="711"/>
      <c r="GWD5" s="711"/>
      <c r="GWE5" s="711"/>
      <c r="GWF5" s="710"/>
      <c r="GWG5" s="711"/>
      <c r="GWH5" s="711"/>
      <c r="GWI5" s="711"/>
      <c r="GWJ5" s="711"/>
      <c r="GWK5" s="711"/>
      <c r="GWL5" s="711"/>
      <c r="GWM5" s="711"/>
      <c r="GWN5" s="711"/>
      <c r="GWO5" s="711"/>
      <c r="GWP5" s="711"/>
      <c r="GWQ5" s="711"/>
      <c r="GWR5" s="711"/>
      <c r="GWS5" s="711"/>
      <c r="GWT5" s="711"/>
      <c r="GWU5" s="711"/>
      <c r="GWV5" s="711"/>
      <c r="GWW5" s="711"/>
      <c r="GWX5" s="711"/>
      <c r="GWY5" s="711"/>
      <c r="GWZ5" s="711"/>
      <c r="GXA5" s="711"/>
      <c r="GXB5" s="711"/>
      <c r="GXC5" s="711"/>
      <c r="GXD5" s="711"/>
      <c r="GXE5" s="711"/>
      <c r="GXF5" s="711"/>
      <c r="GXG5" s="711"/>
      <c r="GXH5" s="711"/>
      <c r="GXI5" s="711"/>
      <c r="GXJ5" s="711"/>
      <c r="GXK5" s="710"/>
      <c r="GXL5" s="711"/>
      <c r="GXM5" s="711"/>
      <c r="GXN5" s="711"/>
      <c r="GXO5" s="711"/>
      <c r="GXP5" s="711"/>
      <c r="GXQ5" s="711"/>
      <c r="GXR5" s="711"/>
      <c r="GXS5" s="711"/>
      <c r="GXT5" s="711"/>
      <c r="GXU5" s="711"/>
      <c r="GXV5" s="711"/>
      <c r="GXW5" s="711"/>
      <c r="GXX5" s="711"/>
      <c r="GXY5" s="711"/>
      <c r="GXZ5" s="711"/>
      <c r="GYA5" s="711"/>
      <c r="GYB5" s="711"/>
      <c r="GYC5" s="711"/>
      <c r="GYD5" s="711"/>
      <c r="GYE5" s="711"/>
      <c r="GYF5" s="711"/>
      <c r="GYG5" s="711"/>
      <c r="GYH5" s="711"/>
      <c r="GYI5" s="711"/>
      <c r="GYJ5" s="711"/>
      <c r="GYK5" s="711"/>
      <c r="GYL5" s="711"/>
      <c r="GYM5" s="711"/>
      <c r="GYN5" s="711"/>
      <c r="GYO5" s="711"/>
      <c r="GYP5" s="710"/>
      <c r="GYQ5" s="711"/>
      <c r="GYR5" s="711"/>
      <c r="GYS5" s="711"/>
      <c r="GYT5" s="711"/>
      <c r="GYU5" s="711"/>
      <c r="GYV5" s="711"/>
      <c r="GYW5" s="711"/>
      <c r="GYX5" s="711"/>
      <c r="GYY5" s="711"/>
      <c r="GYZ5" s="711"/>
      <c r="GZA5" s="711"/>
      <c r="GZB5" s="711"/>
      <c r="GZC5" s="711"/>
      <c r="GZD5" s="711"/>
      <c r="GZE5" s="711"/>
      <c r="GZF5" s="711"/>
      <c r="GZG5" s="711"/>
      <c r="GZH5" s="711"/>
      <c r="GZI5" s="711"/>
      <c r="GZJ5" s="711"/>
      <c r="GZK5" s="711"/>
      <c r="GZL5" s="711"/>
      <c r="GZM5" s="711"/>
      <c r="GZN5" s="711"/>
      <c r="GZO5" s="711"/>
      <c r="GZP5" s="711"/>
      <c r="GZQ5" s="711"/>
      <c r="GZR5" s="711"/>
      <c r="GZS5" s="711"/>
      <c r="GZT5" s="711"/>
      <c r="GZU5" s="710"/>
      <c r="GZV5" s="711"/>
      <c r="GZW5" s="711"/>
      <c r="GZX5" s="711"/>
      <c r="GZY5" s="711"/>
      <c r="GZZ5" s="711"/>
      <c r="HAA5" s="711"/>
      <c r="HAB5" s="711"/>
      <c r="HAC5" s="711"/>
      <c r="HAD5" s="711"/>
      <c r="HAE5" s="711"/>
      <c r="HAF5" s="711"/>
      <c r="HAG5" s="711"/>
      <c r="HAH5" s="711"/>
      <c r="HAI5" s="711"/>
      <c r="HAJ5" s="711"/>
      <c r="HAK5" s="711"/>
      <c r="HAL5" s="711"/>
      <c r="HAM5" s="711"/>
      <c r="HAN5" s="711"/>
      <c r="HAO5" s="711"/>
      <c r="HAP5" s="711"/>
      <c r="HAQ5" s="711"/>
      <c r="HAR5" s="711"/>
      <c r="HAS5" s="711"/>
      <c r="HAT5" s="711"/>
      <c r="HAU5" s="711"/>
      <c r="HAV5" s="711"/>
      <c r="HAW5" s="711"/>
      <c r="HAX5" s="711"/>
      <c r="HAY5" s="711"/>
      <c r="HAZ5" s="710"/>
      <c r="HBA5" s="711"/>
      <c r="HBB5" s="711"/>
      <c r="HBC5" s="711"/>
      <c r="HBD5" s="711"/>
      <c r="HBE5" s="711"/>
      <c r="HBF5" s="711"/>
      <c r="HBG5" s="711"/>
      <c r="HBH5" s="711"/>
      <c r="HBI5" s="711"/>
      <c r="HBJ5" s="711"/>
      <c r="HBK5" s="711"/>
      <c r="HBL5" s="711"/>
      <c r="HBM5" s="711"/>
      <c r="HBN5" s="711"/>
      <c r="HBO5" s="711"/>
      <c r="HBP5" s="711"/>
      <c r="HBQ5" s="711"/>
      <c r="HBR5" s="711"/>
      <c r="HBS5" s="711"/>
      <c r="HBT5" s="711"/>
      <c r="HBU5" s="711"/>
      <c r="HBV5" s="711"/>
      <c r="HBW5" s="711"/>
      <c r="HBX5" s="711"/>
      <c r="HBY5" s="711"/>
      <c r="HBZ5" s="711"/>
      <c r="HCA5" s="711"/>
      <c r="HCB5" s="711"/>
      <c r="HCC5" s="711"/>
      <c r="HCD5" s="711"/>
      <c r="HCE5" s="710"/>
      <c r="HCF5" s="711"/>
      <c r="HCG5" s="711"/>
      <c r="HCH5" s="711"/>
      <c r="HCI5" s="711"/>
      <c r="HCJ5" s="711"/>
      <c r="HCK5" s="711"/>
      <c r="HCL5" s="711"/>
      <c r="HCM5" s="711"/>
      <c r="HCN5" s="711"/>
      <c r="HCO5" s="711"/>
      <c r="HCP5" s="711"/>
      <c r="HCQ5" s="711"/>
      <c r="HCR5" s="711"/>
      <c r="HCS5" s="711"/>
      <c r="HCT5" s="711"/>
      <c r="HCU5" s="711"/>
      <c r="HCV5" s="711"/>
      <c r="HCW5" s="711"/>
      <c r="HCX5" s="711"/>
      <c r="HCY5" s="711"/>
      <c r="HCZ5" s="711"/>
      <c r="HDA5" s="711"/>
      <c r="HDB5" s="711"/>
      <c r="HDC5" s="711"/>
      <c r="HDD5" s="711"/>
      <c r="HDE5" s="711"/>
      <c r="HDF5" s="711"/>
      <c r="HDG5" s="711"/>
      <c r="HDH5" s="711"/>
      <c r="HDI5" s="711"/>
      <c r="HDJ5" s="710"/>
      <c r="HDK5" s="711"/>
      <c r="HDL5" s="711"/>
      <c r="HDM5" s="711"/>
      <c r="HDN5" s="711"/>
      <c r="HDO5" s="711"/>
      <c r="HDP5" s="711"/>
      <c r="HDQ5" s="711"/>
      <c r="HDR5" s="711"/>
      <c r="HDS5" s="711"/>
      <c r="HDT5" s="711"/>
      <c r="HDU5" s="711"/>
      <c r="HDV5" s="711"/>
      <c r="HDW5" s="711"/>
      <c r="HDX5" s="711"/>
      <c r="HDY5" s="711"/>
      <c r="HDZ5" s="711"/>
      <c r="HEA5" s="711"/>
      <c r="HEB5" s="711"/>
      <c r="HEC5" s="711"/>
      <c r="HED5" s="711"/>
      <c r="HEE5" s="711"/>
      <c r="HEF5" s="711"/>
      <c r="HEG5" s="711"/>
      <c r="HEH5" s="711"/>
      <c r="HEI5" s="711"/>
      <c r="HEJ5" s="711"/>
      <c r="HEK5" s="711"/>
      <c r="HEL5" s="711"/>
      <c r="HEM5" s="711"/>
      <c r="HEN5" s="711"/>
      <c r="HEO5" s="710"/>
      <c r="HEP5" s="711"/>
      <c r="HEQ5" s="711"/>
      <c r="HER5" s="711"/>
      <c r="HES5" s="711"/>
      <c r="HET5" s="711"/>
      <c r="HEU5" s="711"/>
      <c r="HEV5" s="711"/>
      <c r="HEW5" s="711"/>
      <c r="HEX5" s="711"/>
      <c r="HEY5" s="711"/>
      <c r="HEZ5" s="711"/>
      <c r="HFA5" s="711"/>
      <c r="HFB5" s="711"/>
      <c r="HFC5" s="711"/>
      <c r="HFD5" s="711"/>
      <c r="HFE5" s="711"/>
      <c r="HFF5" s="711"/>
      <c r="HFG5" s="711"/>
      <c r="HFH5" s="711"/>
      <c r="HFI5" s="711"/>
      <c r="HFJ5" s="711"/>
      <c r="HFK5" s="711"/>
      <c r="HFL5" s="711"/>
      <c r="HFM5" s="711"/>
      <c r="HFN5" s="711"/>
      <c r="HFO5" s="711"/>
      <c r="HFP5" s="711"/>
      <c r="HFQ5" s="711"/>
      <c r="HFR5" s="711"/>
      <c r="HFS5" s="711"/>
      <c r="HFT5" s="710"/>
      <c r="HFU5" s="711"/>
      <c r="HFV5" s="711"/>
      <c r="HFW5" s="711"/>
      <c r="HFX5" s="711"/>
      <c r="HFY5" s="711"/>
      <c r="HFZ5" s="711"/>
      <c r="HGA5" s="711"/>
      <c r="HGB5" s="711"/>
      <c r="HGC5" s="711"/>
      <c r="HGD5" s="711"/>
      <c r="HGE5" s="711"/>
      <c r="HGF5" s="711"/>
      <c r="HGG5" s="711"/>
      <c r="HGH5" s="711"/>
      <c r="HGI5" s="711"/>
      <c r="HGJ5" s="711"/>
      <c r="HGK5" s="711"/>
      <c r="HGL5" s="711"/>
      <c r="HGM5" s="711"/>
      <c r="HGN5" s="711"/>
      <c r="HGO5" s="711"/>
      <c r="HGP5" s="711"/>
      <c r="HGQ5" s="711"/>
      <c r="HGR5" s="711"/>
      <c r="HGS5" s="711"/>
      <c r="HGT5" s="711"/>
      <c r="HGU5" s="711"/>
      <c r="HGV5" s="711"/>
      <c r="HGW5" s="711"/>
      <c r="HGX5" s="711"/>
      <c r="HGY5" s="710"/>
      <c r="HGZ5" s="711"/>
      <c r="HHA5" s="711"/>
      <c r="HHB5" s="711"/>
      <c r="HHC5" s="711"/>
      <c r="HHD5" s="711"/>
      <c r="HHE5" s="711"/>
      <c r="HHF5" s="711"/>
      <c r="HHG5" s="711"/>
      <c r="HHH5" s="711"/>
      <c r="HHI5" s="711"/>
      <c r="HHJ5" s="711"/>
      <c r="HHK5" s="711"/>
      <c r="HHL5" s="711"/>
      <c r="HHM5" s="711"/>
      <c r="HHN5" s="711"/>
      <c r="HHO5" s="711"/>
      <c r="HHP5" s="711"/>
      <c r="HHQ5" s="711"/>
      <c r="HHR5" s="711"/>
      <c r="HHS5" s="711"/>
      <c r="HHT5" s="711"/>
      <c r="HHU5" s="711"/>
      <c r="HHV5" s="711"/>
      <c r="HHW5" s="711"/>
      <c r="HHX5" s="711"/>
      <c r="HHY5" s="711"/>
      <c r="HHZ5" s="711"/>
      <c r="HIA5" s="711"/>
      <c r="HIB5" s="711"/>
      <c r="HIC5" s="711"/>
      <c r="HID5" s="710"/>
      <c r="HIE5" s="711"/>
      <c r="HIF5" s="711"/>
      <c r="HIG5" s="711"/>
      <c r="HIH5" s="711"/>
      <c r="HII5" s="711"/>
      <c r="HIJ5" s="711"/>
      <c r="HIK5" s="711"/>
      <c r="HIL5" s="711"/>
      <c r="HIM5" s="711"/>
      <c r="HIN5" s="711"/>
      <c r="HIO5" s="711"/>
      <c r="HIP5" s="711"/>
      <c r="HIQ5" s="711"/>
      <c r="HIR5" s="711"/>
      <c r="HIS5" s="711"/>
      <c r="HIT5" s="711"/>
      <c r="HIU5" s="711"/>
      <c r="HIV5" s="711"/>
      <c r="HIW5" s="711"/>
      <c r="HIX5" s="711"/>
      <c r="HIY5" s="711"/>
      <c r="HIZ5" s="711"/>
      <c r="HJA5" s="711"/>
      <c r="HJB5" s="711"/>
      <c r="HJC5" s="711"/>
      <c r="HJD5" s="711"/>
      <c r="HJE5" s="711"/>
      <c r="HJF5" s="711"/>
      <c r="HJG5" s="711"/>
      <c r="HJH5" s="711"/>
      <c r="HJI5" s="710"/>
      <c r="HJJ5" s="711"/>
      <c r="HJK5" s="711"/>
      <c r="HJL5" s="711"/>
      <c r="HJM5" s="711"/>
      <c r="HJN5" s="711"/>
      <c r="HJO5" s="711"/>
      <c r="HJP5" s="711"/>
      <c r="HJQ5" s="711"/>
      <c r="HJR5" s="711"/>
      <c r="HJS5" s="711"/>
      <c r="HJT5" s="711"/>
      <c r="HJU5" s="711"/>
      <c r="HJV5" s="711"/>
      <c r="HJW5" s="711"/>
      <c r="HJX5" s="711"/>
      <c r="HJY5" s="711"/>
      <c r="HJZ5" s="711"/>
      <c r="HKA5" s="711"/>
      <c r="HKB5" s="711"/>
      <c r="HKC5" s="711"/>
      <c r="HKD5" s="711"/>
      <c r="HKE5" s="711"/>
      <c r="HKF5" s="711"/>
      <c r="HKG5" s="711"/>
      <c r="HKH5" s="711"/>
      <c r="HKI5" s="711"/>
      <c r="HKJ5" s="711"/>
      <c r="HKK5" s="711"/>
      <c r="HKL5" s="711"/>
      <c r="HKM5" s="711"/>
      <c r="HKN5" s="710"/>
      <c r="HKO5" s="711"/>
      <c r="HKP5" s="711"/>
      <c r="HKQ5" s="711"/>
      <c r="HKR5" s="711"/>
      <c r="HKS5" s="711"/>
      <c r="HKT5" s="711"/>
      <c r="HKU5" s="711"/>
      <c r="HKV5" s="711"/>
      <c r="HKW5" s="711"/>
      <c r="HKX5" s="711"/>
      <c r="HKY5" s="711"/>
      <c r="HKZ5" s="711"/>
      <c r="HLA5" s="711"/>
      <c r="HLB5" s="711"/>
      <c r="HLC5" s="711"/>
      <c r="HLD5" s="711"/>
      <c r="HLE5" s="711"/>
      <c r="HLF5" s="711"/>
      <c r="HLG5" s="711"/>
      <c r="HLH5" s="711"/>
      <c r="HLI5" s="711"/>
      <c r="HLJ5" s="711"/>
      <c r="HLK5" s="711"/>
      <c r="HLL5" s="711"/>
      <c r="HLM5" s="711"/>
      <c r="HLN5" s="711"/>
      <c r="HLO5" s="711"/>
      <c r="HLP5" s="711"/>
      <c r="HLQ5" s="711"/>
      <c r="HLR5" s="711"/>
      <c r="HLS5" s="710"/>
      <c r="HLT5" s="711"/>
      <c r="HLU5" s="711"/>
      <c r="HLV5" s="711"/>
      <c r="HLW5" s="711"/>
      <c r="HLX5" s="711"/>
      <c r="HLY5" s="711"/>
      <c r="HLZ5" s="711"/>
      <c r="HMA5" s="711"/>
      <c r="HMB5" s="711"/>
      <c r="HMC5" s="711"/>
      <c r="HMD5" s="711"/>
      <c r="HME5" s="711"/>
      <c r="HMF5" s="711"/>
      <c r="HMG5" s="711"/>
      <c r="HMH5" s="711"/>
      <c r="HMI5" s="711"/>
      <c r="HMJ5" s="711"/>
      <c r="HMK5" s="711"/>
      <c r="HML5" s="711"/>
      <c r="HMM5" s="711"/>
      <c r="HMN5" s="711"/>
      <c r="HMO5" s="711"/>
      <c r="HMP5" s="711"/>
      <c r="HMQ5" s="711"/>
      <c r="HMR5" s="711"/>
      <c r="HMS5" s="711"/>
      <c r="HMT5" s="711"/>
      <c r="HMU5" s="711"/>
      <c r="HMV5" s="711"/>
      <c r="HMW5" s="711"/>
      <c r="HMX5" s="710"/>
      <c r="HMY5" s="711"/>
      <c r="HMZ5" s="711"/>
      <c r="HNA5" s="711"/>
      <c r="HNB5" s="711"/>
      <c r="HNC5" s="711"/>
      <c r="HND5" s="711"/>
      <c r="HNE5" s="711"/>
      <c r="HNF5" s="711"/>
      <c r="HNG5" s="711"/>
      <c r="HNH5" s="711"/>
      <c r="HNI5" s="711"/>
      <c r="HNJ5" s="711"/>
      <c r="HNK5" s="711"/>
      <c r="HNL5" s="711"/>
      <c r="HNM5" s="711"/>
      <c r="HNN5" s="711"/>
      <c r="HNO5" s="711"/>
      <c r="HNP5" s="711"/>
      <c r="HNQ5" s="711"/>
      <c r="HNR5" s="711"/>
      <c r="HNS5" s="711"/>
      <c r="HNT5" s="711"/>
      <c r="HNU5" s="711"/>
      <c r="HNV5" s="711"/>
      <c r="HNW5" s="711"/>
      <c r="HNX5" s="711"/>
      <c r="HNY5" s="711"/>
      <c r="HNZ5" s="711"/>
      <c r="HOA5" s="711"/>
      <c r="HOB5" s="711"/>
      <c r="HOC5" s="710"/>
      <c r="HOD5" s="711"/>
      <c r="HOE5" s="711"/>
      <c r="HOF5" s="711"/>
      <c r="HOG5" s="711"/>
      <c r="HOH5" s="711"/>
      <c r="HOI5" s="711"/>
      <c r="HOJ5" s="711"/>
      <c r="HOK5" s="711"/>
      <c r="HOL5" s="711"/>
      <c r="HOM5" s="711"/>
      <c r="HON5" s="711"/>
      <c r="HOO5" s="711"/>
      <c r="HOP5" s="711"/>
      <c r="HOQ5" s="711"/>
      <c r="HOR5" s="711"/>
      <c r="HOS5" s="711"/>
      <c r="HOT5" s="711"/>
      <c r="HOU5" s="711"/>
      <c r="HOV5" s="711"/>
      <c r="HOW5" s="711"/>
      <c r="HOX5" s="711"/>
      <c r="HOY5" s="711"/>
      <c r="HOZ5" s="711"/>
      <c r="HPA5" s="711"/>
      <c r="HPB5" s="711"/>
      <c r="HPC5" s="711"/>
      <c r="HPD5" s="711"/>
      <c r="HPE5" s="711"/>
      <c r="HPF5" s="711"/>
      <c r="HPG5" s="711"/>
      <c r="HPH5" s="710"/>
      <c r="HPI5" s="711"/>
      <c r="HPJ5" s="711"/>
      <c r="HPK5" s="711"/>
      <c r="HPL5" s="711"/>
      <c r="HPM5" s="711"/>
      <c r="HPN5" s="711"/>
      <c r="HPO5" s="711"/>
      <c r="HPP5" s="711"/>
      <c r="HPQ5" s="711"/>
      <c r="HPR5" s="711"/>
      <c r="HPS5" s="711"/>
      <c r="HPT5" s="711"/>
      <c r="HPU5" s="711"/>
      <c r="HPV5" s="711"/>
      <c r="HPW5" s="711"/>
      <c r="HPX5" s="711"/>
      <c r="HPY5" s="711"/>
      <c r="HPZ5" s="711"/>
      <c r="HQA5" s="711"/>
      <c r="HQB5" s="711"/>
      <c r="HQC5" s="711"/>
      <c r="HQD5" s="711"/>
      <c r="HQE5" s="711"/>
      <c r="HQF5" s="711"/>
      <c r="HQG5" s="711"/>
      <c r="HQH5" s="711"/>
      <c r="HQI5" s="711"/>
      <c r="HQJ5" s="711"/>
      <c r="HQK5" s="711"/>
      <c r="HQL5" s="711"/>
      <c r="HQM5" s="710"/>
      <c r="HQN5" s="711"/>
      <c r="HQO5" s="711"/>
      <c r="HQP5" s="711"/>
      <c r="HQQ5" s="711"/>
      <c r="HQR5" s="711"/>
      <c r="HQS5" s="711"/>
      <c r="HQT5" s="711"/>
      <c r="HQU5" s="711"/>
      <c r="HQV5" s="711"/>
      <c r="HQW5" s="711"/>
      <c r="HQX5" s="711"/>
      <c r="HQY5" s="711"/>
      <c r="HQZ5" s="711"/>
      <c r="HRA5" s="711"/>
      <c r="HRB5" s="711"/>
      <c r="HRC5" s="711"/>
      <c r="HRD5" s="711"/>
      <c r="HRE5" s="711"/>
      <c r="HRF5" s="711"/>
      <c r="HRG5" s="711"/>
      <c r="HRH5" s="711"/>
      <c r="HRI5" s="711"/>
      <c r="HRJ5" s="711"/>
      <c r="HRK5" s="711"/>
      <c r="HRL5" s="711"/>
      <c r="HRM5" s="711"/>
      <c r="HRN5" s="711"/>
      <c r="HRO5" s="711"/>
      <c r="HRP5" s="711"/>
      <c r="HRQ5" s="711"/>
      <c r="HRR5" s="710"/>
      <c r="HRS5" s="711"/>
      <c r="HRT5" s="711"/>
      <c r="HRU5" s="711"/>
      <c r="HRV5" s="711"/>
      <c r="HRW5" s="711"/>
      <c r="HRX5" s="711"/>
      <c r="HRY5" s="711"/>
      <c r="HRZ5" s="711"/>
      <c r="HSA5" s="711"/>
      <c r="HSB5" s="711"/>
      <c r="HSC5" s="711"/>
      <c r="HSD5" s="711"/>
      <c r="HSE5" s="711"/>
      <c r="HSF5" s="711"/>
      <c r="HSG5" s="711"/>
      <c r="HSH5" s="711"/>
      <c r="HSI5" s="711"/>
      <c r="HSJ5" s="711"/>
      <c r="HSK5" s="711"/>
      <c r="HSL5" s="711"/>
      <c r="HSM5" s="711"/>
      <c r="HSN5" s="711"/>
      <c r="HSO5" s="711"/>
      <c r="HSP5" s="711"/>
      <c r="HSQ5" s="711"/>
      <c r="HSR5" s="711"/>
      <c r="HSS5" s="711"/>
      <c r="HST5" s="711"/>
      <c r="HSU5" s="711"/>
      <c r="HSV5" s="711"/>
      <c r="HSW5" s="710"/>
      <c r="HSX5" s="711"/>
      <c r="HSY5" s="711"/>
      <c r="HSZ5" s="711"/>
      <c r="HTA5" s="711"/>
      <c r="HTB5" s="711"/>
      <c r="HTC5" s="711"/>
      <c r="HTD5" s="711"/>
      <c r="HTE5" s="711"/>
      <c r="HTF5" s="711"/>
      <c r="HTG5" s="711"/>
      <c r="HTH5" s="711"/>
      <c r="HTI5" s="711"/>
      <c r="HTJ5" s="711"/>
      <c r="HTK5" s="711"/>
      <c r="HTL5" s="711"/>
      <c r="HTM5" s="711"/>
      <c r="HTN5" s="711"/>
      <c r="HTO5" s="711"/>
      <c r="HTP5" s="711"/>
      <c r="HTQ5" s="711"/>
      <c r="HTR5" s="711"/>
      <c r="HTS5" s="711"/>
      <c r="HTT5" s="711"/>
      <c r="HTU5" s="711"/>
      <c r="HTV5" s="711"/>
      <c r="HTW5" s="711"/>
      <c r="HTX5" s="711"/>
      <c r="HTY5" s="711"/>
      <c r="HTZ5" s="711"/>
      <c r="HUA5" s="711"/>
      <c r="HUB5" s="710"/>
      <c r="HUC5" s="711"/>
      <c r="HUD5" s="711"/>
      <c r="HUE5" s="711"/>
      <c r="HUF5" s="711"/>
      <c r="HUG5" s="711"/>
      <c r="HUH5" s="711"/>
      <c r="HUI5" s="711"/>
      <c r="HUJ5" s="711"/>
      <c r="HUK5" s="711"/>
      <c r="HUL5" s="711"/>
      <c r="HUM5" s="711"/>
      <c r="HUN5" s="711"/>
      <c r="HUO5" s="711"/>
      <c r="HUP5" s="711"/>
      <c r="HUQ5" s="711"/>
      <c r="HUR5" s="711"/>
      <c r="HUS5" s="711"/>
      <c r="HUT5" s="711"/>
      <c r="HUU5" s="711"/>
      <c r="HUV5" s="711"/>
      <c r="HUW5" s="711"/>
      <c r="HUX5" s="711"/>
      <c r="HUY5" s="711"/>
      <c r="HUZ5" s="711"/>
      <c r="HVA5" s="711"/>
      <c r="HVB5" s="711"/>
      <c r="HVC5" s="711"/>
      <c r="HVD5" s="711"/>
      <c r="HVE5" s="711"/>
      <c r="HVF5" s="711"/>
      <c r="HVG5" s="710"/>
      <c r="HVH5" s="711"/>
      <c r="HVI5" s="711"/>
      <c r="HVJ5" s="711"/>
      <c r="HVK5" s="711"/>
      <c r="HVL5" s="711"/>
      <c r="HVM5" s="711"/>
      <c r="HVN5" s="711"/>
      <c r="HVO5" s="711"/>
      <c r="HVP5" s="711"/>
      <c r="HVQ5" s="711"/>
      <c r="HVR5" s="711"/>
      <c r="HVS5" s="711"/>
      <c r="HVT5" s="711"/>
      <c r="HVU5" s="711"/>
      <c r="HVV5" s="711"/>
      <c r="HVW5" s="711"/>
      <c r="HVX5" s="711"/>
      <c r="HVY5" s="711"/>
      <c r="HVZ5" s="711"/>
      <c r="HWA5" s="711"/>
      <c r="HWB5" s="711"/>
      <c r="HWC5" s="711"/>
      <c r="HWD5" s="711"/>
      <c r="HWE5" s="711"/>
      <c r="HWF5" s="711"/>
      <c r="HWG5" s="711"/>
      <c r="HWH5" s="711"/>
      <c r="HWI5" s="711"/>
      <c r="HWJ5" s="711"/>
      <c r="HWK5" s="711"/>
      <c r="HWL5" s="710"/>
      <c r="HWM5" s="711"/>
      <c r="HWN5" s="711"/>
      <c r="HWO5" s="711"/>
      <c r="HWP5" s="711"/>
      <c r="HWQ5" s="711"/>
      <c r="HWR5" s="711"/>
      <c r="HWS5" s="711"/>
      <c r="HWT5" s="711"/>
      <c r="HWU5" s="711"/>
      <c r="HWV5" s="711"/>
      <c r="HWW5" s="711"/>
      <c r="HWX5" s="711"/>
      <c r="HWY5" s="711"/>
      <c r="HWZ5" s="711"/>
      <c r="HXA5" s="711"/>
      <c r="HXB5" s="711"/>
      <c r="HXC5" s="711"/>
      <c r="HXD5" s="711"/>
      <c r="HXE5" s="711"/>
      <c r="HXF5" s="711"/>
      <c r="HXG5" s="711"/>
      <c r="HXH5" s="711"/>
      <c r="HXI5" s="711"/>
      <c r="HXJ5" s="711"/>
      <c r="HXK5" s="711"/>
      <c r="HXL5" s="711"/>
      <c r="HXM5" s="711"/>
      <c r="HXN5" s="711"/>
      <c r="HXO5" s="711"/>
      <c r="HXP5" s="711"/>
      <c r="HXQ5" s="710"/>
      <c r="HXR5" s="711"/>
      <c r="HXS5" s="711"/>
      <c r="HXT5" s="711"/>
      <c r="HXU5" s="711"/>
      <c r="HXV5" s="711"/>
      <c r="HXW5" s="711"/>
      <c r="HXX5" s="711"/>
      <c r="HXY5" s="711"/>
      <c r="HXZ5" s="711"/>
      <c r="HYA5" s="711"/>
      <c r="HYB5" s="711"/>
      <c r="HYC5" s="711"/>
      <c r="HYD5" s="711"/>
      <c r="HYE5" s="711"/>
      <c r="HYF5" s="711"/>
      <c r="HYG5" s="711"/>
      <c r="HYH5" s="711"/>
      <c r="HYI5" s="711"/>
      <c r="HYJ5" s="711"/>
      <c r="HYK5" s="711"/>
      <c r="HYL5" s="711"/>
      <c r="HYM5" s="711"/>
      <c r="HYN5" s="711"/>
      <c r="HYO5" s="711"/>
      <c r="HYP5" s="711"/>
      <c r="HYQ5" s="711"/>
      <c r="HYR5" s="711"/>
      <c r="HYS5" s="711"/>
      <c r="HYT5" s="711"/>
      <c r="HYU5" s="711"/>
      <c r="HYV5" s="710"/>
      <c r="HYW5" s="711"/>
      <c r="HYX5" s="711"/>
      <c r="HYY5" s="711"/>
      <c r="HYZ5" s="711"/>
      <c r="HZA5" s="711"/>
      <c r="HZB5" s="711"/>
      <c r="HZC5" s="711"/>
      <c r="HZD5" s="711"/>
      <c r="HZE5" s="711"/>
      <c r="HZF5" s="711"/>
      <c r="HZG5" s="711"/>
      <c r="HZH5" s="711"/>
      <c r="HZI5" s="711"/>
      <c r="HZJ5" s="711"/>
      <c r="HZK5" s="711"/>
      <c r="HZL5" s="711"/>
      <c r="HZM5" s="711"/>
      <c r="HZN5" s="711"/>
      <c r="HZO5" s="711"/>
      <c r="HZP5" s="711"/>
      <c r="HZQ5" s="711"/>
      <c r="HZR5" s="711"/>
      <c r="HZS5" s="711"/>
      <c r="HZT5" s="711"/>
      <c r="HZU5" s="711"/>
      <c r="HZV5" s="711"/>
      <c r="HZW5" s="711"/>
      <c r="HZX5" s="711"/>
      <c r="HZY5" s="711"/>
      <c r="HZZ5" s="711"/>
      <c r="IAA5" s="710"/>
      <c r="IAB5" s="711"/>
      <c r="IAC5" s="711"/>
      <c r="IAD5" s="711"/>
      <c r="IAE5" s="711"/>
      <c r="IAF5" s="711"/>
      <c r="IAG5" s="711"/>
      <c r="IAH5" s="711"/>
      <c r="IAI5" s="711"/>
      <c r="IAJ5" s="711"/>
      <c r="IAK5" s="711"/>
      <c r="IAL5" s="711"/>
      <c r="IAM5" s="711"/>
      <c r="IAN5" s="711"/>
      <c r="IAO5" s="711"/>
      <c r="IAP5" s="711"/>
      <c r="IAQ5" s="711"/>
      <c r="IAR5" s="711"/>
      <c r="IAS5" s="711"/>
      <c r="IAT5" s="711"/>
      <c r="IAU5" s="711"/>
      <c r="IAV5" s="711"/>
      <c r="IAW5" s="711"/>
      <c r="IAX5" s="711"/>
      <c r="IAY5" s="711"/>
      <c r="IAZ5" s="711"/>
      <c r="IBA5" s="711"/>
      <c r="IBB5" s="711"/>
      <c r="IBC5" s="711"/>
      <c r="IBD5" s="711"/>
      <c r="IBE5" s="711"/>
      <c r="IBF5" s="710"/>
      <c r="IBG5" s="711"/>
      <c r="IBH5" s="711"/>
      <c r="IBI5" s="711"/>
      <c r="IBJ5" s="711"/>
      <c r="IBK5" s="711"/>
      <c r="IBL5" s="711"/>
      <c r="IBM5" s="711"/>
      <c r="IBN5" s="711"/>
      <c r="IBO5" s="711"/>
      <c r="IBP5" s="711"/>
      <c r="IBQ5" s="711"/>
      <c r="IBR5" s="711"/>
      <c r="IBS5" s="711"/>
      <c r="IBT5" s="711"/>
      <c r="IBU5" s="711"/>
      <c r="IBV5" s="711"/>
      <c r="IBW5" s="711"/>
      <c r="IBX5" s="711"/>
      <c r="IBY5" s="711"/>
      <c r="IBZ5" s="711"/>
      <c r="ICA5" s="711"/>
      <c r="ICB5" s="711"/>
      <c r="ICC5" s="711"/>
      <c r="ICD5" s="711"/>
      <c r="ICE5" s="711"/>
      <c r="ICF5" s="711"/>
      <c r="ICG5" s="711"/>
      <c r="ICH5" s="711"/>
      <c r="ICI5" s="711"/>
      <c r="ICJ5" s="711"/>
      <c r="ICK5" s="710"/>
      <c r="ICL5" s="711"/>
      <c r="ICM5" s="711"/>
      <c r="ICN5" s="711"/>
      <c r="ICO5" s="711"/>
      <c r="ICP5" s="711"/>
      <c r="ICQ5" s="711"/>
      <c r="ICR5" s="711"/>
      <c r="ICS5" s="711"/>
      <c r="ICT5" s="711"/>
      <c r="ICU5" s="711"/>
      <c r="ICV5" s="711"/>
      <c r="ICW5" s="711"/>
      <c r="ICX5" s="711"/>
      <c r="ICY5" s="711"/>
      <c r="ICZ5" s="711"/>
      <c r="IDA5" s="711"/>
      <c r="IDB5" s="711"/>
      <c r="IDC5" s="711"/>
      <c r="IDD5" s="711"/>
      <c r="IDE5" s="711"/>
      <c r="IDF5" s="711"/>
      <c r="IDG5" s="711"/>
      <c r="IDH5" s="711"/>
      <c r="IDI5" s="711"/>
      <c r="IDJ5" s="711"/>
      <c r="IDK5" s="711"/>
      <c r="IDL5" s="711"/>
      <c r="IDM5" s="711"/>
      <c r="IDN5" s="711"/>
      <c r="IDO5" s="711"/>
      <c r="IDP5" s="710"/>
      <c r="IDQ5" s="711"/>
      <c r="IDR5" s="711"/>
      <c r="IDS5" s="711"/>
      <c r="IDT5" s="711"/>
      <c r="IDU5" s="711"/>
      <c r="IDV5" s="711"/>
      <c r="IDW5" s="711"/>
      <c r="IDX5" s="711"/>
      <c r="IDY5" s="711"/>
      <c r="IDZ5" s="711"/>
      <c r="IEA5" s="711"/>
      <c r="IEB5" s="711"/>
      <c r="IEC5" s="711"/>
      <c r="IED5" s="711"/>
      <c r="IEE5" s="711"/>
      <c r="IEF5" s="711"/>
      <c r="IEG5" s="711"/>
      <c r="IEH5" s="711"/>
      <c r="IEI5" s="711"/>
      <c r="IEJ5" s="711"/>
      <c r="IEK5" s="711"/>
      <c r="IEL5" s="711"/>
      <c r="IEM5" s="711"/>
      <c r="IEN5" s="711"/>
      <c r="IEO5" s="711"/>
      <c r="IEP5" s="711"/>
      <c r="IEQ5" s="711"/>
      <c r="IER5" s="711"/>
      <c r="IES5" s="711"/>
      <c r="IET5" s="711"/>
      <c r="IEU5" s="710"/>
      <c r="IEV5" s="711"/>
      <c r="IEW5" s="711"/>
      <c r="IEX5" s="711"/>
      <c r="IEY5" s="711"/>
      <c r="IEZ5" s="711"/>
      <c r="IFA5" s="711"/>
      <c r="IFB5" s="711"/>
      <c r="IFC5" s="711"/>
      <c r="IFD5" s="711"/>
      <c r="IFE5" s="711"/>
      <c r="IFF5" s="711"/>
      <c r="IFG5" s="711"/>
      <c r="IFH5" s="711"/>
      <c r="IFI5" s="711"/>
      <c r="IFJ5" s="711"/>
      <c r="IFK5" s="711"/>
      <c r="IFL5" s="711"/>
      <c r="IFM5" s="711"/>
      <c r="IFN5" s="711"/>
      <c r="IFO5" s="711"/>
      <c r="IFP5" s="711"/>
      <c r="IFQ5" s="711"/>
      <c r="IFR5" s="711"/>
      <c r="IFS5" s="711"/>
      <c r="IFT5" s="711"/>
      <c r="IFU5" s="711"/>
      <c r="IFV5" s="711"/>
      <c r="IFW5" s="711"/>
      <c r="IFX5" s="711"/>
      <c r="IFY5" s="711"/>
      <c r="IFZ5" s="710"/>
      <c r="IGA5" s="711"/>
      <c r="IGB5" s="711"/>
      <c r="IGC5" s="711"/>
      <c r="IGD5" s="711"/>
      <c r="IGE5" s="711"/>
      <c r="IGF5" s="711"/>
      <c r="IGG5" s="711"/>
      <c r="IGH5" s="711"/>
      <c r="IGI5" s="711"/>
      <c r="IGJ5" s="711"/>
      <c r="IGK5" s="711"/>
      <c r="IGL5" s="711"/>
      <c r="IGM5" s="711"/>
      <c r="IGN5" s="711"/>
      <c r="IGO5" s="711"/>
      <c r="IGP5" s="711"/>
      <c r="IGQ5" s="711"/>
      <c r="IGR5" s="711"/>
      <c r="IGS5" s="711"/>
      <c r="IGT5" s="711"/>
      <c r="IGU5" s="711"/>
      <c r="IGV5" s="711"/>
      <c r="IGW5" s="711"/>
      <c r="IGX5" s="711"/>
      <c r="IGY5" s="711"/>
      <c r="IGZ5" s="711"/>
      <c r="IHA5" s="711"/>
      <c r="IHB5" s="711"/>
      <c r="IHC5" s="711"/>
      <c r="IHD5" s="711"/>
      <c r="IHE5" s="710"/>
      <c r="IHF5" s="711"/>
      <c r="IHG5" s="711"/>
      <c r="IHH5" s="711"/>
      <c r="IHI5" s="711"/>
      <c r="IHJ5" s="711"/>
      <c r="IHK5" s="711"/>
      <c r="IHL5" s="711"/>
      <c r="IHM5" s="711"/>
      <c r="IHN5" s="711"/>
      <c r="IHO5" s="711"/>
      <c r="IHP5" s="711"/>
      <c r="IHQ5" s="711"/>
      <c r="IHR5" s="711"/>
      <c r="IHS5" s="711"/>
      <c r="IHT5" s="711"/>
      <c r="IHU5" s="711"/>
      <c r="IHV5" s="711"/>
      <c r="IHW5" s="711"/>
      <c r="IHX5" s="711"/>
      <c r="IHY5" s="711"/>
      <c r="IHZ5" s="711"/>
      <c r="IIA5" s="711"/>
      <c r="IIB5" s="711"/>
      <c r="IIC5" s="711"/>
      <c r="IID5" s="711"/>
      <c r="IIE5" s="711"/>
      <c r="IIF5" s="711"/>
      <c r="IIG5" s="711"/>
      <c r="IIH5" s="711"/>
      <c r="III5" s="711"/>
      <c r="IIJ5" s="710"/>
      <c r="IIK5" s="711"/>
      <c r="IIL5" s="711"/>
      <c r="IIM5" s="711"/>
      <c r="IIN5" s="711"/>
      <c r="IIO5" s="711"/>
      <c r="IIP5" s="711"/>
      <c r="IIQ5" s="711"/>
      <c r="IIR5" s="711"/>
      <c r="IIS5" s="711"/>
      <c r="IIT5" s="711"/>
      <c r="IIU5" s="711"/>
      <c r="IIV5" s="711"/>
      <c r="IIW5" s="711"/>
      <c r="IIX5" s="711"/>
      <c r="IIY5" s="711"/>
      <c r="IIZ5" s="711"/>
      <c r="IJA5" s="711"/>
      <c r="IJB5" s="711"/>
      <c r="IJC5" s="711"/>
      <c r="IJD5" s="711"/>
      <c r="IJE5" s="711"/>
      <c r="IJF5" s="711"/>
      <c r="IJG5" s="711"/>
      <c r="IJH5" s="711"/>
      <c r="IJI5" s="711"/>
      <c r="IJJ5" s="711"/>
      <c r="IJK5" s="711"/>
      <c r="IJL5" s="711"/>
      <c r="IJM5" s="711"/>
      <c r="IJN5" s="711"/>
      <c r="IJO5" s="710"/>
      <c r="IJP5" s="711"/>
      <c r="IJQ5" s="711"/>
      <c r="IJR5" s="711"/>
      <c r="IJS5" s="711"/>
      <c r="IJT5" s="711"/>
      <c r="IJU5" s="711"/>
      <c r="IJV5" s="711"/>
      <c r="IJW5" s="711"/>
      <c r="IJX5" s="711"/>
      <c r="IJY5" s="711"/>
      <c r="IJZ5" s="711"/>
      <c r="IKA5" s="711"/>
      <c r="IKB5" s="711"/>
      <c r="IKC5" s="711"/>
      <c r="IKD5" s="711"/>
      <c r="IKE5" s="711"/>
      <c r="IKF5" s="711"/>
      <c r="IKG5" s="711"/>
      <c r="IKH5" s="711"/>
      <c r="IKI5" s="711"/>
      <c r="IKJ5" s="711"/>
      <c r="IKK5" s="711"/>
      <c r="IKL5" s="711"/>
      <c r="IKM5" s="711"/>
      <c r="IKN5" s="711"/>
      <c r="IKO5" s="711"/>
      <c r="IKP5" s="711"/>
      <c r="IKQ5" s="711"/>
      <c r="IKR5" s="711"/>
      <c r="IKS5" s="711"/>
      <c r="IKT5" s="710"/>
      <c r="IKU5" s="711"/>
      <c r="IKV5" s="711"/>
      <c r="IKW5" s="711"/>
      <c r="IKX5" s="711"/>
      <c r="IKY5" s="711"/>
      <c r="IKZ5" s="711"/>
      <c r="ILA5" s="711"/>
      <c r="ILB5" s="711"/>
      <c r="ILC5" s="711"/>
      <c r="ILD5" s="711"/>
      <c r="ILE5" s="711"/>
      <c r="ILF5" s="711"/>
      <c r="ILG5" s="711"/>
      <c r="ILH5" s="711"/>
      <c r="ILI5" s="711"/>
      <c r="ILJ5" s="711"/>
      <c r="ILK5" s="711"/>
      <c r="ILL5" s="711"/>
      <c r="ILM5" s="711"/>
      <c r="ILN5" s="711"/>
      <c r="ILO5" s="711"/>
      <c r="ILP5" s="711"/>
      <c r="ILQ5" s="711"/>
      <c r="ILR5" s="711"/>
      <c r="ILS5" s="711"/>
      <c r="ILT5" s="711"/>
      <c r="ILU5" s="711"/>
      <c r="ILV5" s="711"/>
      <c r="ILW5" s="711"/>
      <c r="ILX5" s="711"/>
      <c r="ILY5" s="710"/>
      <c r="ILZ5" s="711"/>
      <c r="IMA5" s="711"/>
      <c r="IMB5" s="711"/>
      <c r="IMC5" s="711"/>
      <c r="IMD5" s="711"/>
      <c r="IME5" s="711"/>
      <c r="IMF5" s="711"/>
      <c r="IMG5" s="711"/>
      <c r="IMH5" s="711"/>
      <c r="IMI5" s="711"/>
      <c r="IMJ5" s="711"/>
      <c r="IMK5" s="711"/>
      <c r="IML5" s="711"/>
      <c r="IMM5" s="711"/>
      <c r="IMN5" s="711"/>
      <c r="IMO5" s="711"/>
      <c r="IMP5" s="711"/>
      <c r="IMQ5" s="711"/>
      <c r="IMR5" s="711"/>
      <c r="IMS5" s="711"/>
      <c r="IMT5" s="711"/>
      <c r="IMU5" s="711"/>
      <c r="IMV5" s="711"/>
      <c r="IMW5" s="711"/>
      <c r="IMX5" s="711"/>
      <c r="IMY5" s="711"/>
      <c r="IMZ5" s="711"/>
      <c r="INA5" s="711"/>
      <c r="INB5" s="711"/>
      <c r="INC5" s="711"/>
      <c r="IND5" s="710"/>
      <c r="INE5" s="711"/>
      <c r="INF5" s="711"/>
      <c r="ING5" s="711"/>
      <c r="INH5" s="711"/>
      <c r="INI5" s="711"/>
      <c r="INJ5" s="711"/>
      <c r="INK5" s="711"/>
      <c r="INL5" s="711"/>
      <c r="INM5" s="711"/>
      <c r="INN5" s="711"/>
      <c r="INO5" s="711"/>
      <c r="INP5" s="711"/>
      <c r="INQ5" s="711"/>
      <c r="INR5" s="711"/>
      <c r="INS5" s="711"/>
      <c r="INT5" s="711"/>
      <c r="INU5" s="711"/>
      <c r="INV5" s="711"/>
      <c r="INW5" s="711"/>
      <c r="INX5" s="711"/>
      <c r="INY5" s="711"/>
      <c r="INZ5" s="711"/>
      <c r="IOA5" s="711"/>
      <c r="IOB5" s="711"/>
      <c r="IOC5" s="711"/>
      <c r="IOD5" s="711"/>
      <c r="IOE5" s="711"/>
      <c r="IOF5" s="711"/>
      <c r="IOG5" s="711"/>
      <c r="IOH5" s="711"/>
      <c r="IOI5" s="710"/>
      <c r="IOJ5" s="711"/>
      <c r="IOK5" s="711"/>
      <c r="IOL5" s="711"/>
      <c r="IOM5" s="711"/>
      <c r="ION5" s="711"/>
      <c r="IOO5" s="711"/>
      <c r="IOP5" s="711"/>
      <c r="IOQ5" s="711"/>
      <c r="IOR5" s="711"/>
      <c r="IOS5" s="711"/>
      <c r="IOT5" s="711"/>
      <c r="IOU5" s="711"/>
      <c r="IOV5" s="711"/>
      <c r="IOW5" s="711"/>
      <c r="IOX5" s="711"/>
      <c r="IOY5" s="711"/>
      <c r="IOZ5" s="711"/>
      <c r="IPA5" s="711"/>
      <c r="IPB5" s="711"/>
      <c r="IPC5" s="711"/>
      <c r="IPD5" s="711"/>
      <c r="IPE5" s="711"/>
      <c r="IPF5" s="711"/>
      <c r="IPG5" s="711"/>
      <c r="IPH5" s="711"/>
      <c r="IPI5" s="711"/>
      <c r="IPJ5" s="711"/>
      <c r="IPK5" s="711"/>
      <c r="IPL5" s="711"/>
      <c r="IPM5" s="711"/>
      <c r="IPN5" s="710"/>
      <c r="IPO5" s="711"/>
      <c r="IPP5" s="711"/>
      <c r="IPQ5" s="711"/>
      <c r="IPR5" s="711"/>
      <c r="IPS5" s="711"/>
      <c r="IPT5" s="711"/>
      <c r="IPU5" s="711"/>
      <c r="IPV5" s="711"/>
      <c r="IPW5" s="711"/>
      <c r="IPX5" s="711"/>
      <c r="IPY5" s="711"/>
      <c r="IPZ5" s="711"/>
      <c r="IQA5" s="711"/>
      <c r="IQB5" s="711"/>
      <c r="IQC5" s="711"/>
      <c r="IQD5" s="711"/>
      <c r="IQE5" s="711"/>
      <c r="IQF5" s="711"/>
      <c r="IQG5" s="711"/>
      <c r="IQH5" s="711"/>
      <c r="IQI5" s="711"/>
      <c r="IQJ5" s="711"/>
      <c r="IQK5" s="711"/>
      <c r="IQL5" s="711"/>
      <c r="IQM5" s="711"/>
      <c r="IQN5" s="711"/>
      <c r="IQO5" s="711"/>
      <c r="IQP5" s="711"/>
      <c r="IQQ5" s="711"/>
      <c r="IQR5" s="711"/>
      <c r="IQS5" s="710"/>
      <c r="IQT5" s="711"/>
      <c r="IQU5" s="711"/>
      <c r="IQV5" s="711"/>
      <c r="IQW5" s="711"/>
      <c r="IQX5" s="711"/>
      <c r="IQY5" s="711"/>
      <c r="IQZ5" s="711"/>
      <c r="IRA5" s="711"/>
      <c r="IRB5" s="711"/>
      <c r="IRC5" s="711"/>
      <c r="IRD5" s="711"/>
      <c r="IRE5" s="711"/>
      <c r="IRF5" s="711"/>
      <c r="IRG5" s="711"/>
      <c r="IRH5" s="711"/>
      <c r="IRI5" s="711"/>
      <c r="IRJ5" s="711"/>
      <c r="IRK5" s="711"/>
      <c r="IRL5" s="711"/>
      <c r="IRM5" s="711"/>
      <c r="IRN5" s="711"/>
      <c r="IRO5" s="711"/>
      <c r="IRP5" s="711"/>
      <c r="IRQ5" s="711"/>
      <c r="IRR5" s="711"/>
      <c r="IRS5" s="711"/>
      <c r="IRT5" s="711"/>
      <c r="IRU5" s="711"/>
      <c r="IRV5" s="711"/>
      <c r="IRW5" s="711"/>
      <c r="IRX5" s="710"/>
      <c r="IRY5" s="711"/>
      <c r="IRZ5" s="711"/>
      <c r="ISA5" s="711"/>
      <c r="ISB5" s="711"/>
      <c r="ISC5" s="711"/>
      <c r="ISD5" s="711"/>
      <c r="ISE5" s="711"/>
      <c r="ISF5" s="711"/>
      <c r="ISG5" s="711"/>
      <c r="ISH5" s="711"/>
      <c r="ISI5" s="711"/>
      <c r="ISJ5" s="711"/>
      <c r="ISK5" s="711"/>
      <c r="ISL5" s="711"/>
      <c r="ISM5" s="711"/>
      <c r="ISN5" s="711"/>
      <c r="ISO5" s="711"/>
      <c r="ISP5" s="711"/>
      <c r="ISQ5" s="711"/>
      <c r="ISR5" s="711"/>
      <c r="ISS5" s="711"/>
      <c r="IST5" s="711"/>
      <c r="ISU5" s="711"/>
      <c r="ISV5" s="711"/>
      <c r="ISW5" s="711"/>
      <c r="ISX5" s="711"/>
      <c r="ISY5" s="711"/>
      <c r="ISZ5" s="711"/>
      <c r="ITA5" s="711"/>
      <c r="ITB5" s="711"/>
      <c r="ITC5" s="710"/>
      <c r="ITD5" s="711"/>
      <c r="ITE5" s="711"/>
      <c r="ITF5" s="711"/>
      <c r="ITG5" s="711"/>
      <c r="ITH5" s="711"/>
      <c r="ITI5" s="711"/>
      <c r="ITJ5" s="711"/>
      <c r="ITK5" s="711"/>
      <c r="ITL5" s="711"/>
      <c r="ITM5" s="711"/>
      <c r="ITN5" s="711"/>
      <c r="ITO5" s="711"/>
      <c r="ITP5" s="711"/>
      <c r="ITQ5" s="711"/>
      <c r="ITR5" s="711"/>
      <c r="ITS5" s="711"/>
      <c r="ITT5" s="711"/>
      <c r="ITU5" s="711"/>
      <c r="ITV5" s="711"/>
      <c r="ITW5" s="711"/>
      <c r="ITX5" s="711"/>
      <c r="ITY5" s="711"/>
      <c r="ITZ5" s="711"/>
      <c r="IUA5" s="711"/>
      <c r="IUB5" s="711"/>
      <c r="IUC5" s="711"/>
      <c r="IUD5" s="711"/>
      <c r="IUE5" s="711"/>
      <c r="IUF5" s="711"/>
      <c r="IUG5" s="711"/>
      <c r="IUH5" s="710"/>
      <c r="IUI5" s="711"/>
      <c r="IUJ5" s="711"/>
      <c r="IUK5" s="711"/>
      <c r="IUL5" s="711"/>
      <c r="IUM5" s="711"/>
      <c r="IUN5" s="711"/>
      <c r="IUO5" s="711"/>
      <c r="IUP5" s="711"/>
      <c r="IUQ5" s="711"/>
      <c r="IUR5" s="711"/>
      <c r="IUS5" s="711"/>
      <c r="IUT5" s="711"/>
      <c r="IUU5" s="711"/>
      <c r="IUV5" s="711"/>
      <c r="IUW5" s="711"/>
      <c r="IUX5" s="711"/>
      <c r="IUY5" s="711"/>
      <c r="IUZ5" s="711"/>
      <c r="IVA5" s="711"/>
      <c r="IVB5" s="711"/>
      <c r="IVC5" s="711"/>
      <c r="IVD5" s="711"/>
      <c r="IVE5" s="711"/>
      <c r="IVF5" s="711"/>
      <c r="IVG5" s="711"/>
      <c r="IVH5" s="711"/>
      <c r="IVI5" s="711"/>
      <c r="IVJ5" s="711"/>
      <c r="IVK5" s="711"/>
      <c r="IVL5" s="711"/>
      <c r="IVM5" s="710"/>
      <c r="IVN5" s="711"/>
      <c r="IVO5" s="711"/>
      <c r="IVP5" s="711"/>
      <c r="IVQ5" s="711"/>
      <c r="IVR5" s="711"/>
      <c r="IVS5" s="711"/>
      <c r="IVT5" s="711"/>
      <c r="IVU5" s="711"/>
      <c r="IVV5" s="711"/>
      <c r="IVW5" s="711"/>
      <c r="IVX5" s="711"/>
      <c r="IVY5" s="711"/>
      <c r="IVZ5" s="711"/>
      <c r="IWA5" s="711"/>
      <c r="IWB5" s="711"/>
      <c r="IWC5" s="711"/>
      <c r="IWD5" s="711"/>
      <c r="IWE5" s="711"/>
      <c r="IWF5" s="711"/>
      <c r="IWG5" s="711"/>
      <c r="IWH5" s="711"/>
      <c r="IWI5" s="711"/>
      <c r="IWJ5" s="711"/>
      <c r="IWK5" s="711"/>
      <c r="IWL5" s="711"/>
      <c r="IWM5" s="711"/>
      <c r="IWN5" s="711"/>
      <c r="IWO5" s="711"/>
      <c r="IWP5" s="711"/>
      <c r="IWQ5" s="711"/>
      <c r="IWR5" s="710"/>
      <c r="IWS5" s="711"/>
      <c r="IWT5" s="711"/>
      <c r="IWU5" s="711"/>
      <c r="IWV5" s="711"/>
      <c r="IWW5" s="711"/>
      <c r="IWX5" s="711"/>
      <c r="IWY5" s="711"/>
      <c r="IWZ5" s="711"/>
      <c r="IXA5" s="711"/>
      <c r="IXB5" s="711"/>
      <c r="IXC5" s="711"/>
      <c r="IXD5" s="711"/>
      <c r="IXE5" s="711"/>
      <c r="IXF5" s="711"/>
      <c r="IXG5" s="711"/>
      <c r="IXH5" s="711"/>
      <c r="IXI5" s="711"/>
      <c r="IXJ5" s="711"/>
      <c r="IXK5" s="711"/>
      <c r="IXL5" s="711"/>
      <c r="IXM5" s="711"/>
      <c r="IXN5" s="711"/>
      <c r="IXO5" s="711"/>
      <c r="IXP5" s="711"/>
      <c r="IXQ5" s="711"/>
      <c r="IXR5" s="711"/>
      <c r="IXS5" s="711"/>
      <c r="IXT5" s="711"/>
      <c r="IXU5" s="711"/>
      <c r="IXV5" s="711"/>
      <c r="IXW5" s="710"/>
      <c r="IXX5" s="711"/>
      <c r="IXY5" s="711"/>
      <c r="IXZ5" s="711"/>
      <c r="IYA5" s="711"/>
      <c r="IYB5" s="711"/>
      <c r="IYC5" s="711"/>
      <c r="IYD5" s="711"/>
      <c r="IYE5" s="711"/>
      <c r="IYF5" s="711"/>
      <c r="IYG5" s="711"/>
      <c r="IYH5" s="711"/>
      <c r="IYI5" s="711"/>
      <c r="IYJ5" s="711"/>
      <c r="IYK5" s="711"/>
      <c r="IYL5" s="711"/>
      <c r="IYM5" s="711"/>
      <c r="IYN5" s="711"/>
      <c r="IYO5" s="711"/>
      <c r="IYP5" s="711"/>
      <c r="IYQ5" s="711"/>
      <c r="IYR5" s="711"/>
      <c r="IYS5" s="711"/>
      <c r="IYT5" s="711"/>
      <c r="IYU5" s="711"/>
      <c r="IYV5" s="711"/>
      <c r="IYW5" s="711"/>
      <c r="IYX5" s="711"/>
      <c r="IYY5" s="711"/>
      <c r="IYZ5" s="711"/>
      <c r="IZA5" s="711"/>
      <c r="IZB5" s="710"/>
      <c r="IZC5" s="711"/>
      <c r="IZD5" s="711"/>
      <c r="IZE5" s="711"/>
      <c r="IZF5" s="711"/>
      <c r="IZG5" s="711"/>
      <c r="IZH5" s="711"/>
      <c r="IZI5" s="711"/>
      <c r="IZJ5" s="711"/>
      <c r="IZK5" s="711"/>
      <c r="IZL5" s="711"/>
      <c r="IZM5" s="711"/>
      <c r="IZN5" s="711"/>
      <c r="IZO5" s="711"/>
      <c r="IZP5" s="711"/>
      <c r="IZQ5" s="711"/>
      <c r="IZR5" s="711"/>
      <c r="IZS5" s="711"/>
      <c r="IZT5" s="711"/>
      <c r="IZU5" s="711"/>
      <c r="IZV5" s="711"/>
      <c r="IZW5" s="711"/>
      <c r="IZX5" s="711"/>
      <c r="IZY5" s="711"/>
      <c r="IZZ5" s="711"/>
      <c r="JAA5" s="711"/>
      <c r="JAB5" s="711"/>
      <c r="JAC5" s="711"/>
      <c r="JAD5" s="711"/>
      <c r="JAE5" s="711"/>
      <c r="JAF5" s="711"/>
      <c r="JAG5" s="710"/>
      <c r="JAH5" s="711"/>
      <c r="JAI5" s="711"/>
      <c r="JAJ5" s="711"/>
      <c r="JAK5" s="711"/>
      <c r="JAL5" s="711"/>
      <c r="JAM5" s="711"/>
      <c r="JAN5" s="711"/>
      <c r="JAO5" s="711"/>
      <c r="JAP5" s="711"/>
      <c r="JAQ5" s="711"/>
      <c r="JAR5" s="711"/>
      <c r="JAS5" s="711"/>
      <c r="JAT5" s="711"/>
      <c r="JAU5" s="711"/>
      <c r="JAV5" s="711"/>
      <c r="JAW5" s="711"/>
      <c r="JAX5" s="711"/>
      <c r="JAY5" s="711"/>
      <c r="JAZ5" s="711"/>
      <c r="JBA5" s="711"/>
      <c r="JBB5" s="711"/>
      <c r="JBC5" s="711"/>
      <c r="JBD5" s="711"/>
      <c r="JBE5" s="711"/>
      <c r="JBF5" s="711"/>
      <c r="JBG5" s="711"/>
      <c r="JBH5" s="711"/>
      <c r="JBI5" s="711"/>
      <c r="JBJ5" s="711"/>
      <c r="JBK5" s="711"/>
      <c r="JBL5" s="710"/>
      <c r="JBM5" s="711"/>
      <c r="JBN5" s="711"/>
      <c r="JBO5" s="711"/>
      <c r="JBP5" s="711"/>
      <c r="JBQ5" s="711"/>
      <c r="JBR5" s="711"/>
      <c r="JBS5" s="711"/>
      <c r="JBT5" s="711"/>
      <c r="JBU5" s="711"/>
      <c r="JBV5" s="711"/>
      <c r="JBW5" s="711"/>
      <c r="JBX5" s="711"/>
      <c r="JBY5" s="711"/>
      <c r="JBZ5" s="711"/>
      <c r="JCA5" s="711"/>
      <c r="JCB5" s="711"/>
      <c r="JCC5" s="711"/>
      <c r="JCD5" s="711"/>
      <c r="JCE5" s="711"/>
      <c r="JCF5" s="711"/>
      <c r="JCG5" s="711"/>
      <c r="JCH5" s="711"/>
      <c r="JCI5" s="711"/>
      <c r="JCJ5" s="711"/>
      <c r="JCK5" s="711"/>
      <c r="JCL5" s="711"/>
      <c r="JCM5" s="711"/>
      <c r="JCN5" s="711"/>
      <c r="JCO5" s="711"/>
      <c r="JCP5" s="711"/>
      <c r="JCQ5" s="710"/>
      <c r="JCR5" s="711"/>
      <c r="JCS5" s="711"/>
      <c r="JCT5" s="711"/>
      <c r="JCU5" s="711"/>
      <c r="JCV5" s="711"/>
      <c r="JCW5" s="711"/>
      <c r="JCX5" s="711"/>
      <c r="JCY5" s="711"/>
      <c r="JCZ5" s="711"/>
      <c r="JDA5" s="711"/>
      <c r="JDB5" s="711"/>
      <c r="JDC5" s="711"/>
      <c r="JDD5" s="711"/>
      <c r="JDE5" s="711"/>
      <c r="JDF5" s="711"/>
      <c r="JDG5" s="711"/>
      <c r="JDH5" s="711"/>
      <c r="JDI5" s="711"/>
      <c r="JDJ5" s="711"/>
      <c r="JDK5" s="711"/>
      <c r="JDL5" s="711"/>
      <c r="JDM5" s="711"/>
      <c r="JDN5" s="711"/>
      <c r="JDO5" s="711"/>
      <c r="JDP5" s="711"/>
      <c r="JDQ5" s="711"/>
      <c r="JDR5" s="711"/>
      <c r="JDS5" s="711"/>
      <c r="JDT5" s="711"/>
      <c r="JDU5" s="711"/>
      <c r="JDV5" s="710"/>
      <c r="JDW5" s="711"/>
      <c r="JDX5" s="711"/>
      <c r="JDY5" s="711"/>
      <c r="JDZ5" s="711"/>
      <c r="JEA5" s="711"/>
      <c r="JEB5" s="711"/>
      <c r="JEC5" s="711"/>
      <c r="JED5" s="711"/>
      <c r="JEE5" s="711"/>
      <c r="JEF5" s="711"/>
      <c r="JEG5" s="711"/>
      <c r="JEH5" s="711"/>
      <c r="JEI5" s="711"/>
      <c r="JEJ5" s="711"/>
      <c r="JEK5" s="711"/>
      <c r="JEL5" s="711"/>
      <c r="JEM5" s="711"/>
      <c r="JEN5" s="711"/>
      <c r="JEO5" s="711"/>
      <c r="JEP5" s="711"/>
      <c r="JEQ5" s="711"/>
      <c r="JER5" s="711"/>
      <c r="JES5" s="711"/>
      <c r="JET5" s="711"/>
      <c r="JEU5" s="711"/>
      <c r="JEV5" s="711"/>
      <c r="JEW5" s="711"/>
      <c r="JEX5" s="711"/>
      <c r="JEY5" s="711"/>
      <c r="JEZ5" s="711"/>
      <c r="JFA5" s="710"/>
      <c r="JFB5" s="711"/>
      <c r="JFC5" s="711"/>
      <c r="JFD5" s="711"/>
      <c r="JFE5" s="711"/>
      <c r="JFF5" s="711"/>
      <c r="JFG5" s="711"/>
      <c r="JFH5" s="711"/>
      <c r="JFI5" s="711"/>
      <c r="JFJ5" s="711"/>
      <c r="JFK5" s="711"/>
      <c r="JFL5" s="711"/>
      <c r="JFM5" s="711"/>
      <c r="JFN5" s="711"/>
      <c r="JFO5" s="711"/>
      <c r="JFP5" s="711"/>
      <c r="JFQ5" s="711"/>
      <c r="JFR5" s="711"/>
      <c r="JFS5" s="711"/>
      <c r="JFT5" s="711"/>
      <c r="JFU5" s="711"/>
      <c r="JFV5" s="711"/>
      <c r="JFW5" s="711"/>
      <c r="JFX5" s="711"/>
      <c r="JFY5" s="711"/>
      <c r="JFZ5" s="711"/>
      <c r="JGA5" s="711"/>
      <c r="JGB5" s="711"/>
      <c r="JGC5" s="711"/>
      <c r="JGD5" s="711"/>
      <c r="JGE5" s="711"/>
      <c r="JGF5" s="710"/>
      <c r="JGG5" s="711"/>
      <c r="JGH5" s="711"/>
      <c r="JGI5" s="711"/>
      <c r="JGJ5" s="711"/>
      <c r="JGK5" s="711"/>
      <c r="JGL5" s="711"/>
      <c r="JGM5" s="711"/>
      <c r="JGN5" s="711"/>
      <c r="JGO5" s="711"/>
      <c r="JGP5" s="711"/>
      <c r="JGQ5" s="711"/>
      <c r="JGR5" s="711"/>
      <c r="JGS5" s="711"/>
      <c r="JGT5" s="711"/>
      <c r="JGU5" s="711"/>
      <c r="JGV5" s="711"/>
      <c r="JGW5" s="711"/>
      <c r="JGX5" s="711"/>
      <c r="JGY5" s="711"/>
      <c r="JGZ5" s="711"/>
      <c r="JHA5" s="711"/>
      <c r="JHB5" s="711"/>
      <c r="JHC5" s="711"/>
      <c r="JHD5" s="711"/>
      <c r="JHE5" s="711"/>
      <c r="JHF5" s="711"/>
      <c r="JHG5" s="711"/>
      <c r="JHH5" s="711"/>
      <c r="JHI5" s="711"/>
      <c r="JHJ5" s="711"/>
      <c r="JHK5" s="710"/>
      <c r="JHL5" s="711"/>
      <c r="JHM5" s="711"/>
      <c r="JHN5" s="711"/>
      <c r="JHO5" s="711"/>
      <c r="JHP5" s="711"/>
      <c r="JHQ5" s="711"/>
      <c r="JHR5" s="711"/>
      <c r="JHS5" s="711"/>
      <c r="JHT5" s="711"/>
      <c r="JHU5" s="711"/>
      <c r="JHV5" s="711"/>
      <c r="JHW5" s="711"/>
      <c r="JHX5" s="711"/>
      <c r="JHY5" s="711"/>
      <c r="JHZ5" s="711"/>
      <c r="JIA5" s="711"/>
      <c r="JIB5" s="711"/>
      <c r="JIC5" s="711"/>
      <c r="JID5" s="711"/>
      <c r="JIE5" s="711"/>
      <c r="JIF5" s="711"/>
      <c r="JIG5" s="711"/>
      <c r="JIH5" s="711"/>
      <c r="JII5" s="711"/>
      <c r="JIJ5" s="711"/>
      <c r="JIK5" s="711"/>
      <c r="JIL5" s="711"/>
      <c r="JIM5" s="711"/>
      <c r="JIN5" s="711"/>
      <c r="JIO5" s="711"/>
      <c r="JIP5" s="710"/>
      <c r="JIQ5" s="711"/>
      <c r="JIR5" s="711"/>
      <c r="JIS5" s="711"/>
      <c r="JIT5" s="711"/>
      <c r="JIU5" s="711"/>
      <c r="JIV5" s="711"/>
      <c r="JIW5" s="711"/>
      <c r="JIX5" s="711"/>
      <c r="JIY5" s="711"/>
      <c r="JIZ5" s="711"/>
      <c r="JJA5" s="711"/>
      <c r="JJB5" s="711"/>
      <c r="JJC5" s="711"/>
      <c r="JJD5" s="711"/>
      <c r="JJE5" s="711"/>
      <c r="JJF5" s="711"/>
      <c r="JJG5" s="711"/>
      <c r="JJH5" s="711"/>
      <c r="JJI5" s="711"/>
      <c r="JJJ5" s="711"/>
      <c r="JJK5" s="711"/>
      <c r="JJL5" s="711"/>
      <c r="JJM5" s="711"/>
      <c r="JJN5" s="711"/>
      <c r="JJO5" s="711"/>
      <c r="JJP5" s="711"/>
      <c r="JJQ5" s="711"/>
      <c r="JJR5" s="711"/>
      <c r="JJS5" s="711"/>
      <c r="JJT5" s="711"/>
      <c r="JJU5" s="710"/>
      <c r="JJV5" s="711"/>
      <c r="JJW5" s="711"/>
      <c r="JJX5" s="711"/>
      <c r="JJY5" s="711"/>
      <c r="JJZ5" s="711"/>
      <c r="JKA5" s="711"/>
      <c r="JKB5" s="711"/>
      <c r="JKC5" s="711"/>
      <c r="JKD5" s="711"/>
      <c r="JKE5" s="711"/>
      <c r="JKF5" s="711"/>
      <c r="JKG5" s="711"/>
      <c r="JKH5" s="711"/>
      <c r="JKI5" s="711"/>
      <c r="JKJ5" s="711"/>
      <c r="JKK5" s="711"/>
      <c r="JKL5" s="711"/>
      <c r="JKM5" s="711"/>
      <c r="JKN5" s="711"/>
      <c r="JKO5" s="711"/>
      <c r="JKP5" s="711"/>
      <c r="JKQ5" s="711"/>
      <c r="JKR5" s="711"/>
      <c r="JKS5" s="711"/>
      <c r="JKT5" s="711"/>
      <c r="JKU5" s="711"/>
      <c r="JKV5" s="711"/>
      <c r="JKW5" s="711"/>
      <c r="JKX5" s="711"/>
      <c r="JKY5" s="711"/>
      <c r="JKZ5" s="710"/>
      <c r="JLA5" s="711"/>
      <c r="JLB5" s="711"/>
      <c r="JLC5" s="711"/>
      <c r="JLD5" s="711"/>
      <c r="JLE5" s="711"/>
      <c r="JLF5" s="711"/>
      <c r="JLG5" s="711"/>
      <c r="JLH5" s="711"/>
      <c r="JLI5" s="711"/>
      <c r="JLJ5" s="711"/>
      <c r="JLK5" s="711"/>
      <c r="JLL5" s="711"/>
      <c r="JLM5" s="711"/>
      <c r="JLN5" s="711"/>
      <c r="JLO5" s="711"/>
      <c r="JLP5" s="711"/>
      <c r="JLQ5" s="711"/>
      <c r="JLR5" s="711"/>
      <c r="JLS5" s="711"/>
      <c r="JLT5" s="711"/>
      <c r="JLU5" s="711"/>
      <c r="JLV5" s="711"/>
      <c r="JLW5" s="711"/>
      <c r="JLX5" s="711"/>
      <c r="JLY5" s="711"/>
      <c r="JLZ5" s="711"/>
      <c r="JMA5" s="711"/>
      <c r="JMB5" s="711"/>
      <c r="JMC5" s="711"/>
      <c r="JMD5" s="711"/>
      <c r="JME5" s="710"/>
      <c r="JMF5" s="711"/>
      <c r="JMG5" s="711"/>
      <c r="JMH5" s="711"/>
      <c r="JMI5" s="711"/>
      <c r="JMJ5" s="711"/>
      <c r="JMK5" s="711"/>
      <c r="JML5" s="711"/>
      <c r="JMM5" s="711"/>
      <c r="JMN5" s="711"/>
      <c r="JMO5" s="711"/>
      <c r="JMP5" s="711"/>
      <c r="JMQ5" s="711"/>
      <c r="JMR5" s="711"/>
      <c r="JMS5" s="711"/>
      <c r="JMT5" s="711"/>
      <c r="JMU5" s="711"/>
      <c r="JMV5" s="711"/>
      <c r="JMW5" s="711"/>
      <c r="JMX5" s="711"/>
      <c r="JMY5" s="711"/>
      <c r="JMZ5" s="711"/>
      <c r="JNA5" s="711"/>
      <c r="JNB5" s="711"/>
      <c r="JNC5" s="711"/>
      <c r="JND5" s="711"/>
      <c r="JNE5" s="711"/>
      <c r="JNF5" s="711"/>
      <c r="JNG5" s="711"/>
      <c r="JNH5" s="711"/>
      <c r="JNI5" s="711"/>
      <c r="JNJ5" s="710"/>
      <c r="JNK5" s="711"/>
      <c r="JNL5" s="711"/>
      <c r="JNM5" s="711"/>
      <c r="JNN5" s="711"/>
      <c r="JNO5" s="711"/>
      <c r="JNP5" s="711"/>
      <c r="JNQ5" s="711"/>
      <c r="JNR5" s="711"/>
      <c r="JNS5" s="711"/>
      <c r="JNT5" s="711"/>
      <c r="JNU5" s="711"/>
      <c r="JNV5" s="711"/>
      <c r="JNW5" s="711"/>
      <c r="JNX5" s="711"/>
      <c r="JNY5" s="711"/>
      <c r="JNZ5" s="711"/>
      <c r="JOA5" s="711"/>
      <c r="JOB5" s="711"/>
      <c r="JOC5" s="711"/>
      <c r="JOD5" s="711"/>
      <c r="JOE5" s="711"/>
      <c r="JOF5" s="711"/>
      <c r="JOG5" s="711"/>
      <c r="JOH5" s="711"/>
      <c r="JOI5" s="711"/>
      <c r="JOJ5" s="711"/>
      <c r="JOK5" s="711"/>
      <c r="JOL5" s="711"/>
      <c r="JOM5" s="711"/>
      <c r="JON5" s="711"/>
      <c r="JOO5" s="710"/>
      <c r="JOP5" s="711"/>
      <c r="JOQ5" s="711"/>
      <c r="JOR5" s="711"/>
      <c r="JOS5" s="711"/>
      <c r="JOT5" s="711"/>
      <c r="JOU5" s="711"/>
      <c r="JOV5" s="711"/>
      <c r="JOW5" s="711"/>
      <c r="JOX5" s="711"/>
      <c r="JOY5" s="711"/>
      <c r="JOZ5" s="711"/>
      <c r="JPA5" s="711"/>
      <c r="JPB5" s="711"/>
      <c r="JPC5" s="711"/>
      <c r="JPD5" s="711"/>
      <c r="JPE5" s="711"/>
      <c r="JPF5" s="711"/>
      <c r="JPG5" s="711"/>
      <c r="JPH5" s="711"/>
      <c r="JPI5" s="711"/>
      <c r="JPJ5" s="711"/>
      <c r="JPK5" s="711"/>
      <c r="JPL5" s="711"/>
      <c r="JPM5" s="711"/>
      <c r="JPN5" s="711"/>
      <c r="JPO5" s="711"/>
      <c r="JPP5" s="711"/>
      <c r="JPQ5" s="711"/>
      <c r="JPR5" s="711"/>
      <c r="JPS5" s="711"/>
      <c r="JPT5" s="710"/>
      <c r="JPU5" s="711"/>
      <c r="JPV5" s="711"/>
      <c r="JPW5" s="711"/>
      <c r="JPX5" s="711"/>
      <c r="JPY5" s="711"/>
      <c r="JPZ5" s="711"/>
      <c r="JQA5" s="711"/>
      <c r="JQB5" s="711"/>
      <c r="JQC5" s="711"/>
      <c r="JQD5" s="711"/>
      <c r="JQE5" s="711"/>
      <c r="JQF5" s="711"/>
      <c r="JQG5" s="711"/>
      <c r="JQH5" s="711"/>
      <c r="JQI5" s="711"/>
      <c r="JQJ5" s="711"/>
      <c r="JQK5" s="711"/>
      <c r="JQL5" s="711"/>
      <c r="JQM5" s="711"/>
      <c r="JQN5" s="711"/>
      <c r="JQO5" s="711"/>
      <c r="JQP5" s="711"/>
      <c r="JQQ5" s="711"/>
      <c r="JQR5" s="711"/>
      <c r="JQS5" s="711"/>
      <c r="JQT5" s="711"/>
      <c r="JQU5" s="711"/>
      <c r="JQV5" s="711"/>
      <c r="JQW5" s="711"/>
      <c r="JQX5" s="711"/>
      <c r="JQY5" s="710"/>
      <c r="JQZ5" s="711"/>
      <c r="JRA5" s="711"/>
      <c r="JRB5" s="711"/>
      <c r="JRC5" s="711"/>
      <c r="JRD5" s="711"/>
      <c r="JRE5" s="711"/>
      <c r="JRF5" s="711"/>
      <c r="JRG5" s="711"/>
      <c r="JRH5" s="711"/>
      <c r="JRI5" s="711"/>
      <c r="JRJ5" s="711"/>
      <c r="JRK5" s="711"/>
      <c r="JRL5" s="711"/>
      <c r="JRM5" s="711"/>
      <c r="JRN5" s="711"/>
      <c r="JRO5" s="711"/>
      <c r="JRP5" s="711"/>
      <c r="JRQ5" s="711"/>
      <c r="JRR5" s="711"/>
      <c r="JRS5" s="711"/>
      <c r="JRT5" s="711"/>
      <c r="JRU5" s="711"/>
      <c r="JRV5" s="711"/>
      <c r="JRW5" s="711"/>
      <c r="JRX5" s="711"/>
      <c r="JRY5" s="711"/>
      <c r="JRZ5" s="711"/>
      <c r="JSA5" s="711"/>
      <c r="JSB5" s="711"/>
      <c r="JSC5" s="711"/>
      <c r="JSD5" s="710"/>
      <c r="JSE5" s="711"/>
      <c r="JSF5" s="711"/>
      <c r="JSG5" s="711"/>
      <c r="JSH5" s="711"/>
      <c r="JSI5" s="711"/>
      <c r="JSJ5" s="711"/>
      <c r="JSK5" s="711"/>
      <c r="JSL5" s="711"/>
      <c r="JSM5" s="711"/>
      <c r="JSN5" s="711"/>
      <c r="JSO5" s="711"/>
      <c r="JSP5" s="711"/>
      <c r="JSQ5" s="711"/>
      <c r="JSR5" s="711"/>
      <c r="JSS5" s="711"/>
      <c r="JST5" s="711"/>
      <c r="JSU5" s="711"/>
      <c r="JSV5" s="711"/>
      <c r="JSW5" s="711"/>
      <c r="JSX5" s="711"/>
      <c r="JSY5" s="711"/>
      <c r="JSZ5" s="711"/>
      <c r="JTA5" s="711"/>
      <c r="JTB5" s="711"/>
      <c r="JTC5" s="711"/>
      <c r="JTD5" s="711"/>
      <c r="JTE5" s="711"/>
      <c r="JTF5" s="711"/>
      <c r="JTG5" s="711"/>
      <c r="JTH5" s="711"/>
      <c r="JTI5" s="710"/>
      <c r="JTJ5" s="711"/>
      <c r="JTK5" s="711"/>
      <c r="JTL5" s="711"/>
      <c r="JTM5" s="711"/>
      <c r="JTN5" s="711"/>
      <c r="JTO5" s="711"/>
      <c r="JTP5" s="711"/>
      <c r="JTQ5" s="711"/>
      <c r="JTR5" s="711"/>
      <c r="JTS5" s="711"/>
      <c r="JTT5" s="711"/>
      <c r="JTU5" s="711"/>
      <c r="JTV5" s="711"/>
      <c r="JTW5" s="711"/>
      <c r="JTX5" s="711"/>
      <c r="JTY5" s="711"/>
      <c r="JTZ5" s="711"/>
      <c r="JUA5" s="711"/>
      <c r="JUB5" s="711"/>
      <c r="JUC5" s="711"/>
      <c r="JUD5" s="711"/>
      <c r="JUE5" s="711"/>
      <c r="JUF5" s="711"/>
      <c r="JUG5" s="711"/>
      <c r="JUH5" s="711"/>
      <c r="JUI5" s="711"/>
      <c r="JUJ5" s="711"/>
      <c r="JUK5" s="711"/>
      <c r="JUL5" s="711"/>
      <c r="JUM5" s="711"/>
      <c r="JUN5" s="710"/>
      <c r="JUO5" s="711"/>
      <c r="JUP5" s="711"/>
      <c r="JUQ5" s="711"/>
      <c r="JUR5" s="711"/>
      <c r="JUS5" s="711"/>
      <c r="JUT5" s="711"/>
      <c r="JUU5" s="711"/>
      <c r="JUV5" s="711"/>
      <c r="JUW5" s="711"/>
      <c r="JUX5" s="711"/>
      <c r="JUY5" s="711"/>
      <c r="JUZ5" s="711"/>
      <c r="JVA5" s="711"/>
      <c r="JVB5" s="711"/>
      <c r="JVC5" s="711"/>
      <c r="JVD5" s="711"/>
      <c r="JVE5" s="711"/>
      <c r="JVF5" s="711"/>
      <c r="JVG5" s="711"/>
      <c r="JVH5" s="711"/>
      <c r="JVI5" s="711"/>
      <c r="JVJ5" s="711"/>
      <c r="JVK5" s="711"/>
      <c r="JVL5" s="711"/>
      <c r="JVM5" s="711"/>
      <c r="JVN5" s="711"/>
      <c r="JVO5" s="711"/>
      <c r="JVP5" s="711"/>
      <c r="JVQ5" s="711"/>
      <c r="JVR5" s="711"/>
      <c r="JVS5" s="710"/>
      <c r="JVT5" s="711"/>
      <c r="JVU5" s="711"/>
      <c r="JVV5" s="711"/>
      <c r="JVW5" s="711"/>
      <c r="JVX5" s="711"/>
      <c r="JVY5" s="711"/>
      <c r="JVZ5" s="711"/>
      <c r="JWA5" s="711"/>
      <c r="JWB5" s="711"/>
      <c r="JWC5" s="711"/>
      <c r="JWD5" s="711"/>
      <c r="JWE5" s="711"/>
      <c r="JWF5" s="711"/>
      <c r="JWG5" s="711"/>
      <c r="JWH5" s="711"/>
      <c r="JWI5" s="711"/>
      <c r="JWJ5" s="711"/>
      <c r="JWK5" s="711"/>
      <c r="JWL5" s="711"/>
      <c r="JWM5" s="711"/>
      <c r="JWN5" s="711"/>
      <c r="JWO5" s="711"/>
      <c r="JWP5" s="711"/>
      <c r="JWQ5" s="711"/>
      <c r="JWR5" s="711"/>
      <c r="JWS5" s="711"/>
      <c r="JWT5" s="711"/>
      <c r="JWU5" s="711"/>
      <c r="JWV5" s="711"/>
      <c r="JWW5" s="711"/>
      <c r="JWX5" s="710"/>
      <c r="JWY5" s="711"/>
      <c r="JWZ5" s="711"/>
      <c r="JXA5" s="711"/>
      <c r="JXB5" s="711"/>
      <c r="JXC5" s="711"/>
      <c r="JXD5" s="711"/>
      <c r="JXE5" s="711"/>
      <c r="JXF5" s="711"/>
      <c r="JXG5" s="711"/>
      <c r="JXH5" s="711"/>
      <c r="JXI5" s="711"/>
      <c r="JXJ5" s="711"/>
      <c r="JXK5" s="711"/>
      <c r="JXL5" s="711"/>
      <c r="JXM5" s="711"/>
      <c r="JXN5" s="711"/>
      <c r="JXO5" s="711"/>
      <c r="JXP5" s="711"/>
      <c r="JXQ5" s="711"/>
      <c r="JXR5" s="711"/>
      <c r="JXS5" s="711"/>
      <c r="JXT5" s="711"/>
      <c r="JXU5" s="711"/>
      <c r="JXV5" s="711"/>
      <c r="JXW5" s="711"/>
      <c r="JXX5" s="711"/>
      <c r="JXY5" s="711"/>
      <c r="JXZ5" s="711"/>
      <c r="JYA5" s="711"/>
      <c r="JYB5" s="711"/>
      <c r="JYC5" s="710"/>
      <c r="JYD5" s="711"/>
      <c r="JYE5" s="711"/>
      <c r="JYF5" s="711"/>
      <c r="JYG5" s="711"/>
      <c r="JYH5" s="711"/>
      <c r="JYI5" s="711"/>
      <c r="JYJ5" s="711"/>
      <c r="JYK5" s="711"/>
      <c r="JYL5" s="711"/>
      <c r="JYM5" s="711"/>
      <c r="JYN5" s="711"/>
      <c r="JYO5" s="711"/>
      <c r="JYP5" s="711"/>
      <c r="JYQ5" s="711"/>
      <c r="JYR5" s="711"/>
      <c r="JYS5" s="711"/>
      <c r="JYT5" s="711"/>
      <c r="JYU5" s="711"/>
      <c r="JYV5" s="711"/>
      <c r="JYW5" s="711"/>
      <c r="JYX5" s="711"/>
      <c r="JYY5" s="711"/>
      <c r="JYZ5" s="711"/>
      <c r="JZA5" s="711"/>
      <c r="JZB5" s="711"/>
      <c r="JZC5" s="711"/>
      <c r="JZD5" s="711"/>
      <c r="JZE5" s="711"/>
      <c r="JZF5" s="711"/>
      <c r="JZG5" s="711"/>
      <c r="JZH5" s="710"/>
      <c r="JZI5" s="711"/>
      <c r="JZJ5" s="711"/>
      <c r="JZK5" s="711"/>
      <c r="JZL5" s="711"/>
      <c r="JZM5" s="711"/>
      <c r="JZN5" s="711"/>
      <c r="JZO5" s="711"/>
      <c r="JZP5" s="711"/>
      <c r="JZQ5" s="711"/>
      <c r="JZR5" s="711"/>
      <c r="JZS5" s="711"/>
      <c r="JZT5" s="711"/>
      <c r="JZU5" s="711"/>
      <c r="JZV5" s="711"/>
      <c r="JZW5" s="711"/>
      <c r="JZX5" s="711"/>
      <c r="JZY5" s="711"/>
      <c r="JZZ5" s="711"/>
      <c r="KAA5" s="711"/>
      <c r="KAB5" s="711"/>
      <c r="KAC5" s="711"/>
      <c r="KAD5" s="711"/>
      <c r="KAE5" s="711"/>
      <c r="KAF5" s="711"/>
      <c r="KAG5" s="711"/>
      <c r="KAH5" s="711"/>
      <c r="KAI5" s="711"/>
      <c r="KAJ5" s="711"/>
      <c r="KAK5" s="711"/>
      <c r="KAL5" s="711"/>
      <c r="KAM5" s="710"/>
      <c r="KAN5" s="711"/>
      <c r="KAO5" s="711"/>
      <c r="KAP5" s="711"/>
      <c r="KAQ5" s="711"/>
      <c r="KAR5" s="711"/>
      <c r="KAS5" s="711"/>
      <c r="KAT5" s="711"/>
      <c r="KAU5" s="711"/>
      <c r="KAV5" s="711"/>
      <c r="KAW5" s="711"/>
      <c r="KAX5" s="711"/>
      <c r="KAY5" s="711"/>
      <c r="KAZ5" s="711"/>
      <c r="KBA5" s="711"/>
      <c r="KBB5" s="711"/>
      <c r="KBC5" s="711"/>
      <c r="KBD5" s="711"/>
      <c r="KBE5" s="711"/>
      <c r="KBF5" s="711"/>
      <c r="KBG5" s="711"/>
      <c r="KBH5" s="711"/>
      <c r="KBI5" s="711"/>
      <c r="KBJ5" s="711"/>
      <c r="KBK5" s="711"/>
      <c r="KBL5" s="711"/>
      <c r="KBM5" s="711"/>
      <c r="KBN5" s="711"/>
      <c r="KBO5" s="711"/>
      <c r="KBP5" s="711"/>
      <c r="KBQ5" s="711"/>
      <c r="KBR5" s="710"/>
      <c r="KBS5" s="711"/>
      <c r="KBT5" s="711"/>
      <c r="KBU5" s="711"/>
      <c r="KBV5" s="711"/>
      <c r="KBW5" s="711"/>
      <c r="KBX5" s="711"/>
      <c r="KBY5" s="711"/>
      <c r="KBZ5" s="711"/>
      <c r="KCA5" s="711"/>
      <c r="KCB5" s="711"/>
      <c r="KCC5" s="711"/>
      <c r="KCD5" s="711"/>
      <c r="KCE5" s="711"/>
      <c r="KCF5" s="711"/>
      <c r="KCG5" s="711"/>
      <c r="KCH5" s="711"/>
      <c r="KCI5" s="711"/>
      <c r="KCJ5" s="711"/>
      <c r="KCK5" s="711"/>
      <c r="KCL5" s="711"/>
      <c r="KCM5" s="711"/>
      <c r="KCN5" s="711"/>
      <c r="KCO5" s="711"/>
      <c r="KCP5" s="711"/>
      <c r="KCQ5" s="711"/>
      <c r="KCR5" s="711"/>
      <c r="KCS5" s="711"/>
      <c r="KCT5" s="711"/>
      <c r="KCU5" s="711"/>
      <c r="KCV5" s="711"/>
      <c r="KCW5" s="710"/>
      <c r="KCX5" s="711"/>
      <c r="KCY5" s="711"/>
      <c r="KCZ5" s="711"/>
      <c r="KDA5" s="711"/>
      <c r="KDB5" s="711"/>
      <c r="KDC5" s="711"/>
      <c r="KDD5" s="711"/>
      <c r="KDE5" s="711"/>
      <c r="KDF5" s="711"/>
      <c r="KDG5" s="711"/>
      <c r="KDH5" s="711"/>
      <c r="KDI5" s="711"/>
      <c r="KDJ5" s="711"/>
      <c r="KDK5" s="711"/>
      <c r="KDL5" s="711"/>
      <c r="KDM5" s="711"/>
      <c r="KDN5" s="711"/>
      <c r="KDO5" s="711"/>
      <c r="KDP5" s="711"/>
      <c r="KDQ5" s="711"/>
      <c r="KDR5" s="711"/>
      <c r="KDS5" s="711"/>
      <c r="KDT5" s="711"/>
      <c r="KDU5" s="711"/>
      <c r="KDV5" s="711"/>
      <c r="KDW5" s="711"/>
      <c r="KDX5" s="711"/>
      <c r="KDY5" s="711"/>
      <c r="KDZ5" s="711"/>
      <c r="KEA5" s="711"/>
      <c r="KEB5" s="710"/>
      <c r="KEC5" s="711"/>
      <c r="KED5" s="711"/>
      <c r="KEE5" s="711"/>
      <c r="KEF5" s="711"/>
      <c r="KEG5" s="711"/>
      <c r="KEH5" s="711"/>
      <c r="KEI5" s="711"/>
      <c r="KEJ5" s="711"/>
      <c r="KEK5" s="711"/>
      <c r="KEL5" s="711"/>
      <c r="KEM5" s="711"/>
      <c r="KEN5" s="711"/>
      <c r="KEO5" s="711"/>
      <c r="KEP5" s="711"/>
      <c r="KEQ5" s="711"/>
      <c r="KER5" s="711"/>
      <c r="KES5" s="711"/>
      <c r="KET5" s="711"/>
      <c r="KEU5" s="711"/>
      <c r="KEV5" s="711"/>
      <c r="KEW5" s="711"/>
      <c r="KEX5" s="711"/>
      <c r="KEY5" s="711"/>
      <c r="KEZ5" s="711"/>
      <c r="KFA5" s="711"/>
      <c r="KFB5" s="711"/>
      <c r="KFC5" s="711"/>
      <c r="KFD5" s="711"/>
      <c r="KFE5" s="711"/>
      <c r="KFF5" s="711"/>
      <c r="KFG5" s="710"/>
      <c r="KFH5" s="711"/>
      <c r="KFI5" s="711"/>
      <c r="KFJ5" s="711"/>
      <c r="KFK5" s="711"/>
      <c r="KFL5" s="711"/>
      <c r="KFM5" s="711"/>
      <c r="KFN5" s="711"/>
      <c r="KFO5" s="711"/>
      <c r="KFP5" s="711"/>
      <c r="KFQ5" s="711"/>
      <c r="KFR5" s="711"/>
      <c r="KFS5" s="711"/>
      <c r="KFT5" s="711"/>
      <c r="KFU5" s="711"/>
      <c r="KFV5" s="711"/>
      <c r="KFW5" s="711"/>
      <c r="KFX5" s="711"/>
      <c r="KFY5" s="711"/>
      <c r="KFZ5" s="711"/>
      <c r="KGA5" s="711"/>
      <c r="KGB5" s="711"/>
      <c r="KGC5" s="711"/>
      <c r="KGD5" s="711"/>
      <c r="KGE5" s="711"/>
      <c r="KGF5" s="711"/>
      <c r="KGG5" s="711"/>
      <c r="KGH5" s="711"/>
      <c r="KGI5" s="711"/>
      <c r="KGJ5" s="711"/>
      <c r="KGK5" s="711"/>
      <c r="KGL5" s="710"/>
      <c r="KGM5" s="711"/>
      <c r="KGN5" s="711"/>
      <c r="KGO5" s="711"/>
      <c r="KGP5" s="711"/>
      <c r="KGQ5" s="711"/>
      <c r="KGR5" s="711"/>
      <c r="KGS5" s="711"/>
      <c r="KGT5" s="711"/>
      <c r="KGU5" s="711"/>
      <c r="KGV5" s="711"/>
      <c r="KGW5" s="711"/>
      <c r="KGX5" s="711"/>
      <c r="KGY5" s="711"/>
      <c r="KGZ5" s="711"/>
      <c r="KHA5" s="711"/>
      <c r="KHB5" s="711"/>
      <c r="KHC5" s="711"/>
      <c r="KHD5" s="711"/>
      <c r="KHE5" s="711"/>
      <c r="KHF5" s="711"/>
      <c r="KHG5" s="711"/>
      <c r="KHH5" s="711"/>
      <c r="KHI5" s="711"/>
      <c r="KHJ5" s="711"/>
      <c r="KHK5" s="711"/>
      <c r="KHL5" s="711"/>
      <c r="KHM5" s="711"/>
      <c r="KHN5" s="711"/>
      <c r="KHO5" s="711"/>
      <c r="KHP5" s="711"/>
      <c r="KHQ5" s="710"/>
      <c r="KHR5" s="711"/>
      <c r="KHS5" s="711"/>
      <c r="KHT5" s="711"/>
      <c r="KHU5" s="711"/>
      <c r="KHV5" s="711"/>
      <c r="KHW5" s="711"/>
      <c r="KHX5" s="711"/>
      <c r="KHY5" s="711"/>
      <c r="KHZ5" s="711"/>
      <c r="KIA5" s="711"/>
      <c r="KIB5" s="711"/>
      <c r="KIC5" s="711"/>
      <c r="KID5" s="711"/>
      <c r="KIE5" s="711"/>
      <c r="KIF5" s="711"/>
      <c r="KIG5" s="711"/>
      <c r="KIH5" s="711"/>
      <c r="KII5" s="711"/>
      <c r="KIJ5" s="711"/>
      <c r="KIK5" s="711"/>
      <c r="KIL5" s="711"/>
      <c r="KIM5" s="711"/>
      <c r="KIN5" s="711"/>
      <c r="KIO5" s="711"/>
      <c r="KIP5" s="711"/>
      <c r="KIQ5" s="711"/>
      <c r="KIR5" s="711"/>
      <c r="KIS5" s="711"/>
      <c r="KIT5" s="711"/>
      <c r="KIU5" s="711"/>
      <c r="KIV5" s="710"/>
      <c r="KIW5" s="711"/>
      <c r="KIX5" s="711"/>
      <c r="KIY5" s="711"/>
      <c r="KIZ5" s="711"/>
      <c r="KJA5" s="711"/>
      <c r="KJB5" s="711"/>
      <c r="KJC5" s="711"/>
      <c r="KJD5" s="711"/>
      <c r="KJE5" s="711"/>
      <c r="KJF5" s="711"/>
      <c r="KJG5" s="711"/>
      <c r="KJH5" s="711"/>
      <c r="KJI5" s="711"/>
      <c r="KJJ5" s="711"/>
      <c r="KJK5" s="711"/>
      <c r="KJL5" s="711"/>
      <c r="KJM5" s="711"/>
      <c r="KJN5" s="711"/>
      <c r="KJO5" s="711"/>
      <c r="KJP5" s="711"/>
      <c r="KJQ5" s="711"/>
      <c r="KJR5" s="711"/>
      <c r="KJS5" s="711"/>
      <c r="KJT5" s="711"/>
      <c r="KJU5" s="711"/>
      <c r="KJV5" s="711"/>
      <c r="KJW5" s="711"/>
      <c r="KJX5" s="711"/>
      <c r="KJY5" s="711"/>
      <c r="KJZ5" s="711"/>
      <c r="KKA5" s="710"/>
      <c r="KKB5" s="711"/>
      <c r="KKC5" s="711"/>
      <c r="KKD5" s="711"/>
      <c r="KKE5" s="711"/>
      <c r="KKF5" s="711"/>
      <c r="KKG5" s="711"/>
      <c r="KKH5" s="711"/>
      <c r="KKI5" s="711"/>
      <c r="KKJ5" s="711"/>
      <c r="KKK5" s="711"/>
      <c r="KKL5" s="711"/>
      <c r="KKM5" s="711"/>
      <c r="KKN5" s="711"/>
      <c r="KKO5" s="711"/>
      <c r="KKP5" s="711"/>
      <c r="KKQ5" s="711"/>
      <c r="KKR5" s="711"/>
      <c r="KKS5" s="711"/>
      <c r="KKT5" s="711"/>
      <c r="KKU5" s="711"/>
      <c r="KKV5" s="711"/>
      <c r="KKW5" s="711"/>
      <c r="KKX5" s="711"/>
      <c r="KKY5" s="711"/>
      <c r="KKZ5" s="711"/>
      <c r="KLA5" s="711"/>
      <c r="KLB5" s="711"/>
      <c r="KLC5" s="711"/>
      <c r="KLD5" s="711"/>
      <c r="KLE5" s="711"/>
      <c r="KLF5" s="710"/>
      <c r="KLG5" s="711"/>
      <c r="KLH5" s="711"/>
      <c r="KLI5" s="711"/>
      <c r="KLJ5" s="711"/>
      <c r="KLK5" s="711"/>
      <c r="KLL5" s="711"/>
      <c r="KLM5" s="711"/>
      <c r="KLN5" s="711"/>
      <c r="KLO5" s="711"/>
      <c r="KLP5" s="711"/>
      <c r="KLQ5" s="711"/>
      <c r="KLR5" s="711"/>
      <c r="KLS5" s="711"/>
      <c r="KLT5" s="711"/>
      <c r="KLU5" s="711"/>
      <c r="KLV5" s="711"/>
      <c r="KLW5" s="711"/>
      <c r="KLX5" s="711"/>
      <c r="KLY5" s="711"/>
      <c r="KLZ5" s="711"/>
      <c r="KMA5" s="711"/>
      <c r="KMB5" s="711"/>
      <c r="KMC5" s="711"/>
      <c r="KMD5" s="711"/>
      <c r="KME5" s="711"/>
      <c r="KMF5" s="711"/>
      <c r="KMG5" s="711"/>
      <c r="KMH5" s="711"/>
      <c r="KMI5" s="711"/>
      <c r="KMJ5" s="711"/>
      <c r="KMK5" s="710"/>
      <c r="KML5" s="711"/>
      <c r="KMM5" s="711"/>
      <c r="KMN5" s="711"/>
      <c r="KMO5" s="711"/>
      <c r="KMP5" s="711"/>
      <c r="KMQ5" s="711"/>
      <c r="KMR5" s="711"/>
      <c r="KMS5" s="711"/>
      <c r="KMT5" s="711"/>
      <c r="KMU5" s="711"/>
      <c r="KMV5" s="711"/>
      <c r="KMW5" s="711"/>
      <c r="KMX5" s="711"/>
      <c r="KMY5" s="711"/>
      <c r="KMZ5" s="711"/>
      <c r="KNA5" s="711"/>
      <c r="KNB5" s="711"/>
      <c r="KNC5" s="711"/>
      <c r="KND5" s="711"/>
      <c r="KNE5" s="711"/>
      <c r="KNF5" s="711"/>
      <c r="KNG5" s="711"/>
      <c r="KNH5" s="711"/>
      <c r="KNI5" s="711"/>
      <c r="KNJ5" s="711"/>
      <c r="KNK5" s="711"/>
      <c r="KNL5" s="711"/>
      <c r="KNM5" s="711"/>
      <c r="KNN5" s="711"/>
      <c r="KNO5" s="711"/>
      <c r="KNP5" s="710"/>
      <c r="KNQ5" s="711"/>
      <c r="KNR5" s="711"/>
      <c r="KNS5" s="711"/>
      <c r="KNT5" s="711"/>
      <c r="KNU5" s="711"/>
      <c r="KNV5" s="711"/>
      <c r="KNW5" s="711"/>
      <c r="KNX5" s="711"/>
      <c r="KNY5" s="711"/>
      <c r="KNZ5" s="711"/>
      <c r="KOA5" s="711"/>
      <c r="KOB5" s="711"/>
      <c r="KOC5" s="711"/>
      <c r="KOD5" s="711"/>
      <c r="KOE5" s="711"/>
      <c r="KOF5" s="711"/>
      <c r="KOG5" s="711"/>
      <c r="KOH5" s="711"/>
      <c r="KOI5" s="711"/>
      <c r="KOJ5" s="711"/>
      <c r="KOK5" s="711"/>
      <c r="KOL5" s="711"/>
      <c r="KOM5" s="711"/>
      <c r="KON5" s="711"/>
      <c r="KOO5" s="711"/>
      <c r="KOP5" s="711"/>
      <c r="KOQ5" s="711"/>
      <c r="KOR5" s="711"/>
      <c r="KOS5" s="711"/>
      <c r="KOT5" s="711"/>
      <c r="KOU5" s="710"/>
      <c r="KOV5" s="711"/>
      <c r="KOW5" s="711"/>
      <c r="KOX5" s="711"/>
      <c r="KOY5" s="711"/>
      <c r="KOZ5" s="711"/>
      <c r="KPA5" s="711"/>
      <c r="KPB5" s="711"/>
      <c r="KPC5" s="711"/>
      <c r="KPD5" s="711"/>
      <c r="KPE5" s="711"/>
      <c r="KPF5" s="711"/>
      <c r="KPG5" s="711"/>
      <c r="KPH5" s="711"/>
      <c r="KPI5" s="711"/>
      <c r="KPJ5" s="711"/>
      <c r="KPK5" s="711"/>
      <c r="KPL5" s="711"/>
      <c r="KPM5" s="711"/>
      <c r="KPN5" s="711"/>
      <c r="KPO5" s="711"/>
      <c r="KPP5" s="711"/>
      <c r="KPQ5" s="711"/>
      <c r="KPR5" s="711"/>
      <c r="KPS5" s="711"/>
      <c r="KPT5" s="711"/>
      <c r="KPU5" s="711"/>
      <c r="KPV5" s="711"/>
      <c r="KPW5" s="711"/>
      <c r="KPX5" s="711"/>
      <c r="KPY5" s="711"/>
      <c r="KPZ5" s="710"/>
      <c r="KQA5" s="711"/>
      <c r="KQB5" s="711"/>
      <c r="KQC5" s="711"/>
      <c r="KQD5" s="711"/>
      <c r="KQE5" s="711"/>
      <c r="KQF5" s="711"/>
      <c r="KQG5" s="711"/>
      <c r="KQH5" s="711"/>
      <c r="KQI5" s="711"/>
      <c r="KQJ5" s="711"/>
      <c r="KQK5" s="711"/>
      <c r="KQL5" s="711"/>
      <c r="KQM5" s="711"/>
      <c r="KQN5" s="711"/>
      <c r="KQO5" s="711"/>
      <c r="KQP5" s="711"/>
      <c r="KQQ5" s="711"/>
      <c r="KQR5" s="711"/>
      <c r="KQS5" s="711"/>
      <c r="KQT5" s="711"/>
      <c r="KQU5" s="711"/>
      <c r="KQV5" s="711"/>
      <c r="KQW5" s="711"/>
      <c r="KQX5" s="711"/>
      <c r="KQY5" s="711"/>
      <c r="KQZ5" s="711"/>
      <c r="KRA5" s="711"/>
      <c r="KRB5" s="711"/>
      <c r="KRC5" s="711"/>
      <c r="KRD5" s="711"/>
      <c r="KRE5" s="710"/>
      <c r="KRF5" s="711"/>
      <c r="KRG5" s="711"/>
      <c r="KRH5" s="711"/>
      <c r="KRI5" s="711"/>
      <c r="KRJ5" s="711"/>
      <c r="KRK5" s="711"/>
      <c r="KRL5" s="711"/>
      <c r="KRM5" s="711"/>
      <c r="KRN5" s="711"/>
      <c r="KRO5" s="711"/>
      <c r="KRP5" s="711"/>
      <c r="KRQ5" s="711"/>
      <c r="KRR5" s="711"/>
      <c r="KRS5" s="711"/>
      <c r="KRT5" s="711"/>
      <c r="KRU5" s="711"/>
      <c r="KRV5" s="711"/>
      <c r="KRW5" s="711"/>
      <c r="KRX5" s="711"/>
      <c r="KRY5" s="711"/>
      <c r="KRZ5" s="711"/>
      <c r="KSA5" s="711"/>
      <c r="KSB5" s="711"/>
      <c r="KSC5" s="711"/>
      <c r="KSD5" s="711"/>
      <c r="KSE5" s="711"/>
      <c r="KSF5" s="711"/>
      <c r="KSG5" s="711"/>
      <c r="KSH5" s="711"/>
      <c r="KSI5" s="711"/>
      <c r="KSJ5" s="710"/>
      <c r="KSK5" s="711"/>
      <c r="KSL5" s="711"/>
      <c r="KSM5" s="711"/>
      <c r="KSN5" s="711"/>
      <c r="KSO5" s="711"/>
      <c r="KSP5" s="711"/>
      <c r="KSQ5" s="711"/>
      <c r="KSR5" s="711"/>
      <c r="KSS5" s="711"/>
      <c r="KST5" s="711"/>
      <c r="KSU5" s="711"/>
      <c r="KSV5" s="711"/>
      <c r="KSW5" s="711"/>
      <c r="KSX5" s="711"/>
      <c r="KSY5" s="711"/>
      <c r="KSZ5" s="711"/>
      <c r="KTA5" s="711"/>
      <c r="KTB5" s="711"/>
      <c r="KTC5" s="711"/>
      <c r="KTD5" s="711"/>
      <c r="KTE5" s="711"/>
      <c r="KTF5" s="711"/>
      <c r="KTG5" s="711"/>
      <c r="KTH5" s="711"/>
      <c r="KTI5" s="711"/>
      <c r="KTJ5" s="711"/>
      <c r="KTK5" s="711"/>
      <c r="KTL5" s="711"/>
      <c r="KTM5" s="711"/>
      <c r="KTN5" s="711"/>
      <c r="KTO5" s="710"/>
      <c r="KTP5" s="711"/>
      <c r="KTQ5" s="711"/>
      <c r="KTR5" s="711"/>
      <c r="KTS5" s="711"/>
      <c r="KTT5" s="711"/>
      <c r="KTU5" s="711"/>
      <c r="KTV5" s="711"/>
      <c r="KTW5" s="711"/>
      <c r="KTX5" s="711"/>
      <c r="KTY5" s="711"/>
      <c r="KTZ5" s="711"/>
      <c r="KUA5" s="711"/>
      <c r="KUB5" s="711"/>
      <c r="KUC5" s="711"/>
      <c r="KUD5" s="711"/>
      <c r="KUE5" s="711"/>
      <c r="KUF5" s="711"/>
      <c r="KUG5" s="711"/>
      <c r="KUH5" s="711"/>
      <c r="KUI5" s="711"/>
      <c r="KUJ5" s="711"/>
      <c r="KUK5" s="711"/>
      <c r="KUL5" s="711"/>
      <c r="KUM5" s="711"/>
      <c r="KUN5" s="711"/>
      <c r="KUO5" s="711"/>
      <c r="KUP5" s="711"/>
      <c r="KUQ5" s="711"/>
      <c r="KUR5" s="711"/>
      <c r="KUS5" s="711"/>
      <c r="KUT5" s="710"/>
      <c r="KUU5" s="711"/>
      <c r="KUV5" s="711"/>
      <c r="KUW5" s="711"/>
      <c r="KUX5" s="711"/>
      <c r="KUY5" s="711"/>
      <c r="KUZ5" s="711"/>
      <c r="KVA5" s="711"/>
      <c r="KVB5" s="711"/>
      <c r="KVC5" s="711"/>
      <c r="KVD5" s="711"/>
      <c r="KVE5" s="711"/>
      <c r="KVF5" s="711"/>
      <c r="KVG5" s="711"/>
      <c r="KVH5" s="711"/>
      <c r="KVI5" s="711"/>
      <c r="KVJ5" s="711"/>
      <c r="KVK5" s="711"/>
      <c r="KVL5" s="711"/>
      <c r="KVM5" s="711"/>
      <c r="KVN5" s="711"/>
      <c r="KVO5" s="711"/>
      <c r="KVP5" s="711"/>
      <c r="KVQ5" s="711"/>
      <c r="KVR5" s="711"/>
      <c r="KVS5" s="711"/>
      <c r="KVT5" s="711"/>
      <c r="KVU5" s="711"/>
      <c r="KVV5" s="711"/>
      <c r="KVW5" s="711"/>
      <c r="KVX5" s="711"/>
      <c r="KVY5" s="710"/>
      <c r="KVZ5" s="711"/>
      <c r="KWA5" s="711"/>
      <c r="KWB5" s="711"/>
      <c r="KWC5" s="711"/>
      <c r="KWD5" s="711"/>
      <c r="KWE5" s="711"/>
      <c r="KWF5" s="711"/>
      <c r="KWG5" s="711"/>
      <c r="KWH5" s="711"/>
      <c r="KWI5" s="711"/>
      <c r="KWJ5" s="711"/>
      <c r="KWK5" s="711"/>
      <c r="KWL5" s="711"/>
      <c r="KWM5" s="711"/>
      <c r="KWN5" s="711"/>
      <c r="KWO5" s="711"/>
      <c r="KWP5" s="711"/>
      <c r="KWQ5" s="711"/>
      <c r="KWR5" s="711"/>
      <c r="KWS5" s="711"/>
      <c r="KWT5" s="711"/>
      <c r="KWU5" s="711"/>
      <c r="KWV5" s="711"/>
      <c r="KWW5" s="711"/>
      <c r="KWX5" s="711"/>
      <c r="KWY5" s="711"/>
      <c r="KWZ5" s="711"/>
      <c r="KXA5" s="711"/>
      <c r="KXB5" s="711"/>
      <c r="KXC5" s="711"/>
      <c r="KXD5" s="710"/>
      <c r="KXE5" s="711"/>
      <c r="KXF5" s="711"/>
      <c r="KXG5" s="711"/>
      <c r="KXH5" s="711"/>
      <c r="KXI5" s="711"/>
      <c r="KXJ5" s="711"/>
      <c r="KXK5" s="711"/>
      <c r="KXL5" s="711"/>
      <c r="KXM5" s="711"/>
      <c r="KXN5" s="711"/>
      <c r="KXO5" s="711"/>
      <c r="KXP5" s="711"/>
      <c r="KXQ5" s="711"/>
      <c r="KXR5" s="711"/>
      <c r="KXS5" s="711"/>
      <c r="KXT5" s="711"/>
      <c r="KXU5" s="711"/>
      <c r="KXV5" s="711"/>
      <c r="KXW5" s="711"/>
      <c r="KXX5" s="711"/>
      <c r="KXY5" s="711"/>
      <c r="KXZ5" s="711"/>
      <c r="KYA5" s="711"/>
      <c r="KYB5" s="711"/>
      <c r="KYC5" s="711"/>
      <c r="KYD5" s="711"/>
      <c r="KYE5" s="711"/>
      <c r="KYF5" s="711"/>
      <c r="KYG5" s="711"/>
      <c r="KYH5" s="711"/>
      <c r="KYI5" s="710"/>
      <c r="KYJ5" s="711"/>
      <c r="KYK5" s="711"/>
      <c r="KYL5" s="711"/>
      <c r="KYM5" s="711"/>
      <c r="KYN5" s="711"/>
      <c r="KYO5" s="711"/>
      <c r="KYP5" s="711"/>
      <c r="KYQ5" s="711"/>
      <c r="KYR5" s="711"/>
      <c r="KYS5" s="711"/>
      <c r="KYT5" s="711"/>
      <c r="KYU5" s="711"/>
      <c r="KYV5" s="711"/>
      <c r="KYW5" s="711"/>
      <c r="KYX5" s="711"/>
      <c r="KYY5" s="711"/>
      <c r="KYZ5" s="711"/>
      <c r="KZA5" s="711"/>
      <c r="KZB5" s="711"/>
      <c r="KZC5" s="711"/>
      <c r="KZD5" s="711"/>
      <c r="KZE5" s="711"/>
      <c r="KZF5" s="711"/>
      <c r="KZG5" s="711"/>
      <c r="KZH5" s="711"/>
      <c r="KZI5" s="711"/>
      <c r="KZJ5" s="711"/>
      <c r="KZK5" s="711"/>
      <c r="KZL5" s="711"/>
      <c r="KZM5" s="711"/>
      <c r="KZN5" s="710"/>
      <c r="KZO5" s="711"/>
      <c r="KZP5" s="711"/>
      <c r="KZQ5" s="711"/>
      <c r="KZR5" s="711"/>
      <c r="KZS5" s="711"/>
      <c r="KZT5" s="711"/>
      <c r="KZU5" s="711"/>
      <c r="KZV5" s="711"/>
      <c r="KZW5" s="711"/>
      <c r="KZX5" s="711"/>
      <c r="KZY5" s="711"/>
      <c r="KZZ5" s="711"/>
      <c r="LAA5" s="711"/>
      <c r="LAB5" s="711"/>
      <c r="LAC5" s="711"/>
      <c r="LAD5" s="711"/>
      <c r="LAE5" s="711"/>
      <c r="LAF5" s="711"/>
      <c r="LAG5" s="711"/>
      <c r="LAH5" s="711"/>
      <c r="LAI5" s="711"/>
      <c r="LAJ5" s="711"/>
      <c r="LAK5" s="711"/>
      <c r="LAL5" s="711"/>
      <c r="LAM5" s="711"/>
      <c r="LAN5" s="711"/>
      <c r="LAO5" s="711"/>
      <c r="LAP5" s="711"/>
      <c r="LAQ5" s="711"/>
      <c r="LAR5" s="711"/>
      <c r="LAS5" s="710"/>
      <c r="LAT5" s="711"/>
      <c r="LAU5" s="711"/>
      <c r="LAV5" s="711"/>
      <c r="LAW5" s="711"/>
      <c r="LAX5" s="711"/>
      <c r="LAY5" s="711"/>
      <c r="LAZ5" s="711"/>
      <c r="LBA5" s="711"/>
      <c r="LBB5" s="711"/>
      <c r="LBC5" s="711"/>
      <c r="LBD5" s="711"/>
      <c r="LBE5" s="711"/>
      <c r="LBF5" s="711"/>
      <c r="LBG5" s="711"/>
      <c r="LBH5" s="711"/>
      <c r="LBI5" s="711"/>
      <c r="LBJ5" s="711"/>
      <c r="LBK5" s="711"/>
      <c r="LBL5" s="711"/>
      <c r="LBM5" s="711"/>
      <c r="LBN5" s="711"/>
      <c r="LBO5" s="711"/>
      <c r="LBP5" s="711"/>
      <c r="LBQ5" s="711"/>
      <c r="LBR5" s="711"/>
      <c r="LBS5" s="711"/>
      <c r="LBT5" s="711"/>
      <c r="LBU5" s="711"/>
      <c r="LBV5" s="711"/>
      <c r="LBW5" s="711"/>
      <c r="LBX5" s="710"/>
      <c r="LBY5" s="711"/>
      <c r="LBZ5" s="711"/>
      <c r="LCA5" s="711"/>
      <c r="LCB5" s="711"/>
      <c r="LCC5" s="711"/>
      <c r="LCD5" s="711"/>
      <c r="LCE5" s="711"/>
      <c r="LCF5" s="711"/>
      <c r="LCG5" s="711"/>
      <c r="LCH5" s="711"/>
      <c r="LCI5" s="711"/>
      <c r="LCJ5" s="711"/>
      <c r="LCK5" s="711"/>
      <c r="LCL5" s="711"/>
      <c r="LCM5" s="711"/>
      <c r="LCN5" s="711"/>
      <c r="LCO5" s="711"/>
      <c r="LCP5" s="711"/>
      <c r="LCQ5" s="711"/>
      <c r="LCR5" s="711"/>
      <c r="LCS5" s="711"/>
      <c r="LCT5" s="711"/>
      <c r="LCU5" s="711"/>
      <c r="LCV5" s="711"/>
      <c r="LCW5" s="711"/>
      <c r="LCX5" s="711"/>
      <c r="LCY5" s="711"/>
      <c r="LCZ5" s="711"/>
      <c r="LDA5" s="711"/>
      <c r="LDB5" s="711"/>
      <c r="LDC5" s="710"/>
      <c r="LDD5" s="711"/>
      <c r="LDE5" s="711"/>
      <c r="LDF5" s="711"/>
      <c r="LDG5" s="711"/>
      <c r="LDH5" s="711"/>
      <c r="LDI5" s="711"/>
      <c r="LDJ5" s="711"/>
      <c r="LDK5" s="711"/>
      <c r="LDL5" s="711"/>
      <c r="LDM5" s="711"/>
      <c r="LDN5" s="711"/>
      <c r="LDO5" s="711"/>
      <c r="LDP5" s="711"/>
      <c r="LDQ5" s="711"/>
      <c r="LDR5" s="711"/>
      <c r="LDS5" s="711"/>
      <c r="LDT5" s="711"/>
      <c r="LDU5" s="711"/>
      <c r="LDV5" s="711"/>
      <c r="LDW5" s="711"/>
      <c r="LDX5" s="711"/>
      <c r="LDY5" s="711"/>
      <c r="LDZ5" s="711"/>
      <c r="LEA5" s="711"/>
      <c r="LEB5" s="711"/>
      <c r="LEC5" s="711"/>
      <c r="LED5" s="711"/>
      <c r="LEE5" s="711"/>
      <c r="LEF5" s="711"/>
      <c r="LEG5" s="711"/>
      <c r="LEH5" s="710"/>
      <c r="LEI5" s="711"/>
      <c r="LEJ5" s="711"/>
      <c r="LEK5" s="711"/>
      <c r="LEL5" s="711"/>
      <c r="LEM5" s="711"/>
      <c r="LEN5" s="711"/>
      <c r="LEO5" s="711"/>
      <c r="LEP5" s="711"/>
      <c r="LEQ5" s="711"/>
      <c r="LER5" s="711"/>
      <c r="LES5" s="711"/>
      <c r="LET5" s="711"/>
      <c r="LEU5" s="711"/>
      <c r="LEV5" s="711"/>
      <c r="LEW5" s="711"/>
      <c r="LEX5" s="711"/>
      <c r="LEY5" s="711"/>
      <c r="LEZ5" s="711"/>
      <c r="LFA5" s="711"/>
      <c r="LFB5" s="711"/>
      <c r="LFC5" s="711"/>
      <c r="LFD5" s="711"/>
      <c r="LFE5" s="711"/>
      <c r="LFF5" s="711"/>
      <c r="LFG5" s="711"/>
      <c r="LFH5" s="711"/>
      <c r="LFI5" s="711"/>
      <c r="LFJ5" s="711"/>
      <c r="LFK5" s="711"/>
      <c r="LFL5" s="711"/>
      <c r="LFM5" s="710"/>
      <c r="LFN5" s="711"/>
      <c r="LFO5" s="711"/>
      <c r="LFP5" s="711"/>
      <c r="LFQ5" s="711"/>
      <c r="LFR5" s="711"/>
      <c r="LFS5" s="711"/>
      <c r="LFT5" s="711"/>
      <c r="LFU5" s="711"/>
      <c r="LFV5" s="711"/>
      <c r="LFW5" s="711"/>
      <c r="LFX5" s="711"/>
      <c r="LFY5" s="711"/>
      <c r="LFZ5" s="711"/>
      <c r="LGA5" s="711"/>
      <c r="LGB5" s="711"/>
      <c r="LGC5" s="711"/>
      <c r="LGD5" s="711"/>
      <c r="LGE5" s="711"/>
      <c r="LGF5" s="711"/>
      <c r="LGG5" s="711"/>
      <c r="LGH5" s="711"/>
      <c r="LGI5" s="711"/>
      <c r="LGJ5" s="711"/>
      <c r="LGK5" s="711"/>
      <c r="LGL5" s="711"/>
      <c r="LGM5" s="711"/>
      <c r="LGN5" s="711"/>
      <c r="LGO5" s="711"/>
      <c r="LGP5" s="711"/>
      <c r="LGQ5" s="711"/>
      <c r="LGR5" s="710"/>
      <c r="LGS5" s="711"/>
      <c r="LGT5" s="711"/>
      <c r="LGU5" s="711"/>
      <c r="LGV5" s="711"/>
      <c r="LGW5" s="711"/>
      <c r="LGX5" s="711"/>
      <c r="LGY5" s="711"/>
      <c r="LGZ5" s="711"/>
      <c r="LHA5" s="711"/>
      <c r="LHB5" s="711"/>
      <c r="LHC5" s="711"/>
      <c r="LHD5" s="711"/>
      <c r="LHE5" s="711"/>
      <c r="LHF5" s="711"/>
      <c r="LHG5" s="711"/>
      <c r="LHH5" s="711"/>
      <c r="LHI5" s="711"/>
      <c r="LHJ5" s="711"/>
      <c r="LHK5" s="711"/>
      <c r="LHL5" s="711"/>
      <c r="LHM5" s="711"/>
      <c r="LHN5" s="711"/>
      <c r="LHO5" s="711"/>
      <c r="LHP5" s="711"/>
      <c r="LHQ5" s="711"/>
      <c r="LHR5" s="711"/>
      <c r="LHS5" s="711"/>
      <c r="LHT5" s="711"/>
      <c r="LHU5" s="711"/>
      <c r="LHV5" s="711"/>
      <c r="LHW5" s="710"/>
      <c r="LHX5" s="711"/>
      <c r="LHY5" s="711"/>
      <c r="LHZ5" s="711"/>
      <c r="LIA5" s="711"/>
      <c r="LIB5" s="711"/>
      <c r="LIC5" s="711"/>
      <c r="LID5" s="711"/>
      <c r="LIE5" s="711"/>
      <c r="LIF5" s="711"/>
      <c r="LIG5" s="711"/>
      <c r="LIH5" s="711"/>
      <c r="LII5" s="711"/>
      <c r="LIJ5" s="711"/>
      <c r="LIK5" s="711"/>
      <c r="LIL5" s="711"/>
      <c r="LIM5" s="711"/>
      <c r="LIN5" s="711"/>
      <c r="LIO5" s="711"/>
      <c r="LIP5" s="711"/>
      <c r="LIQ5" s="711"/>
      <c r="LIR5" s="711"/>
      <c r="LIS5" s="711"/>
      <c r="LIT5" s="711"/>
      <c r="LIU5" s="711"/>
      <c r="LIV5" s="711"/>
      <c r="LIW5" s="711"/>
      <c r="LIX5" s="711"/>
      <c r="LIY5" s="711"/>
      <c r="LIZ5" s="711"/>
      <c r="LJA5" s="711"/>
      <c r="LJB5" s="710"/>
      <c r="LJC5" s="711"/>
      <c r="LJD5" s="711"/>
      <c r="LJE5" s="711"/>
      <c r="LJF5" s="711"/>
      <c r="LJG5" s="711"/>
      <c r="LJH5" s="711"/>
      <c r="LJI5" s="711"/>
      <c r="LJJ5" s="711"/>
      <c r="LJK5" s="711"/>
      <c r="LJL5" s="711"/>
      <c r="LJM5" s="711"/>
      <c r="LJN5" s="711"/>
      <c r="LJO5" s="711"/>
      <c r="LJP5" s="711"/>
      <c r="LJQ5" s="711"/>
      <c r="LJR5" s="711"/>
      <c r="LJS5" s="711"/>
      <c r="LJT5" s="711"/>
      <c r="LJU5" s="711"/>
      <c r="LJV5" s="711"/>
      <c r="LJW5" s="711"/>
      <c r="LJX5" s="711"/>
      <c r="LJY5" s="711"/>
      <c r="LJZ5" s="711"/>
      <c r="LKA5" s="711"/>
      <c r="LKB5" s="711"/>
      <c r="LKC5" s="711"/>
      <c r="LKD5" s="711"/>
      <c r="LKE5" s="711"/>
      <c r="LKF5" s="711"/>
      <c r="LKG5" s="710"/>
      <c r="LKH5" s="711"/>
      <c r="LKI5" s="711"/>
      <c r="LKJ5" s="711"/>
      <c r="LKK5" s="711"/>
      <c r="LKL5" s="711"/>
      <c r="LKM5" s="711"/>
      <c r="LKN5" s="711"/>
      <c r="LKO5" s="711"/>
      <c r="LKP5" s="711"/>
      <c r="LKQ5" s="711"/>
      <c r="LKR5" s="711"/>
      <c r="LKS5" s="711"/>
      <c r="LKT5" s="711"/>
      <c r="LKU5" s="711"/>
      <c r="LKV5" s="711"/>
      <c r="LKW5" s="711"/>
      <c r="LKX5" s="711"/>
      <c r="LKY5" s="711"/>
      <c r="LKZ5" s="711"/>
      <c r="LLA5" s="711"/>
      <c r="LLB5" s="711"/>
      <c r="LLC5" s="711"/>
      <c r="LLD5" s="711"/>
      <c r="LLE5" s="711"/>
      <c r="LLF5" s="711"/>
      <c r="LLG5" s="711"/>
      <c r="LLH5" s="711"/>
      <c r="LLI5" s="711"/>
      <c r="LLJ5" s="711"/>
      <c r="LLK5" s="711"/>
      <c r="LLL5" s="710"/>
      <c r="LLM5" s="711"/>
      <c r="LLN5" s="711"/>
      <c r="LLO5" s="711"/>
      <c r="LLP5" s="711"/>
      <c r="LLQ5" s="711"/>
      <c r="LLR5" s="711"/>
      <c r="LLS5" s="711"/>
      <c r="LLT5" s="711"/>
      <c r="LLU5" s="711"/>
      <c r="LLV5" s="711"/>
      <c r="LLW5" s="711"/>
      <c r="LLX5" s="711"/>
      <c r="LLY5" s="711"/>
      <c r="LLZ5" s="711"/>
      <c r="LMA5" s="711"/>
      <c r="LMB5" s="711"/>
      <c r="LMC5" s="711"/>
      <c r="LMD5" s="711"/>
      <c r="LME5" s="711"/>
      <c r="LMF5" s="711"/>
      <c r="LMG5" s="711"/>
      <c r="LMH5" s="711"/>
      <c r="LMI5" s="711"/>
      <c r="LMJ5" s="711"/>
      <c r="LMK5" s="711"/>
      <c r="LML5" s="711"/>
      <c r="LMM5" s="711"/>
      <c r="LMN5" s="711"/>
      <c r="LMO5" s="711"/>
      <c r="LMP5" s="711"/>
      <c r="LMQ5" s="710"/>
      <c r="LMR5" s="711"/>
      <c r="LMS5" s="711"/>
      <c r="LMT5" s="711"/>
      <c r="LMU5" s="711"/>
      <c r="LMV5" s="711"/>
      <c r="LMW5" s="711"/>
      <c r="LMX5" s="711"/>
      <c r="LMY5" s="711"/>
      <c r="LMZ5" s="711"/>
      <c r="LNA5" s="711"/>
      <c r="LNB5" s="711"/>
      <c r="LNC5" s="711"/>
      <c r="LND5" s="711"/>
      <c r="LNE5" s="711"/>
      <c r="LNF5" s="711"/>
      <c r="LNG5" s="711"/>
      <c r="LNH5" s="711"/>
      <c r="LNI5" s="711"/>
      <c r="LNJ5" s="711"/>
      <c r="LNK5" s="711"/>
      <c r="LNL5" s="711"/>
      <c r="LNM5" s="711"/>
      <c r="LNN5" s="711"/>
      <c r="LNO5" s="711"/>
      <c r="LNP5" s="711"/>
      <c r="LNQ5" s="711"/>
      <c r="LNR5" s="711"/>
      <c r="LNS5" s="711"/>
      <c r="LNT5" s="711"/>
      <c r="LNU5" s="711"/>
      <c r="LNV5" s="710"/>
      <c r="LNW5" s="711"/>
      <c r="LNX5" s="711"/>
      <c r="LNY5" s="711"/>
      <c r="LNZ5" s="711"/>
      <c r="LOA5" s="711"/>
      <c r="LOB5" s="711"/>
      <c r="LOC5" s="711"/>
      <c r="LOD5" s="711"/>
      <c r="LOE5" s="711"/>
      <c r="LOF5" s="711"/>
      <c r="LOG5" s="711"/>
      <c r="LOH5" s="711"/>
      <c r="LOI5" s="711"/>
      <c r="LOJ5" s="711"/>
      <c r="LOK5" s="711"/>
      <c r="LOL5" s="711"/>
      <c r="LOM5" s="711"/>
      <c r="LON5" s="711"/>
      <c r="LOO5" s="711"/>
      <c r="LOP5" s="711"/>
      <c r="LOQ5" s="711"/>
      <c r="LOR5" s="711"/>
      <c r="LOS5" s="711"/>
      <c r="LOT5" s="711"/>
      <c r="LOU5" s="711"/>
      <c r="LOV5" s="711"/>
      <c r="LOW5" s="711"/>
      <c r="LOX5" s="711"/>
      <c r="LOY5" s="711"/>
      <c r="LOZ5" s="711"/>
      <c r="LPA5" s="710"/>
      <c r="LPB5" s="711"/>
      <c r="LPC5" s="711"/>
      <c r="LPD5" s="711"/>
      <c r="LPE5" s="711"/>
      <c r="LPF5" s="711"/>
      <c r="LPG5" s="711"/>
      <c r="LPH5" s="711"/>
      <c r="LPI5" s="711"/>
      <c r="LPJ5" s="711"/>
      <c r="LPK5" s="711"/>
      <c r="LPL5" s="711"/>
      <c r="LPM5" s="711"/>
      <c r="LPN5" s="711"/>
      <c r="LPO5" s="711"/>
      <c r="LPP5" s="711"/>
      <c r="LPQ5" s="711"/>
      <c r="LPR5" s="711"/>
      <c r="LPS5" s="711"/>
      <c r="LPT5" s="711"/>
      <c r="LPU5" s="711"/>
      <c r="LPV5" s="711"/>
      <c r="LPW5" s="711"/>
      <c r="LPX5" s="711"/>
      <c r="LPY5" s="711"/>
      <c r="LPZ5" s="711"/>
      <c r="LQA5" s="711"/>
      <c r="LQB5" s="711"/>
      <c r="LQC5" s="711"/>
      <c r="LQD5" s="711"/>
      <c r="LQE5" s="711"/>
      <c r="LQF5" s="710"/>
      <c r="LQG5" s="711"/>
      <c r="LQH5" s="711"/>
      <c r="LQI5" s="711"/>
      <c r="LQJ5" s="711"/>
      <c r="LQK5" s="711"/>
      <c r="LQL5" s="711"/>
      <c r="LQM5" s="711"/>
      <c r="LQN5" s="711"/>
      <c r="LQO5" s="711"/>
      <c r="LQP5" s="711"/>
      <c r="LQQ5" s="711"/>
      <c r="LQR5" s="711"/>
      <c r="LQS5" s="711"/>
      <c r="LQT5" s="711"/>
      <c r="LQU5" s="711"/>
      <c r="LQV5" s="711"/>
      <c r="LQW5" s="711"/>
      <c r="LQX5" s="711"/>
      <c r="LQY5" s="711"/>
      <c r="LQZ5" s="711"/>
      <c r="LRA5" s="711"/>
      <c r="LRB5" s="711"/>
      <c r="LRC5" s="711"/>
      <c r="LRD5" s="711"/>
      <c r="LRE5" s="711"/>
      <c r="LRF5" s="711"/>
      <c r="LRG5" s="711"/>
      <c r="LRH5" s="711"/>
      <c r="LRI5" s="711"/>
      <c r="LRJ5" s="711"/>
      <c r="LRK5" s="710"/>
      <c r="LRL5" s="711"/>
      <c r="LRM5" s="711"/>
      <c r="LRN5" s="711"/>
      <c r="LRO5" s="711"/>
      <c r="LRP5" s="711"/>
      <c r="LRQ5" s="711"/>
      <c r="LRR5" s="711"/>
      <c r="LRS5" s="711"/>
      <c r="LRT5" s="711"/>
      <c r="LRU5" s="711"/>
      <c r="LRV5" s="711"/>
      <c r="LRW5" s="711"/>
      <c r="LRX5" s="711"/>
      <c r="LRY5" s="711"/>
      <c r="LRZ5" s="711"/>
      <c r="LSA5" s="711"/>
      <c r="LSB5" s="711"/>
      <c r="LSC5" s="711"/>
      <c r="LSD5" s="711"/>
      <c r="LSE5" s="711"/>
      <c r="LSF5" s="711"/>
      <c r="LSG5" s="711"/>
      <c r="LSH5" s="711"/>
      <c r="LSI5" s="711"/>
      <c r="LSJ5" s="711"/>
      <c r="LSK5" s="711"/>
      <c r="LSL5" s="711"/>
      <c r="LSM5" s="711"/>
      <c r="LSN5" s="711"/>
      <c r="LSO5" s="711"/>
      <c r="LSP5" s="710"/>
      <c r="LSQ5" s="711"/>
      <c r="LSR5" s="711"/>
      <c r="LSS5" s="711"/>
      <c r="LST5" s="711"/>
      <c r="LSU5" s="711"/>
      <c r="LSV5" s="711"/>
      <c r="LSW5" s="711"/>
      <c r="LSX5" s="711"/>
      <c r="LSY5" s="711"/>
      <c r="LSZ5" s="711"/>
      <c r="LTA5" s="711"/>
      <c r="LTB5" s="711"/>
      <c r="LTC5" s="711"/>
      <c r="LTD5" s="711"/>
      <c r="LTE5" s="711"/>
      <c r="LTF5" s="711"/>
      <c r="LTG5" s="711"/>
      <c r="LTH5" s="711"/>
      <c r="LTI5" s="711"/>
      <c r="LTJ5" s="711"/>
      <c r="LTK5" s="711"/>
      <c r="LTL5" s="711"/>
      <c r="LTM5" s="711"/>
      <c r="LTN5" s="711"/>
      <c r="LTO5" s="711"/>
      <c r="LTP5" s="711"/>
      <c r="LTQ5" s="711"/>
      <c r="LTR5" s="711"/>
      <c r="LTS5" s="711"/>
      <c r="LTT5" s="711"/>
      <c r="LTU5" s="710"/>
      <c r="LTV5" s="711"/>
      <c r="LTW5" s="711"/>
      <c r="LTX5" s="711"/>
      <c r="LTY5" s="711"/>
      <c r="LTZ5" s="711"/>
      <c r="LUA5" s="711"/>
      <c r="LUB5" s="711"/>
      <c r="LUC5" s="711"/>
      <c r="LUD5" s="711"/>
      <c r="LUE5" s="711"/>
      <c r="LUF5" s="711"/>
      <c r="LUG5" s="711"/>
      <c r="LUH5" s="711"/>
      <c r="LUI5" s="711"/>
      <c r="LUJ5" s="711"/>
      <c r="LUK5" s="711"/>
      <c r="LUL5" s="711"/>
      <c r="LUM5" s="711"/>
      <c r="LUN5" s="711"/>
      <c r="LUO5" s="711"/>
      <c r="LUP5" s="711"/>
      <c r="LUQ5" s="711"/>
      <c r="LUR5" s="711"/>
      <c r="LUS5" s="711"/>
      <c r="LUT5" s="711"/>
      <c r="LUU5" s="711"/>
      <c r="LUV5" s="711"/>
      <c r="LUW5" s="711"/>
      <c r="LUX5" s="711"/>
      <c r="LUY5" s="711"/>
      <c r="LUZ5" s="710"/>
      <c r="LVA5" s="711"/>
      <c r="LVB5" s="711"/>
      <c r="LVC5" s="711"/>
      <c r="LVD5" s="711"/>
      <c r="LVE5" s="711"/>
      <c r="LVF5" s="711"/>
      <c r="LVG5" s="711"/>
      <c r="LVH5" s="711"/>
      <c r="LVI5" s="711"/>
      <c r="LVJ5" s="711"/>
      <c r="LVK5" s="711"/>
      <c r="LVL5" s="711"/>
      <c r="LVM5" s="711"/>
      <c r="LVN5" s="711"/>
      <c r="LVO5" s="711"/>
      <c r="LVP5" s="711"/>
      <c r="LVQ5" s="711"/>
      <c r="LVR5" s="711"/>
      <c r="LVS5" s="711"/>
      <c r="LVT5" s="711"/>
      <c r="LVU5" s="711"/>
      <c r="LVV5" s="711"/>
      <c r="LVW5" s="711"/>
      <c r="LVX5" s="711"/>
      <c r="LVY5" s="711"/>
      <c r="LVZ5" s="711"/>
      <c r="LWA5" s="711"/>
      <c r="LWB5" s="711"/>
      <c r="LWC5" s="711"/>
      <c r="LWD5" s="711"/>
      <c r="LWE5" s="710"/>
      <c r="LWF5" s="711"/>
      <c r="LWG5" s="711"/>
      <c r="LWH5" s="711"/>
      <c r="LWI5" s="711"/>
      <c r="LWJ5" s="711"/>
      <c r="LWK5" s="711"/>
      <c r="LWL5" s="711"/>
      <c r="LWM5" s="711"/>
      <c r="LWN5" s="711"/>
      <c r="LWO5" s="711"/>
      <c r="LWP5" s="711"/>
      <c r="LWQ5" s="711"/>
      <c r="LWR5" s="711"/>
      <c r="LWS5" s="711"/>
      <c r="LWT5" s="711"/>
      <c r="LWU5" s="711"/>
      <c r="LWV5" s="711"/>
      <c r="LWW5" s="711"/>
      <c r="LWX5" s="711"/>
      <c r="LWY5" s="711"/>
      <c r="LWZ5" s="711"/>
      <c r="LXA5" s="711"/>
      <c r="LXB5" s="711"/>
      <c r="LXC5" s="711"/>
      <c r="LXD5" s="711"/>
      <c r="LXE5" s="711"/>
      <c r="LXF5" s="711"/>
      <c r="LXG5" s="711"/>
      <c r="LXH5" s="711"/>
      <c r="LXI5" s="711"/>
      <c r="LXJ5" s="710"/>
      <c r="LXK5" s="711"/>
      <c r="LXL5" s="711"/>
      <c r="LXM5" s="711"/>
      <c r="LXN5" s="711"/>
      <c r="LXO5" s="711"/>
      <c r="LXP5" s="711"/>
      <c r="LXQ5" s="711"/>
      <c r="LXR5" s="711"/>
      <c r="LXS5" s="711"/>
      <c r="LXT5" s="711"/>
      <c r="LXU5" s="711"/>
      <c r="LXV5" s="711"/>
      <c r="LXW5" s="711"/>
      <c r="LXX5" s="711"/>
      <c r="LXY5" s="711"/>
      <c r="LXZ5" s="711"/>
      <c r="LYA5" s="711"/>
      <c r="LYB5" s="711"/>
      <c r="LYC5" s="711"/>
      <c r="LYD5" s="711"/>
      <c r="LYE5" s="711"/>
      <c r="LYF5" s="711"/>
      <c r="LYG5" s="711"/>
      <c r="LYH5" s="711"/>
      <c r="LYI5" s="711"/>
      <c r="LYJ5" s="711"/>
      <c r="LYK5" s="711"/>
      <c r="LYL5" s="711"/>
      <c r="LYM5" s="711"/>
      <c r="LYN5" s="711"/>
      <c r="LYO5" s="710"/>
      <c r="LYP5" s="711"/>
      <c r="LYQ5" s="711"/>
      <c r="LYR5" s="711"/>
      <c r="LYS5" s="711"/>
      <c r="LYT5" s="711"/>
      <c r="LYU5" s="711"/>
      <c r="LYV5" s="711"/>
      <c r="LYW5" s="711"/>
      <c r="LYX5" s="711"/>
      <c r="LYY5" s="711"/>
      <c r="LYZ5" s="711"/>
      <c r="LZA5" s="711"/>
      <c r="LZB5" s="711"/>
      <c r="LZC5" s="711"/>
      <c r="LZD5" s="711"/>
      <c r="LZE5" s="711"/>
      <c r="LZF5" s="711"/>
      <c r="LZG5" s="711"/>
      <c r="LZH5" s="711"/>
      <c r="LZI5" s="711"/>
      <c r="LZJ5" s="711"/>
      <c r="LZK5" s="711"/>
      <c r="LZL5" s="711"/>
      <c r="LZM5" s="711"/>
      <c r="LZN5" s="711"/>
      <c r="LZO5" s="711"/>
      <c r="LZP5" s="711"/>
      <c r="LZQ5" s="711"/>
      <c r="LZR5" s="711"/>
      <c r="LZS5" s="711"/>
      <c r="LZT5" s="710"/>
      <c r="LZU5" s="711"/>
      <c r="LZV5" s="711"/>
      <c r="LZW5" s="711"/>
      <c r="LZX5" s="711"/>
      <c r="LZY5" s="711"/>
      <c r="LZZ5" s="711"/>
      <c r="MAA5" s="711"/>
      <c r="MAB5" s="711"/>
      <c r="MAC5" s="711"/>
      <c r="MAD5" s="711"/>
      <c r="MAE5" s="711"/>
      <c r="MAF5" s="711"/>
      <c r="MAG5" s="711"/>
      <c r="MAH5" s="711"/>
      <c r="MAI5" s="711"/>
      <c r="MAJ5" s="711"/>
      <c r="MAK5" s="711"/>
      <c r="MAL5" s="711"/>
      <c r="MAM5" s="711"/>
      <c r="MAN5" s="711"/>
      <c r="MAO5" s="711"/>
      <c r="MAP5" s="711"/>
      <c r="MAQ5" s="711"/>
      <c r="MAR5" s="711"/>
      <c r="MAS5" s="711"/>
      <c r="MAT5" s="711"/>
      <c r="MAU5" s="711"/>
      <c r="MAV5" s="711"/>
      <c r="MAW5" s="711"/>
      <c r="MAX5" s="711"/>
      <c r="MAY5" s="710"/>
      <c r="MAZ5" s="711"/>
      <c r="MBA5" s="711"/>
      <c r="MBB5" s="711"/>
      <c r="MBC5" s="711"/>
      <c r="MBD5" s="711"/>
      <c r="MBE5" s="711"/>
      <c r="MBF5" s="711"/>
      <c r="MBG5" s="711"/>
      <c r="MBH5" s="711"/>
      <c r="MBI5" s="711"/>
      <c r="MBJ5" s="711"/>
      <c r="MBK5" s="711"/>
      <c r="MBL5" s="711"/>
      <c r="MBM5" s="711"/>
      <c r="MBN5" s="711"/>
      <c r="MBO5" s="711"/>
      <c r="MBP5" s="711"/>
      <c r="MBQ5" s="711"/>
      <c r="MBR5" s="711"/>
      <c r="MBS5" s="711"/>
      <c r="MBT5" s="711"/>
      <c r="MBU5" s="711"/>
      <c r="MBV5" s="711"/>
      <c r="MBW5" s="711"/>
      <c r="MBX5" s="711"/>
      <c r="MBY5" s="711"/>
      <c r="MBZ5" s="711"/>
      <c r="MCA5" s="711"/>
      <c r="MCB5" s="711"/>
      <c r="MCC5" s="711"/>
      <c r="MCD5" s="710"/>
      <c r="MCE5" s="711"/>
      <c r="MCF5" s="711"/>
      <c r="MCG5" s="711"/>
      <c r="MCH5" s="711"/>
      <c r="MCI5" s="711"/>
      <c r="MCJ5" s="711"/>
      <c r="MCK5" s="711"/>
      <c r="MCL5" s="711"/>
      <c r="MCM5" s="711"/>
      <c r="MCN5" s="711"/>
      <c r="MCO5" s="711"/>
      <c r="MCP5" s="711"/>
      <c r="MCQ5" s="711"/>
      <c r="MCR5" s="711"/>
      <c r="MCS5" s="711"/>
      <c r="MCT5" s="711"/>
      <c r="MCU5" s="711"/>
      <c r="MCV5" s="711"/>
      <c r="MCW5" s="711"/>
      <c r="MCX5" s="711"/>
      <c r="MCY5" s="711"/>
      <c r="MCZ5" s="711"/>
      <c r="MDA5" s="711"/>
      <c r="MDB5" s="711"/>
      <c r="MDC5" s="711"/>
      <c r="MDD5" s="711"/>
      <c r="MDE5" s="711"/>
      <c r="MDF5" s="711"/>
      <c r="MDG5" s="711"/>
      <c r="MDH5" s="711"/>
      <c r="MDI5" s="710"/>
      <c r="MDJ5" s="711"/>
      <c r="MDK5" s="711"/>
      <c r="MDL5" s="711"/>
      <c r="MDM5" s="711"/>
      <c r="MDN5" s="711"/>
      <c r="MDO5" s="711"/>
      <c r="MDP5" s="711"/>
      <c r="MDQ5" s="711"/>
      <c r="MDR5" s="711"/>
      <c r="MDS5" s="711"/>
      <c r="MDT5" s="711"/>
      <c r="MDU5" s="711"/>
      <c r="MDV5" s="711"/>
      <c r="MDW5" s="711"/>
      <c r="MDX5" s="711"/>
      <c r="MDY5" s="711"/>
      <c r="MDZ5" s="711"/>
      <c r="MEA5" s="711"/>
      <c r="MEB5" s="711"/>
      <c r="MEC5" s="711"/>
      <c r="MED5" s="711"/>
      <c r="MEE5" s="711"/>
      <c r="MEF5" s="711"/>
      <c r="MEG5" s="711"/>
      <c r="MEH5" s="711"/>
      <c r="MEI5" s="711"/>
      <c r="MEJ5" s="711"/>
      <c r="MEK5" s="711"/>
      <c r="MEL5" s="711"/>
      <c r="MEM5" s="711"/>
      <c r="MEN5" s="710"/>
      <c r="MEO5" s="711"/>
      <c r="MEP5" s="711"/>
      <c r="MEQ5" s="711"/>
      <c r="MER5" s="711"/>
      <c r="MES5" s="711"/>
      <c r="MET5" s="711"/>
      <c r="MEU5" s="711"/>
      <c r="MEV5" s="711"/>
      <c r="MEW5" s="711"/>
      <c r="MEX5" s="711"/>
      <c r="MEY5" s="711"/>
      <c r="MEZ5" s="711"/>
      <c r="MFA5" s="711"/>
      <c r="MFB5" s="711"/>
      <c r="MFC5" s="711"/>
      <c r="MFD5" s="711"/>
      <c r="MFE5" s="711"/>
      <c r="MFF5" s="711"/>
      <c r="MFG5" s="711"/>
      <c r="MFH5" s="711"/>
      <c r="MFI5" s="711"/>
      <c r="MFJ5" s="711"/>
      <c r="MFK5" s="711"/>
      <c r="MFL5" s="711"/>
      <c r="MFM5" s="711"/>
      <c r="MFN5" s="711"/>
      <c r="MFO5" s="711"/>
      <c r="MFP5" s="711"/>
      <c r="MFQ5" s="711"/>
      <c r="MFR5" s="711"/>
      <c r="MFS5" s="710"/>
      <c r="MFT5" s="711"/>
      <c r="MFU5" s="711"/>
      <c r="MFV5" s="711"/>
      <c r="MFW5" s="711"/>
      <c r="MFX5" s="711"/>
      <c r="MFY5" s="711"/>
      <c r="MFZ5" s="711"/>
      <c r="MGA5" s="711"/>
      <c r="MGB5" s="711"/>
      <c r="MGC5" s="711"/>
      <c r="MGD5" s="711"/>
      <c r="MGE5" s="711"/>
      <c r="MGF5" s="711"/>
      <c r="MGG5" s="711"/>
      <c r="MGH5" s="711"/>
      <c r="MGI5" s="711"/>
      <c r="MGJ5" s="711"/>
      <c r="MGK5" s="711"/>
      <c r="MGL5" s="711"/>
      <c r="MGM5" s="711"/>
      <c r="MGN5" s="711"/>
      <c r="MGO5" s="711"/>
      <c r="MGP5" s="711"/>
      <c r="MGQ5" s="711"/>
      <c r="MGR5" s="711"/>
      <c r="MGS5" s="711"/>
      <c r="MGT5" s="711"/>
      <c r="MGU5" s="711"/>
      <c r="MGV5" s="711"/>
      <c r="MGW5" s="711"/>
      <c r="MGX5" s="710"/>
      <c r="MGY5" s="711"/>
      <c r="MGZ5" s="711"/>
      <c r="MHA5" s="711"/>
      <c r="MHB5" s="711"/>
      <c r="MHC5" s="711"/>
      <c r="MHD5" s="711"/>
      <c r="MHE5" s="711"/>
      <c r="MHF5" s="711"/>
      <c r="MHG5" s="711"/>
      <c r="MHH5" s="711"/>
      <c r="MHI5" s="711"/>
      <c r="MHJ5" s="711"/>
      <c r="MHK5" s="711"/>
      <c r="MHL5" s="711"/>
      <c r="MHM5" s="711"/>
      <c r="MHN5" s="711"/>
      <c r="MHO5" s="711"/>
      <c r="MHP5" s="711"/>
      <c r="MHQ5" s="711"/>
      <c r="MHR5" s="711"/>
      <c r="MHS5" s="711"/>
      <c r="MHT5" s="711"/>
      <c r="MHU5" s="711"/>
      <c r="MHV5" s="711"/>
      <c r="MHW5" s="711"/>
      <c r="MHX5" s="711"/>
      <c r="MHY5" s="711"/>
      <c r="MHZ5" s="711"/>
      <c r="MIA5" s="711"/>
      <c r="MIB5" s="711"/>
      <c r="MIC5" s="710"/>
      <c r="MID5" s="711"/>
      <c r="MIE5" s="711"/>
      <c r="MIF5" s="711"/>
      <c r="MIG5" s="711"/>
      <c r="MIH5" s="711"/>
      <c r="MII5" s="711"/>
      <c r="MIJ5" s="711"/>
      <c r="MIK5" s="711"/>
      <c r="MIL5" s="711"/>
      <c r="MIM5" s="711"/>
      <c r="MIN5" s="711"/>
      <c r="MIO5" s="711"/>
      <c r="MIP5" s="711"/>
      <c r="MIQ5" s="711"/>
      <c r="MIR5" s="711"/>
      <c r="MIS5" s="711"/>
      <c r="MIT5" s="711"/>
      <c r="MIU5" s="711"/>
      <c r="MIV5" s="711"/>
      <c r="MIW5" s="711"/>
      <c r="MIX5" s="711"/>
      <c r="MIY5" s="711"/>
      <c r="MIZ5" s="711"/>
      <c r="MJA5" s="711"/>
      <c r="MJB5" s="711"/>
      <c r="MJC5" s="711"/>
      <c r="MJD5" s="711"/>
      <c r="MJE5" s="711"/>
      <c r="MJF5" s="711"/>
      <c r="MJG5" s="711"/>
      <c r="MJH5" s="710"/>
      <c r="MJI5" s="711"/>
      <c r="MJJ5" s="711"/>
      <c r="MJK5" s="711"/>
      <c r="MJL5" s="711"/>
      <c r="MJM5" s="711"/>
      <c r="MJN5" s="711"/>
      <c r="MJO5" s="711"/>
      <c r="MJP5" s="711"/>
      <c r="MJQ5" s="711"/>
      <c r="MJR5" s="711"/>
      <c r="MJS5" s="711"/>
      <c r="MJT5" s="711"/>
      <c r="MJU5" s="711"/>
      <c r="MJV5" s="711"/>
      <c r="MJW5" s="711"/>
      <c r="MJX5" s="711"/>
      <c r="MJY5" s="711"/>
      <c r="MJZ5" s="711"/>
      <c r="MKA5" s="711"/>
      <c r="MKB5" s="711"/>
      <c r="MKC5" s="711"/>
      <c r="MKD5" s="711"/>
      <c r="MKE5" s="711"/>
      <c r="MKF5" s="711"/>
      <c r="MKG5" s="711"/>
      <c r="MKH5" s="711"/>
      <c r="MKI5" s="711"/>
      <c r="MKJ5" s="711"/>
      <c r="MKK5" s="711"/>
      <c r="MKL5" s="711"/>
      <c r="MKM5" s="710"/>
      <c r="MKN5" s="711"/>
      <c r="MKO5" s="711"/>
      <c r="MKP5" s="711"/>
      <c r="MKQ5" s="711"/>
      <c r="MKR5" s="711"/>
      <c r="MKS5" s="711"/>
      <c r="MKT5" s="711"/>
      <c r="MKU5" s="711"/>
      <c r="MKV5" s="711"/>
      <c r="MKW5" s="711"/>
      <c r="MKX5" s="711"/>
      <c r="MKY5" s="711"/>
      <c r="MKZ5" s="711"/>
      <c r="MLA5" s="711"/>
      <c r="MLB5" s="711"/>
      <c r="MLC5" s="711"/>
      <c r="MLD5" s="711"/>
      <c r="MLE5" s="711"/>
      <c r="MLF5" s="711"/>
      <c r="MLG5" s="711"/>
      <c r="MLH5" s="711"/>
      <c r="MLI5" s="711"/>
      <c r="MLJ5" s="711"/>
      <c r="MLK5" s="711"/>
      <c r="MLL5" s="711"/>
      <c r="MLM5" s="711"/>
      <c r="MLN5" s="711"/>
      <c r="MLO5" s="711"/>
      <c r="MLP5" s="711"/>
      <c r="MLQ5" s="711"/>
      <c r="MLR5" s="710"/>
      <c r="MLS5" s="711"/>
      <c r="MLT5" s="711"/>
      <c r="MLU5" s="711"/>
      <c r="MLV5" s="711"/>
      <c r="MLW5" s="711"/>
      <c r="MLX5" s="711"/>
      <c r="MLY5" s="711"/>
      <c r="MLZ5" s="711"/>
      <c r="MMA5" s="711"/>
      <c r="MMB5" s="711"/>
      <c r="MMC5" s="711"/>
      <c r="MMD5" s="711"/>
      <c r="MME5" s="711"/>
      <c r="MMF5" s="711"/>
      <c r="MMG5" s="711"/>
      <c r="MMH5" s="711"/>
      <c r="MMI5" s="711"/>
      <c r="MMJ5" s="711"/>
      <c r="MMK5" s="711"/>
      <c r="MML5" s="711"/>
      <c r="MMM5" s="711"/>
      <c r="MMN5" s="711"/>
      <c r="MMO5" s="711"/>
      <c r="MMP5" s="711"/>
      <c r="MMQ5" s="711"/>
      <c r="MMR5" s="711"/>
      <c r="MMS5" s="711"/>
      <c r="MMT5" s="711"/>
      <c r="MMU5" s="711"/>
      <c r="MMV5" s="711"/>
      <c r="MMW5" s="710"/>
      <c r="MMX5" s="711"/>
      <c r="MMY5" s="711"/>
      <c r="MMZ5" s="711"/>
      <c r="MNA5" s="711"/>
      <c r="MNB5" s="711"/>
      <c r="MNC5" s="711"/>
      <c r="MND5" s="711"/>
      <c r="MNE5" s="711"/>
      <c r="MNF5" s="711"/>
      <c r="MNG5" s="711"/>
      <c r="MNH5" s="711"/>
      <c r="MNI5" s="711"/>
      <c r="MNJ5" s="711"/>
      <c r="MNK5" s="711"/>
      <c r="MNL5" s="711"/>
      <c r="MNM5" s="711"/>
      <c r="MNN5" s="711"/>
      <c r="MNO5" s="711"/>
      <c r="MNP5" s="711"/>
      <c r="MNQ5" s="711"/>
      <c r="MNR5" s="711"/>
      <c r="MNS5" s="711"/>
      <c r="MNT5" s="711"/>
      <c r="MNU5" s="711"/>
      <c r="MNV5" s="711"/>
      <c r="MNW5" s="711"/>
      <c r="MNX5" s="711"/>
      <c r="MNY5" s="711"/>
      <c r="MNZ5" s="711"/>
      <c r="MOA5" s="711"/>
      <c r="MOB5" s="710"/>
      <c r="MOC5" s="711"/>
      <c r="MOD5" s="711"/>
      <c r="MOE5" s="711"/>
      <c r="MOF5" s="711"/>
      <c r="MOG5" s="711"/>
      <c r="MOH5" s="711"/>
      <c r="MOI5" s="711"/>
      <c r="MOJ5" s="711"/>
      <c r="MOK5" s="711"/>
      <c r="MOL5" s="711"/>
      <c r="MOM5" s="711"/>
      <c r="MON5" s="711"/>
      <c r="MOO5" s="711"/>
      <c r="MOP5" s="711"/>
      <c r="MOQ5" s="711"/>
      <c r="MOR5" s="711"/>
      <c r="MOS5" s="711"/>
      <c r="MOT5" s="711"/>
      <c r="MOU5" s="711"/>
      <c r="MOV5" s="711"/>
      <c r="MOW5" s="711"/>
      <c r="MOX5" s="711"/>
      <c r="MOY5" s="711"/>
      <c r="MOZ5" s="711"/>
      <c r="MPA5" s="711"/>
      <c r="MPB5" s="711"/>
      <c r="MPC5" s="711"/>
      <c r="MPD5" s="711"/>
      <c r="MPE5" s="711"/>
      <c r="MPF5" s="711"/>
      <c r="MPG5" s="710"/>
      <c r="MPH5" s="711"/>
      <c r="MPI5" s="711"/>
      <c r="MPJ5" s="711"/>
      <c r="MPK5" s="711"/>
      <c r="MPL5" s="711"/>
      <c r="MPM5" s="711"/>
      <c r="MPN5" s="711"/>
      <c r="MPO5" s="711"/>
      <c r="MPP5" s="711"/>
      <c r="MPQ5" s="711"/>
      <c r="MPR5" s="711"/>
      <c r="MPS5" s="711"/>
      <c r="MPT5" s="711"/>
      <c r="MPU5" s="711"/>
      <c r="MPV5" s="711"/>
      <c r="MPW5" s="711"/>
      <c r="MPX5" s="711"/>
      <c r="MPY5" s="711"/>
      <c r="MPZ5" s="711"/>
      <c r="MQA5" s="711"/>
      <c r="MQB5" s="711"/>
      <c r="MQC5" s="711"/>
      <c r="MQD5" s="711"/>
      <c r="MQE5" s="711"/>
      <c r="MQF5" s="711"/>
      <c r="MQG5" s="711"/>
      <c r="MQH5" s="711"/>
      <c r="MQI5" s="711"/>
      <c r="MQJ5" s="711"/>
      <c r="MQK5" s="711"/>
      <c r="MQL5" s="710"/>
      <c r="MQM5" s="711"/>
      <c r="MQN5" s="711"/>
      <c r="MQO5" s="711"/>
      <c r="MQP5" s="711"/>
      <c r="MQQ5" s="711"/>
      <c r="MQR5" s="711"/>
      <c r="MQS5" s="711"/>
      <c r="MQT5" s="711"/>
      <c r="MQU5" s="711"/>
      <c r="MQV5" s="711"/>
      <c r="MQW5" s="711"/>
      <c r="MQX5" s="711"/>
      <c r="MQY5" s="711"/>
      <c r="MQZ5" s="711"/>
      <c r="MRA5" s="711"/>
      <c r="MRB5" s="711"/>
      <c r="MRC5" s="711"/>
      <c r="MRD5" s="711"/>
      <c r="MRE5" s="711"/>
      <c r="MRF5" s="711"/>
      <c r="MRG5" s="711"/>
      <c r="MRH5" s="711"/>
      <c r="MRI5" s="711"/>
      <c r="MRJ5" s="711"/>
      <c r="MRK5" s="711"/>
      <c r="MRL5" s="711"/>
      <c r="MRM5" s="711"/>
      <c r="MRN5" s="711"/>
      <c r="MRO5" s="711"/>
      <c r="MRP5" s="711"/>
      <c r="MRQ5" s="710"/>
      <c r="MRR5" s="711"/>
      <c r="MRS5" s="711"/>
      <c r="MRT5" s="711"/>
      <c r="MRU5" s="711"/>
      <c r="MRV5" s="711"/>
      <c r="MRW5" s="711"/>
      <c r="MRX5" s="711"/>
      <c r="MRY5" s="711"/>
      <c r="MRZ5" s="711"/>
      <c r="MSA5" s="711"/>
      <c r="MSB5" s="711"/>
      <c r="MSC5" s="711"/>
      <c r="MSD5" s="711"/>
      <c r="MSE5" s="711"/>
      <c r="MSF5" s="711"/>
      <c r="MSG5" s="711"/>
      <c r="MSH5" s="711"/>
      <c r="MSI5" s="711"/>
      <c r="MSJ5" s="711"/>
      <c r="MSK5" s="711"/>
      <c r="MSL5" s="711"/>
      <c r="MSM5" s="711"/>
      <c r="MSN5" s="711"/>
      <c r="MSO5" s="711"/>
      <c r="MSP5" s="711"/>
      <c r="MSQ5" s="711"/>
      <c r="MSR5" s="711"/>
      <c r="MSS5" s="711"/>
      <c r="MST5" s="711"/>
      <c r="MSU5" s="711"/>
      <c r="MSV5" s="710"/>
      <c r="MSW5" s="711"/>
      <c r="MSX5" s="711"/>
      <c r="MSY5" s="711"/>
      <c r="MSZ5" s="711"/>
      <c r="MTA5" s="711"/>
      <c r="MTB5" s="711"/>
      <c r="MTC5" s="711"/>
      <c r="MTD5" s="711"/>
      <c r="MTE5" s="711"/>
      <c r="MTF5" s="711"/>
      <c r="MTG5" s="711"/>
      <c r="MTH5" s="711"/>
      <c r="MTI5" s="711"/>
      <c r="MTJ5" s="711"/>
      <c r="MTK5" s="711"/>
      <c r="MTL5" s="711"/>
      <c r="MTM5" s="711"/>
      <c r="MTN5" s="711"/>
      <c r="MTO5" s="711"/>
      <c r="MTP5" s="711"/>
      <c r="MTQ5" s="711"/>
      <c r="MTR5" s="711"/>
      <c r="MTS5" s="711"/>
      <c r="MTT5" s="711"/>
      <c r="MTU5" s="711"/>
      <c r="MTV5" s="711"/>
      <c r="MTW5" s="711"/>
      <c r="MTX5" s="711"/>
      <c r="MTY5" s="711"/>
      <c r="MTZ5" s="711"/>
      <c r="MUA5" s="710"/>
      <c r="MUB5" s="711"/>
      <c r="MUC5" s="711"/>
      <c r="MUD5" s="711"/>
      <c r="MUE5" s="711"/>
      <c r="MUF5" s="711"/>
      <c r="MUG5" s="711"/>
      <c r="MUH5" s="711"/>
      <c r="MUI5" s="711"/>
      <c r="MUJ5" s="711"/>
      <c r="MUK5" s="711"/>
      <c r="MUL5" s="711"/>
      <c r="MUM5" s="711"/>
      <c r="MUN5" s="711"/>
      <c r="MUO5" s="711"/>
      <c r="MUP5" s="711"/>
      <c r="MUQ5" s="711"/>
      <c r="MUR5" s="711"/>
      <c r="MUS5" s="711"/>
      <c r="MUT5" s="711"/>
      <c r="MUU5" s="711"/>
      <c r="MUV5" s="711"/>
      <c r="MUW5" s="711"/>
      <c r="MUX5" s="711"/>
      <c r="MUY5" s="711"/>
      <c r="MUZ5" s="711"/>
      <c r="MVA5" s="711"/>
      <c r="MVB5" s="711"/>
      <c r="MVC5" s="711"/>
      <c r="MVD5" s="711"/>
      <c r="MVE5" s="711"/>
      <c r="MVF5" s="710"/>
      <c r="MVG5" s="711"/>
      <c r="MVH5" s="711"/>
      <c r="MVI5" s="711"/>
      <c r="MVJ5" s="711"/>
      <c r="MVK5" s="711"/>
      <c r="MVL5" s="711"/>
      <c r="MVM5" s="711"/>
      <c r="MVN5" s="711"/>
      <c r="MVO5" s="711"/>
      <c r="MVP5" s="711"/>
      <c r="MVQ5" s="711"/>
      <c r="MVR5" s="711"/>
      <c r="MVS5" s="711"/>
      <c r="MVT5" s="711"/>
      <c r="MVU5" s="711"/>
      <c r="MVV5" s="711"/>
      <c r="MVW5" s="711"/>
      <c r="MVX5" s="711"/>
      <c r="MVY5" s="711"/>
      <c r="MVZ5" s="711"/>
      <c r="MWA5" s="711"/>
      <c r="MWB5" s="711"/>
      <c r="MWC5" s="711"/>
      <c r="MWD5" s="711"/>
      <c r="MWE5" s="711"/>
      <c r="MWF5" s="711"/>
      <c r="MWG5" s="711"/>
      <c r="MWH5" s="711"/>
      <c r="MWI5" s="711"/>
      <c r="MWJ5" s="711"/>
      <c r="MWK5" s="710"/>
      <c r="MWL5" s="711"/>
      <c r="MWM5" s="711"/>
      <c r="MWN5" s="711"/>
      <c r="MWO5" s="711"/>
      <c r="MWP5" s="711"/>
      <c r="MWQ5" s="711"/>
      <c r="MWR5" s="711"/>
      <c r="MWS5" s="711"/>
      <c r="MWT5" s="711"/>
      <c r="MWU5" s="711"/>
      <c r="MWV5" s="711"/>
      <c r="MWW5" s="711"/>
      <c r="MWX5" s="711"/>
      <c r="MWY5" s="711"/>
      <c r="MWZ5" s="711"/>
      <c r="MXA5" s="711"/>
      <c r="MXB5" s="711"/>
      <c r="MXC5" s="711"/>
      <c r="MXD5" s="711"/>
      <c r="MXE5" s="711"/>
      <c r="MXF5" s="711"/>
      <c r="MXG5" s="711"/>
      <c r="MXH5" s="711"/>
      <c r="MXI5" s="711"/>
      <c r="MXJ5" s="711"/>
      <c r="MXK5" s="711"/>
      <c r="MXL5" s="711"/>
      <c r="MXM5" s="711"/>
      <c r="MXN5" s="711"/>
      <c r="MXO5" s="711"/>
      <c r="MXP5" s="710"/>
      <c r="MXQ5" s="711"/>
      <c r="MXR5" s="711"/>
      <c r="MXS5" s="711"/>
      <c r="MXT5" s="711"/>
      <c r="MXU5" s="711"/>
      <c r="MXV5" s="711"/>
      <c r="MXW5" s="711"/>
      <c r="MXX5" s="711"/>
      <c r="MXY5" s="711"/>
      <c r="MXZ5" s="711"/>
      <c r="MYA5" s="711"/>
      <c r="MYB5" s="711"/>
      <c r="MYC5" s="711"/>
      <c r="MYD5" s="711"/>
      <c r="MYE5" s="711"/>
      <c r="MYF5" s="711"/>
      <c r="MYG5" s="711"/>
      <c r="MYH5" s="711"/>
      <c r="MYI5" s="711"/>
      <c r="MYJ5" s="711"/>
      <c r="MYK5" s="711"/>
      <c r="MYL5" s="711"/>
      <c r="MYM5" s="711"/>
      <c r="MYN5" s="711"/>
      <c r="MYO5" s="711"/>
      <c r="MYP5" s="711"/>
      <c r="MYQ5" s="711"/>
      <c r="MYR5" s="711"/>
      <c r="MYS5" s="711"/>
      <c r="MYT5" s="711"/>
      <c r="MYU5" s="710"/>
      <c r="MYV5" s="711"/>
      <c r="MYW5" s="711"/>
      <c r="MYX5" s="711"/>
      <c r="MYY5" s="711"/>
      <c r="MYZ5" s="711"/>
      <c r="MZA5" s="711"/>
      <c r="MZB5" s="711"/>
      <c r="MZC5" s="711"/>
      <c r="MZD5" s="711"/>
      <c r="MZE5" s="711"/>
      <c r="MZF5" s="711"/>
      <c r="MZG5" s="711"/>
      <c r="MZH5" s="711"/>
      <c r="MZI5" s="711"/>
      <c r="MZJ5" s="711"/>
      <c r="MZK5" s="711"/>
      <c r="MZL5" s="711"/>
      <c r="MZM5" s="711"/>
      <c r="MZN5" s="711"/>
      <c r="MZO5" s="711"/>
      <c r="MZP5" s="711"/>
      <c r="MZQ5" s="711"/>
      <c r="MZR5" s="711"/>
      <c r="MZS5" s="711"/>
      <c r="MZT5" s="711"/>
      <c r="MZU5" s="711"/>
      <c r="MZV5" s="711"/>
      <c r="MZW5" s="711"/>
      <c r="MZX5" s="711"/>
      <c r="MZY5" s="711"/>
      <c r="MZZ5" s="710"/>
      <c r="NAA5" s="711"/>
      <c r="NAB5" s="711"/>
      <c r="NAC5" s="711"/>
      <c r="NAD5" s="711"/>
      <c r="NAE5" s="711"/>
      <c r="NAF5" s="711"/>
      <c r="NAG5" s="711"/>
      <c r="NAH5" s="711"/>
      <c r="NAI5" s="711"/>
      <c r="NAJ5" s="711"/>
      <c r="NAK5" s="711"/>
      <c r="NAL5" s="711"/>
      <c r="NAM5" s="711"/>
      <c r="NAN5" s="711"/>
      <c r="NAO5" s="711"/>
      <c r="NAP5" s="711"/>
      <c r="NAQ5" s="711"/>
      <c r="NAR5" s="711"/>
      <c r="NAS5" s="711"/>
      <c r="NAT5" s="711"/>
      <c r="NAU5" s="711"/>
      <c r="NAV5" s="711"/>
      <c r="NAW5" s="711"/>
      <c r="NAX5" s="711"/>
      <c r="NAY5" s="711"/>
      <c r="NAZ5" s="711"/>
      <c r="NBA5" s="711"/>
      <c r="NBB5" s="711"/>
      <c r="NBC5" s="711"/>
      <c r="NBD5" s="711"/>
      <c r="NBE5" s="710"/>
      <c r="NBF5" s="711"/>
      <c r="NBG5" s="711"/>
      <c r="NBH5" s="711"/>
      <c r="NBI5" s="711"/>
      <c r="NBJ5" s="711"/>
      <c r="NBK5" s="711"/>
      <c r="NBL5" s="711"/>
      <c r="NBM5" s="711"/>
      <c r="NBN5" s="711"/>
      <c r="NBO5" s="711"/>
      <c r="NBP5" s="711"/>
      <c r="NBQ5" s="711"/>
      <c r="NBR5" s="711"/>
      <c r="NBS5" s="711"/>
      <c r="NBT5" s="711"/>
      <c r="NBU5" s="711"/>
      <c r="NBV5" s="711"/>
      <c r="NBW5" s="711"/>
      <c r="NBX5" s="711"/>
      <c r="NBY5" s="711"/>
      <c r="NBZ5" s="711"/>
      <c r="NCA5" s="711"/>
      <c r="NCB5" s="711"/>
      <c r="NCC5" s="711"/>
      <c r="NCD5" s="711"/>
      <c r="NCE5" s="711"/>
      <c r="NCF5" s="711"/>
      <c r="NCG5" s="711"/>
      <c r="NCH5" s="711"/>
      <c r="NCI5" s="711"/>
      <c r="NCJ5" s="710"/>
      <c r="NCK5" s="711"/>
      <c r="NCL5" s="711"/>
      <c r="NCM5" s="711"/>
      <c r="NCN5" s="711"/>
      <c r="NCO5" s="711"/>
      <c r="NCP5" s="711"/>
      <c r="NCQ5" s="711"/>
      <c r="NCR5" s="711"/>
      <c r="NCS5" s="711"/>
      <c r="NCT5" s="711"/>
      <c r="NCU5" s="711"/>
      <c r="NCV5" s="711"/>
      <c r="NCW5" s="711"/>
      <c r="NCX5" s="711"/>
      <c r="NCY5" s="711"/>
      <c r="NCZ5" s="711"/>
      <c r="NDA5" s="711"/>
      <c r="NDB5" s="711"/>
      <c r="NDC5" s="711"/>
      <c r="NDD5" s="711"/>
      <c r="NDE5" s="711"/>
      <c r="NDF5" s="711"/>
      <c r="NDG5" s="711"/>
      <c r="NDH5" s="711"/>
      <c r="NDI5" s="711"/>
      <c r="NDJ5" s="711"/>
      <c r="NDK5" s="711"/>
      <c r="NDL5" s="711"/>
      <c r="NDM5" s="711"/>
      <c r="NDN5" s="711"/>
      <c r="NDO5" s="710"/>
      <c r="NDP5" s="711"/>
      <c r="NDQ5" s="711"/>
      <c r="NDR5" s="711"/>
      <c r="NDS5" s="711"/>
      <c r="NDT5" s="711"/>
      <c r="NDU5" s="711"/>
      <c r="NDV5" s="711"/>
      <c r="NDW5" s="711"/>
      <c r="NDX5" s="711"/>
      <c r="NDY5" s="711"/>
      <c r="NDZ5" s="711"/>
      <c r="NEA5" s="711"/>
      <c r="NEB5" s="711"/>
      <c r="NEC5" s="711"/>
      <c r="NED5" s="711"/>
      <c r="NEE5" s="711"/>
      <c r="NEF5" s="711"/>
      <c r="NEG5" s="711"/>
      <c r="NEH5" s="711"/>
      <c r="NEI5" s="711"/>
      <c r="NEJ5" s="711"/>
      <c r="NEK5" s="711"/>
      <c r="NEL5" s="711"/>
      <c r="NEM5" s="711"/>
      <c r="NEN5" s="711"/>
      <c r="NEO5" s="711"/>
      <c r="NEP5" s="711"/>
      <c r="NEQ5" s="711"/>
      <c r="NER5" s="711"/>
      <c r="NES5" s="711"/>
      <c r="NET5" s="710"/>
      <c r="NEU5" s="711"/>
      <c r="NEV5" s="711"/>
      <c r="NEW5" s="711"/>
      <c r="NEX5" s="711"/>
      <c r="NEY5" s="711"/>
      <c r="NEZ5" s="711"/>
      <c r="NFA5" s="711"/>
      <c r="NFB5" s="711"/>
      <c r="NFC5" s="711"/>
      <c r="NFD5" s="711"/>
      <c r="NFE5" s="711"/>
      <c r="NFF5" s="711"/>
      <c r="NFG5" s="711"/>
      <c r="NFH5" s="711"/>
      <c r="NFI5" s="711"/>
      <c r="NFJ5" s="711"/>
      <c r="NFK5" s="711"/>
      <c r="NFL5" s="711"/>
      <c r="NFM5" s="711"/>
      <c r="NFN5" s="711"/>
      <c r="NFO5" s="711"/>
      <c r="NFP5" s="711"/>
      <c r="NFQ5" s="711"/>
      <c r="NFR5" s="711"/>
      <c r="NFS5" s="711"/>
      <c r="NFT5" s="711"/>
      <c r="NFU5" s="711"/>
      <c r="NFV5" s="711"/>
      <c r="NFW5" s="711"/>
      <c r="NFX5" s="711"/>
      <c r="NFY5" s="710"/>
      <c r="NFZ5" s="711"/>
      <c r="NGA5" s="711"/>
      <c r="NGB5" s="711"/>
      <c r="NGC5" s="711"/>
      <c r="NGD5" s="711"/>
      <c r="NGE5" s="711"/>
      <c r="NGF5" s="711"/>
      <c r="NGG5" s="711"/>
      <c r="NGH5" s="711"/>
      <c r="NGI5" s="711"/>
      <c r="NGJ5" s="711"/>
      <c r="NGK5" s="711"/>
      <c r="NGL5" s="711"/>
      <c r="NGM5" s="711"/>
      <c r="NGN5" s="711"/>
      <c r="NGO5" s="711"/>
      <c r="NGP5" s="711"/>
      <c r="NGQ5" s="711"/>
      <c r="NGR5" s="711"/>
      <c r="NGS5" s="711"/>
      <c r="NGT5" s="711"/>
      <c r="NGU5" s="711"/>
      <c r="NGV5" s="711"/>
      <c r="NGW5" s="711"/>
      <c r="NGX5" s="711"/>
      <c r="NGY5" s="711"/>
      <c r="NGZ5" s="711"/>
      <c r="NHA5" s="711"/>
      <c r="NHB5" s="711"/>
      <c r="NHC5" s="711"/>
      <c r="NHD5" s="710"/>
      <c r="NHE5" s="711"/>
      <c r="NHF5" s="711"/>
      <c r="NHG5" s="711"/>
      <c r="NHH5" s="711"/>
      <c r="NHI5" s="711"/>
      <c r="NHJ5" s="711"/>
      <c r="NHK5" s="711"/>
      <c r="NHL5" s="711"/>
      <c r="NHM5" s="711"/>
      <c r="NHN5" s="711"/>
      <c r="NHO5" s="711"/>
      <c r="NHP5" s="711"/>
      <c r="NHQ5" s="711"/>
      <c r="NHR5" s="711"/>
      <c r="NHS5" s="711"/>
      <c r="NHT5" s="711"/>
      <c r="NHU5" s="711"/>
      <c r="NHV5" s="711"/>
      <c r="NHW5" s="711"/>
      <c r="NHX5" s="711"/>
      <c r="NHY5" s="711"/>
      <c r="NHZ5" s="711"/>
      <c r="NIA5" s="711"/>
      <c r="NIB5" s="711"/>
      <c r="NIC5" s="711"/>
      <c r="NID5" s="711"/>
      <c r="NIE5" s="711"/>
      <c r="NIF5" s="711"/>
      <c r="NIG5" s="711"/>
      <c r="NIH5" s="711"/>
      <c r="NII5" s="710"/>
      <c r="NIJ5" s="711"/>
      <c r="NIK5" s="711"/>
      <c r="NIL5" s="711"/>
      <c r="NIM5" s="711"/>
      <c r="NIN5" s="711"/>
      <c r="NIO5" s="711"/>
      <c r="NIP5" s="711"/>
      <c r="NIQ5" s="711"/>
      <c r="NIR5" s="711"/>
      <c r="NIS5" s="711"/>
      <c r="NIT5" s="711"/>
      <c r="NIU5" s="711"/>
      <c r="NIV5" s="711"/>
      <c r="NIW5" s="711"/>
      <c r="NIX5" s="711"/>
      <c r="NIY5" s="711"/>
      <c r="NIZ5" s="711"/>
      <c r="NJA5" s="711"/>
      <c r="NJB5" s="711"/>
      <c r="NJC5" s="711"/>
      <c r="NJD5" s="711"/>
      <c r="NJE5" s="711"/>
      <c r="NJF5" s="711"/>
      <c r="NJG5" s="711"/>
      <c r="NJH5" s="711"/>
      <c r="NJI5" s="711"/>
      <c r="NJJ5" s="711"/>
      <c r="NJK5" s="711"/>
      <c r="NJL5" s="711"/>
      <c r="NJM5" s="711"/>
      <c r="NJN5" s="710"/>
      <c r="NJO5" s="711"/>
      <c r="NJP5" s="711"/>
      <c r="NJQ5" s="711"/>
      <c r="NJR5" s="711"/>
      <c r="NJS5" s="711"/>
      <c r="NJT5" s="711"/>
      <c r="NJU5" s="711"/>
      <c r="NJV5" s="711"/>
      <c r="NJW5" s="711"/>
      <c r="NJX5" s="711"/>
      <c r="NJY5" s="711"/>
      <c r="NJZ5" s="711"/>
      <c r="NKA5" s="711"/>
      <c r="NKB5" s="711"/>
      <c r="NKC5" s="711"/>
      <c r="NKD5" s="711"/>
      <c r="NKE5" s="711"/>
      <c r="NKF5" s="711"/>
      <c r="NKG5" s="711"/>
      <c r="NKH5" s="711"/>
      <c r="NKI5" s="711"/>
      <c r="NKJ5" s="711"/>
      <c r="NKK5" s="711"/>
      <c r="NKL5" s="711"/>
      <c r="NKM5" s="711"/>
      <c r="NKN5" s="711"/>
      <c r="NKO5" s="711"/>
      <c r="NKP5" s="711"/>
      <c r="NKQ5" s="711"/>
      <c r="NKR5" s="711"/>
      <c r="NKS5" s="710"/>
      <c r="NKT5" s="711"/>
      <c r="NKU5" s="711"/>
      <c r="NKV5" s="711"/>
      <c r="NKW5" s="711"/>
      <c r="NKX5" s="711"/>
      <c r="NKY5" s="711"/>
      <c r="NKZ5" s="711"/>
      <c r="NLA5" s="711"/>
      <c r="NLB5" s="711"/>
      <c r="NLC5" s="711"/>
      <c r="NLD5" s="711"/>
      <c r="NLE5" s="711"/>
      <c r="NLF5" s="711"/>
      <c r="NLG5" s="711"/>
      <c r="NLH5" s="711"/>
      <c r="NLI5" s="711"/>
      <c r="NLJ5" s="711"/>
      <c r="NLK5" s="711"/>
      <c r="NLL5" s="711"/>
      <c r="NLM5" s="711"/>
      <c r="NLN5" s="711"/>
      <c r="NLO5" s="711"/>
      <c r="NLP5" s="711"/>
      <c r="NLQ5" s="711"/>
      <c r="NLR5" s="711"/>
      <c r="NLS5" s="711"/>
      <c r="NLT5" s="711"/>
      <c r="NLU5" s="711"/>
      <c r="NLV5" s="711"/>
      <c r="NLW5" s="711"/>
      <c r="NLX5" s="710"/>
      <c r="NLY5" s="711"/>
      <c r="NLZ5" s="711"/>
      <c r="NMA5" s="711"/>
      <c r="NMB5" s="711"/>
      <c r="NMC5" s="711"/>
      <c r="NMD5" s="711"/>
      <c r="NME5" s="711"/>
      <c r="NMF5" s="711"/>
      <c r="NMG5" s="711"/>
      <c r="NMH5" s="711"/>
      <c r="NMI5" s="711"/>
      <c r="NMJ5" s="711"/>
      <c r="NMK5" s="711"/>
      <c r="NML5" s="711"/>
      <c r="NMM5" s="711"/>
      <c r="NMN5" s="711"/>
      <c r="NMO5" s="711"/>
      <c r="NMP5" s="711"/>
      <c r="NMQ5" s="711"/>
      <c r="NMR5" s="711"/>
      <c r="NMS5" s="711"/>
      <c r="NMT5" s="711"/>
      <c r="NMU5" s="711"/>
      <c r="NMV5" s="711"/>
      <c r="NMW5" s="711"/>
      <c r="NMX5" s="711"/>
      <c r="NMY5" s="711"/>
      <c r="NMZ5" s="711"/>
      <c r="NNA5" s="711"/>
      <c r="NNB5" s="711"/>
      <c r="NNC5" s="710"/>
      <c r="NND5" s="711"/>
      <c r="NNE5" s="711"/>
      <c r="NNF5" s="711"/>
      <c r="NNG5" s="711"/>
      <c r="NNH5" s="711"/>
      <c r="NNI5" s="711"/>
      <c r="NNJ5" s="711"/>
      <c r="NNK5" s="711"/>
      <c r="NNL5" s="711"/>
      <c r="NNM5" s="711"/>
      <c r="NNN5" s="711"/>
      <c r="NNO5" s="711"/>
      <c r="NNP5" s="711"/>
      <c r="NNQ5" s="711"/>
      <c r="NNR5" s="711"/>
      <c r="NNS5" s="711"/>
      <c r="NNT5" s="711"/>
      <c r="NNU5" s="711"/>
      <c r="NNV5" s="711"/>
      <c r="NNW5" s="711"/>
      <c r="NNX5" s="711"/>
      <c r="NNY5" s="711"/>
      <c r="NNZ5" s="711"/>
      <c r="NOA5" s="711"/>
      <c r="NOB5" s="711"/>
      <c r="NOC5" s="711"/>
      <c r="NOD5" s="711"/>
      <c r="NOE5" s="711"/>
      <c r="NOF5" s="711"/>
      <c r="NOG5" s="711"/>
      <c r="NOH5" s="710"/>
      <c r="NOI5" s="711"/>
      <c r="NOJ5" s="711"/>
      <c r="NOK5" s="711"/>
      <c r="NOL5" s="711"/>
      <c r="NOM5" s="711"/>
      <c r="NON5" s="711"/>
      <c r="NOO5" s="711"/>
      <c r="NOP5" s="711"/>
      <c r="NOQ5" s="711"/>
      <c r="NOR5" s="711"/>
      <c r="NOS5" s="711"/>
      <c r="NOT5" s="711"/>
      <c r="NOU5" s="711"/>
      <c r="NOV5" s="711"/>
      <c r="NOW5" s="711"/>
      <c r="NOX5" s="711"/>
      <c r="NOY5" s="711"/>
      <c r="NOZ5" s="711"/>
      <c r="NPA5" s="711"/>
      <c r="NPB5" s="711"/>
      <c r="NPC5" s="711"/>
      <c r="NPD5" s="711"/>
      <c r="NPE5" s="711"/>
      <c r="NPF5" s="711"/>
      <c r="NPG5" s="711"/>
      <c r="NPH5" s="711"/>
      <c r="NPI5" s="711"/>
      <c r="NPJ5" s="711"/>
      <c r="NPK5" s="711"/>
      <c r="NPL5" s="711"/>
      <c r="NPM5" s="710"/>
      <c r="NPN5" s="711"/>
      <c r="NPO5" s="711"/>
      <c r="NPP5" s="711"/>
      <c r="NPQ5" s="711"/>
      <c r="NPR5" s="711"/>
      <c r="NPS5" s="711"/>
      <c r="NPT5" s="711"/>
      <c r="NPU5" s="711"/>
      <c r="NPV5" s="711"/>
      <c r="NPW5" s="711"/>
      <c r="NPX5" s="711"/>
      <c r="NPY5" s="711"/>
      <c r="NPZ5" s="711"/>
      <c r="NQA5" s="711"/>
      <c r="NQB5" s="711"/>
      <c r="NQC5" s="711"/>
      <c r="NQD5" s="711"/>
      <c r="NQE5" s="711"/>
      <c r="NQF5" s="711"/>
      <c r="NQG5" s="711"/>
      <c r="NQH5" s="711"/>
      <c r="NQI5" s="711"/>
      <c r="NQJ5" s="711"/>
      <c r="NQK5" s="711"/>
      <c r="NQL5" s="711"/>
      <c r="NQM5" s="711"/>
      <c r="NQN5" s="711"/>
      <c r="NQO5" s="711"/>
      <c r="NQP5" s="711"/>
      <c r="NQQ5" s="711"/>
      <c r="NQR5" s="710"/>
      <c r="NQS5" s="711"/>
      <c r="NQT5" s="711"/>
      <c r="NQU5" s="711"/>
      <c r="NQV5" s="711"/>
      <c r="NQW5" s="711"/>
      <c r="NQX5" s="711"/>
      <c r="NQY5" s="711"/>
      <c r="NQZ5" s="711"/>
      <c r="NRA5" s="711"/>
      <c r="NRB5" s="711"/>
      <c r="NRC5" s="711"/>
      <c r="NRD5" s="711"/>
      <c r="NRE5" s="711"/>
      <c r="NRF5" s="711"/>
      <c r="NRG5" s="711"/>
      <c r="NRH5" s="711"/>
      <c r="NRI5" s="711"/>
      <c r="NRJ5" s="711"/>
      <c r="NRK5" s="711"/>
      <c r="NRL5" s="711"/>
      <c r="NRM5" s="711"/>
      <c r="NRN5" s="711"/>
      <c r="NRO5" s="711"/>
      <c r="NRP5" s="711"/>
      <c r="NRQ5" s="711"/>
      <c r="NRR5" s="711"/>
      <c r="NRS5" s="711"/>
      <c r="NRT5" s="711"/>
      <c r="NRU5" s="711"/>
      <c r="NRV5" s="711"/>
      <c r="NRW5" s="710"/>
      <c r="NRX5" s="711"/>
      <c r="NRY5" s="711"/>
      <c r="NRZ5" s="711"/>
      <c r="NSA5" s="711"/>
      <c r="NSB5" s="711"/>
      <c r="NSC5" s="711"/>
      <c r="NSD5" s="711"/>
      <c r="NSE5" s="711"/>
      <c r="NSF5" s="711"/>
      <c r="NSG5" s="711"/>
      <c r="NSH5" s="711"/>
      <c r="NSI5" s="711"/>
      <c r="NSJ5" s="711"/>
      <c r="NSK5" s="711"/>
      <c r="NSL5" s="711"/>
      <c r="NSM5" s="711"/>
      <c r="NSN5" s="711"/>
      <c r="NSO5" s="711"/>
      <c r="NSP5" s="711"/>
      <c r="NSQ5" s="711"/>
      <c r="NSR5" s="711"/>
      <c r="NSS5" s="711"/>
      <c r="NST5" s="711"/>
      <c r="NSU5" s="711"/>
      <c r="NSV5" s="711"/>
      <c r="NSW5" s="711"/>
      <c r="NSX5" s="711"/>
      <c r="NSY5" s="711"/>
      <c r="NSZ5" s="711"/>
      <c r="NTA5" s="711"/>
      <c r="NTB5" s="710"/>
      <c r="NTC5" s="711"/>
      <c r="NTD5" s="711"/>
      <c r="NTE5" s="711"/>
      <c r="NTF5" s="711"/>
      <c r="NTG5" s="711"/>
      <c r="NTH5" s="711"/>
      <c r="NTI5" s="711"/>
      <c r="NTJ5" s="711"/>
      <c r="NTK5" s="711"/>
      <c r="NTL5" s="711"/>
      <c r="NTM5" s="711"/>
      <c r="NTN5" s="711"/>
      <c r="NTO5" s="711"/>
      <c r="NTP5" s="711"/>
      <c r="NTQ5" s="711"/>
      <c r="NTR5" s="711"/>
      <c r="NTS5" s="711"/>
      <c r="NTT5" s="711"/>
      <c r="NTU5" s="711"/>
      <c r="NTV5" s="711"/>
      <c r="NTW5" s="711"/>
      <c r="NTX5" s="711"/>
      <c r="NTY5" s="711"/>
      <c r="NTZ5" s="711"/>
      <c r="NUA5" s="711"/>
      <c r="NUB5" s="711"/>
      <c r="NUC5" s="711"/>
      <c r="NUD5" s="711"/>
      <c r="NUE5" s="711"/>
      <c r="NUF5" s="711"/>
      <c r="NUG5" s="710"/>
      <c r="NUH5" s="711"/>
      <c r="NUI5" s="711"/>
      <c r="NUJ5" s="711"/>
      <c r="NUK5" s="711"/>
      <c r="NUL5" s="711"/>
      <c r="NUM5" s="711"/>
      <c r="NUN5" s="711"/>
      <c r="NUO5" s="711"/>
      <c r="NUP5" s="711"/>
      <c r="NUQ5" s="711"/>
      <c r="NUR5" s="711"/>
      <c r="NUS5" s="711"/>
      <c r="NUT5" s="711"/>
      <c r="NUU5" s="711"/>
      <c r="NUV5" s="711"/>
      <c r="NUW5" s="711"/>
      <c r="NUX5" s="711"/>
      <c r="NUY5" s="711"/>
      <c r="NUZ5" s="711"/>
      <c r="NVA5" s="711"/>
      <c r="NVB5" s="711"/>
      <c r="NVC5" s="711"/>
      <c r="NVD5" s="711"/>
      <c r="NVE5" s="711"/>
      <c r="NVF5" s="711"/>
      <c r="NVG5" s="711"/>
      <c r="NVH5" s="711"/>
      <c r="NVI5" s="711"/>
      <c r="NVJ5" s="711"/>
      <c r="NVK5" s="711"/>
      <c r="NVL5" s="710"/>
      <c r="NVM5" s="711"/>
      <c r="NVN5" s="711"/>
      <c r="NVO5" s="711"/>
      <c r="NVP5" s="711"/>
      <c r="NVQ5" s="711"/>
      <c r="NVR5" s="711"/>
      <c r="NVS5" s="711"/>
      <c r="NVT5" s="711"/>
      <c r="NVU5" s="711"/>
      <c r="NVV5" s="711"/>
      <c r="NVW5" s="711"/>
      <c r="NVX5" s="711"/>
      <c r="NVY5" s="711"/>
      <c r="NVZ5" s="711"/>
      <c r="NWA5" s="711"/>
      <c r="NWB5" s="711"/>
      <c r="NWC5" s="711"/>
      <c r="NWD5" s="711"/>
      <c r="NWE5" s="711"/>
      <c r="NWF5" s="711"/>
      <c r="NWG5" s="711"/>
      <c r="NWH5" s="711"/>
      <c r="NWI5" s="711"/>
      <c r="NWJ5" s="711"/>
      <c r="NWK5" s="711"/>
      <c r="NWL5" s="711"/>
      <c r="NWM5" s="711"/>
      <c r="NWN5" s="711"/>
      <c r="NWO5" s="711"/>
      <c r="NWP5" s="711"/>
      <c r="NWQ5" s="710"/>
      <c r="NWR5" s="711"/>
      <c r="NWS5" s="711"/>
      <c r="NWT5" s="711"/>
      <c r="NWU5" s="711"/>
      <c r="NWV5" s="711"/>
      <c r="NWW5" s="711"/>
      <c r="NWX5" s="711"/>
      <c r="NWY5" s="711"/>
      <c r="NWZ5" s="711"/>
      <c r="NXA5" s="711"/>
      <c r="NXB5" s="711"/>
      <c r="NXC5" s="711"/>
      <c r="NXD5" s="711"/>
      <c r="NXE5" s="711"/>
      <c r="NXF5" s="711"/>
      <c r="NXG5" s="711"/>
      <c r="NXH5" s="711"/>
      <c r="NXI5" s="711"/>
      <c r="NXJ5" s="711"/>
      <c r="NXK5" s="711"/>
      <c r="NXL5" s="711"/>
      <c r="NXM5" s="711"/>
      <c r="NXN5" s="711"/>
      <c r="NXO5" s="711"/>
      <c r="NXP5" s="711"/>
      <c r="NXQ5" s="711"/>
      <c r="NXR5" s="711"/>
      <c r="NXS5" s="711"/>
      <c r="NXT5" s="711"/>
      <c r="NXU5" s="711"/>
      <c r="NXV5" s="710"/>
      <c r="NXW5" s="711"/>
      <c r="NXX5" s="711"/>
      <c r="NXY5" s="711"/>
      <c r="NXZ5" s="711"/>
      <c r="NYA5" s="711"/>
      <c r="NYB5" s="711"/>
      <c r="NYC5" s="711"/>
      <c r="NYD5" s="711"/>
      <c r="NYE5" s="711"/>
      <c r="NYF5" s="711"/>
      <c r="NYG5" s="711"/>
      <c r="NYH5" s="711"/>
      <c r="NYI5" s="711"/>
      <c r="NYJ5" s="711"/>
      <c r="NYK5" s="711"/>
      <c r="NYL5" s="711"/>
      <c r="NYM5" s="711"/>
      <c r="NYN5" s="711"/>
      <c r="NYO5" s="711"/>
      <c r="NYP5" s="711"/>
      <c r="NYQ5" s="711"/>
      <c r="NYR5" s="711"/>
      <c r="NYS5" s="711"/>
      <c r="NYT5" s="711"/>
      <c r="NYU5" s="711"/>
      <c r="NYV5" s="711"/>
      <c r="NYW5" s="711"/>
      <c r="NYX5" s="711"/>
      <c r="NYY5" s="711"/>
      <c r="NYZ5" s="711"/>
      <c r="NZA5" s="710"/>
      <c r="NZB5" s="711"/>
      <c r="NZC5" s="711"/>
      <c r="NZD5" s="711"/>
      <c r="NZE5" s="711"/>
      <c r="NZF5" s="711"/>
      <c r="NZG5" s="711"/>
      <c r="NZH5" s="711"/>
      <c r="NZI5" s="711"/>
      <c r="NZJ5" s="711"/>
      <c r="NZK5" s="711"/>
      <c r="NZL5" s="711"/>
      <c r="NZM5" s="711"/>
      <c r="NZN5" s="711"/>
      <c r="NZO5" s="711"/>
      <c r="NZP5" s="711"/>
      <c r="NZQ5" s="711"/>
      <c r="NZR5" s="711"/>
      <c r="NZS5" s="711"/>
      <c r="NZT5" s="711"/>
      <c r="NZU5" s="711"/>
      <c r="NZV5" s="711"/>
      <c r="NZW5" s="711"/>
      <c r="NZX5" s="711"/>
      <c r="NZY5" s="711"/>
      <c r="NZZ5" s="711"/>
      <c r="OAA5" s="711"/>
      <c r="OAB5" s="711"/>
      <c r="OAC5" s="711"/>
      <c r="OAD5" s="711"/>
      <c r="OAE5" s="711"/>
      <c r="OAF5" s="710"/>
      <c r="OAG5" s="711"/>
      <c r="OAH5" s="711"/>
      <c r="OAI5" s="711"/>
      <c r="OAJ5" s="711"/>
      <c r="OAK5" s="711"/>
      <c r="OAL5" s="711"/>
      <c r="OAM5" s="711"/>
      <c r="OAN5" s="711"/>
      <c r="OAO5" s="711"/>
      <c r="OAP5" s="711"/>
      <c r="OAQ5" s="711"/>
      <c r="OAR5" s="711"/>
      <c r="OAS5" s="711"/>
      <c r="OAT5" s="711"/>
      <c r="OAU5" s="711"/>
      <c r="OAV5" s="711"/>
      <c r="OAW5" s="711"/>
      <c r="OAX5" s="711"/>
      <c r="OAY5" s="711"/>
      <c r="OAZ5" s="711"/>
      <c r="OBA5" s="711"/>
      <c r="OBB5" s="711"/>
      <c r="OBC5" s="711"/>
      <c r="OBD5" s="711"/>
      <c r="OBE5" s="711"/>
      <c r="OBF5" s="711"/>
      <c r="OBG5" s="711"/>
      <c r="OBH5" s="711"/>
      <c r="OBI5" s="711"/>
      <c r="OBJ5" s="711"/>
      <c r="OBK5" s="710"/>
      <c r="OBL5" s="711"/>
      <c r="OBM5" s="711"/>
      <c r="OBN5" s="711"/>
      <c r="OBO5" s="711"/>
      <c r="OBP5" s="711"/>
      <c r="OBQ5" s="711"/>
      <c r="OBR5" s="711"/>
      <c r="OBS5" s="711"/>
      <c r="OBT5" s="711"/>
      <c r="OBU5" s="711"/>
      <c r="OBV5" s="711"/>
      <c r="OBW5" s="711"/>
      <c r="OBX5" s="711"/>
      <c r="OBY5" s="711"/>
      <c r="OBZ5" s="711"/>
      <c r="OCA5" s="711"/>
      <c r="OCB5" s="711"/>
      <c r="OCC5" s="711"/>
      <c r="OCD5" s="711"/>
      <c r="OCE5" s="711"/>
      <c r="OCF5" s="711"/>
      <c r="OCG5" s="711"/>
      <c r="OCH5" s="711"/>
      <c r="OCI5" s="711"/>
      <c r="OCJ5" s="711"/>
      <c r="OCK5" s="711"/>
      <c r="OCL5" s="711"/>
      <c r="OCM5" s="711"/>
      <c r="OCN5" s="711"/>
      <c r="OCO5" s="711"/>
      <c r="OCP5" s="710"/>
      <c r="OCQ5" s="711"/>
      <c r="OCR5" s="711"/>
      <c r="OCS5" s="711"/>
      <c r="OCT5" s="711"/>
      <c r="OCU5" s="711"/>
      <c r="OCV5" s="711"/>
      <c r="OCW5" s="711"/>
      <c r="OCX5" s="711"/>
      <c r="OCY5" s="711"/>
      <c r="OCZ5" s="711"/>
      <c r="ODA5" s="711"/>
      <c r="ODB5" s="711"/>
      <c r="ODC5" s="711"/>
      <c r="ODD5" s="711"/>
      <c r="ODE5" s="711"/>
      <c r="ODF5" s="711"/>
      <c r="ODG5" s="711"/>
      <c r="ODH5" s="711"/>
      <c r="ODI5" s="711"/>
      <c r="ODJ5" s="711"/>
      <c r="ODK5" s="711"/>
      <c r="ODL5" s="711"/>
      <c r="ODM5" s="711"/>
      <c r="ODN5" s="711"/>
      <c r="ODO5" s="711"/>
      <c r="ODP5" s="711"/>
      <c r="ODQ5" s="711"/>
      <c r="ODR5" s="711"/>
      <c r="ODS5" s="711"/>
      <c r="ODT5" s="711"/>
      <c r="ODU5" s="710"/>
      <c r="ODV5" s="711"/>
      <c r="ODW5" s="711"/>
      <c r="ODX5" s="711"/>
      <c r="ODY5" s="711"/>
      <c r="ODZ5" s="711"/>
      <c r="OEA5" s="711"/>
      <c r="OEB5" s="711"/>
      <c r="OEC5" s="711"/>
      <c r="OED5" s="711"/>
      <c r="OEE5" s="711"/>
      <c r="OEF5" s="711"/>
      <c r="OEG5" s="711"/>
      <c r="OEH5" s="711"/>
      <c r="OEI5" s="711"/>
      <c r="OEJ5" s="711"/>
      <c r="OEK5" s="711"/>
      <c r="OEL5" s="711"/>
      <c r="OEM5" s="711"/>
      <c r="OEN5" s="711"/>
      <c r="OEO5" s="711"/>
      <c r="OEP5" s="711"/>
      <c r="OEQ5" s="711"/>
      <c r="OER5" s="711"/>
      <c r="OES5" s="711"/>
      <c r="OET5" s="711"/>
      <c r="OEU5" s="711"/>
      <c r="OEV5" s="711"/>
      <c r="OEW5" s="711"/>
      <c r="OEX5" s="711"/>
      <c r="OEY5" s="711"/>
      <c r="OEZ5" s="710"/>
      <c r="OFA5" s="711"/>
      <c r="OFB5" s="711"/>
      <c r="OFC5" s="711"/>
      <c r="OFD5" s="711"/>
      <c r="OFE5" s="711"/>
      <c r="OFF5" s="711"/>
      <c r="OFG5" s="711"/>
      <c r="OFH5" s="711"/>
      <c r="OFI5" s="711"/>
      <c r="OFJ5" s="711"/>
      <c r="OFK5" s="711"/>
      <c r="OFL5" s="711"/>
      <c r="OFM5" s="711"/>
      <c r="OFN5" s="711"/>
      <c r="OFO5" s="711"/>
      <c r="OFP5" s="711"/>
      <c r="OFQ5" s="711"/>
      <c r="OFR5" s="711"/>
      <c r="OFS5" s="711"/>
      <c r="OFT5" s="711"/>
      <c r="OFU5" s="711"/>
      <c r="OFV5" s="711"/>
      <c r="OFW5" s="711"/>
      <c r="OFX5" s="711"/>
      <c r="OFY5" s="711"/>
      <c r="OFZ5" s="711"/>
      <c r="OGA5" s="711"/>
      <c r="OGB5" s="711"/>
      <c r="OGC5" s="711"/>
      <c r="OGD5" s="711"/>
      <c r="OGE5" s="710"/>
      <c r="OGF5" s="711"/>
      <c r="OGG5" s="711"/>
      <c r="OGH5" s="711"/>
      <c r="OGI5" s="711"/>
      <c r="OGJ5" s="711"/>
      <c r="OGK5" s="711"/>
      <c r="OGL5" s="711"/>
      <c r="OGM5" s="711"/>
      <c r="OGN5" s="711"/>
      <c r="OGO5" s="711"/>
      <c r="OGP5" s="711"/>
      <c r="OGQ5" s="711"/>
      <c r="OGR5" s="711"/>
      <c r="OGS5" s="711"/>
      <c r="OGT5" s="711"/>
      <c r="OGU5" s="711"/>
      <c r="OGV5" s="711"/>
      <c r="OGW5" s="711"/>
      <c r="OGX5" s="711"/>
      <c r="OGY5" s="711"/>
      <c r="OGZ5" s="711"/>
      <c r="OHA5" s="711"/>
      <c r="OHB5" s="711"/>
      <c r="OHC5" s="711"/>
      <c r="OHD5" s="711"/>
      <c r="OHE5" s="711"/>
      <c r="OHF5" s="711"/>
      <c r="OHG5" s="711"/>
      <c r="OHH5" s="711"/>
      <c r="OHI5" s="711"/>
      <c r="OHJ5" s="710"/>
      <c r="OHK5" s="711"/>
      <c r="OHL5" s="711"/>
      <c r="OHM5" s="711"/>
      <c r="OHN5" s="711"/>
      <c r="OHO5" s="711"/>
      <c r="OHP5" s="711"/>
      <c r="OHQ5" s="711"/>
      <c r="OHR5" s="711"/>
      <c r="OHS5" s="711"/>
      <c r="OHT5" s="711"/>
      <c r="OHU5" s="711"/>
      <c r="OHV5" s="711"/>
      <c r="OHW5" s="711"/>
      <c r="OHX5" s="711"/>
      <c r="OHY5" s="711"/>
      <c r="OHZ5" s="711"/>
      <c r="OIA5" s="711"/>
      <c r="OIB5" s="711"/>
      <c r="OIC5" s="711"/>
      <c r="OID5" s="711"/>
      <c r="OIE5" s="711"/>
      <c r="OIF5" s="711"/>
      <c r="OIG5" s="711"/>
      <c r="OIH5" s="711"/>
      <c r="OII5" s="711"/>
      <c r="OIJ5" s="711"/>
      <c r="OIK5" s="711"/>
      <c r="OIL5" s="711"/>
      <c r="OIM5" s="711"/>
      <c r="OIN5" s="711"/>
      <c r="OIO5" s="710"/>
      <c r="OIP5" s="711"/>
      <c r="OIQ5" s="711"/>
      <c r="OIR5" s="711"/>
      <c r="OIS5" s="711"/>
      <c r="OIT5" s="711"/>
      <c r="OIU5" s="711"/>
      <c r="OIV5" s="711"/>
      <c r="OIW5" s="711"/>
      <c r="OIX5" s="711"/>
      <c r="OIY5" s="711"/>
      <c r="OIZ5" s="711"/>
      <c r="OJA5" s="711"/>
      <c r="OJB5" s="711"/>
      <c r="OJC5" s="711"/>
      <c r="OJD5" s="711"/>
      <c r="OJE5" s="711"/>
      <c r="OJF5" s="711"/>
      <c r="OJG5" s="711"/>
      <c r="OJH5" s="711"/>
      <c r="OJI5" s="711"/>
      <c r="OJJ5" s="711"/>
      <c r="OJK5" s="711"/>
      <c r="OJL5" s="711"/>
      <c r="OJM5" s="711"/>
      <c r="OJN5" s="711"/>
      <c r="OJO5" s="711"/>
      <c r="OJP5" s="711"/>
      <c r="OJQ5" s="711"/>
      <c r="OJR5" s="711"/>
      <c r="OJS5" s="711"/>
      <c r="OJT5" s="710"/>
      <c r="OJU5" s="711"/>
      <c r="OJV5" s="711"/>
      <c r="OJW5" s="711"/>
      <c r="OJX5" s="711"/>
      <c r="OJY5" s="711"/>
      <c r="OJZ5" s="711"/>
      <c r="OKA5" s="711"/>
      <c r="OKB5" s="711"/>
      <c r="OKC5" s="711"/>
      <c r="OKD5" s="711"/>
      <c r="OKE5" s="711"/>
      <c r="OKF5" s="711"/>
      <c r="OKG5" s="711"/>
      <c r="OKH5" s="711"/>
      <c r="OKI5" s="711"/>
      <c r="OKJ5" s="711"/>
      <c r="OKK5" s="711"/>
      <c r="OKL5" s="711"/>
      <c r="OKM5" s="711"/>
      <c r="OKN5" s="711"/>
      <c r="OKO5" s="711"/>
      <c r="OKP5" s="711"/>
      <c r="OKQ5" s="711"/>
      <c r="OKR5" s="711"/>
      <c r="OKS5" s="711"/>
      <c r="OKT5" s="711"/>
      <c r="OKU5" s="711"/>
      <c r="OKV5" s="711"/>
      <c r="OKW5" s="711"/>
      <c r="OKX5" s="711"/>
      <c r="OKY5" s="710"/>
      <c r="OKZ5" s="711"/>
      <c r="OLA5" s="711"/>
      <c r="OLB5" s="711"/>
      <c r="OLC5" s="711"/>
      <c r="OLD5" s="711"/>
      <c r="OLE5" s="711"/>
      <c r="OLF5" s="711"/>
      <c r="OLG5" s="711"/>
      <c r="OLH5" s="711"/>
      <c r="OLI5" s="711"/>
      <c r="OLJ5" s="711"/>
      <c r="OLK5" s="711"/>
      <c r="OLL5" s="711"/>
      <c r="OLM5" s="711"/>
      <c r="OLN5" s="711"/>
      <c r="OLO5" s="711"/>
      <c r="OLP5" s="711"/>
      <c r="OLQ5" s="711"/>
      <c r="OLR5" s="711"/>
      <c r="OLS5" s="711"/>
      <c r="OLT5" s="711"/>
      <c r="OLU5" s="711"/>
      <c r="OLV5" s="711"/>
      <c r="OLW5" s="711"/>
      <c r="OLX5" s="711"/>
      <c r="OLY5" s="711"/>
      <c r="OLZ5" s="711"/>
      <c r="OMA5" s="711"/>
      <c r="OMB5" s="711"/>
      <c r="OMC5" s="711"/>
      <c r="OMD5" s="710"/>
      <c r="OME5" s="711"/>
      <c r="OMF5" s="711"/>
      <c r="OMG5" s="711"/>
      <c r="OMH5" s="711"/>
      <c r="OMI5" s="711"/>
      <c r="OMJ5" s="711"/>
      <c r="OMK5" s="711"/>
      <c r="OML5" s="711"/>
      <c r="OMM5" s="711"/>
      <c r="OMN5" s="711"/>
      <c r="OMO5" s="711"/>
      <c r="OMP5" s="711"/>
      <c r="OMQ5" s="711"/>
      <c r="OMR5" s="711"/>
      <c r="OMS5" s="711"/>
      <c r="OMT5" s="711"/>
      <c r="OMU5" s="711"/>
      <c r="OMV5" s="711"/>
      <c r="OMW5" s="711"/>
      <c r="OMX5" s="711"/>
      <c r="OMY5" s="711"/>
      <c r="OMZ5" s="711"/>
      <c r="ONA5" s="711"/>
      <c r="ONB5" s="711"/>
      <c r="ONC5" s="711"/>
      <c r="OND5" s="711"/>
      <c r="ONE5" s="711"/>
      <c r="ONF5" s="711"/>
      <c r="ONG5" s="711"/>
      <c r="ONH5" s="711"/>
      <c r="ONI5" s="710"/>
      <c r="ONJ5" s="711"/>
      <c r="ONK5" s="711"/>
      <c r="ONL5" s="711"/>
      <c r="ONM5" s="711"/>
      <c r="ONN5" s="711"/>
      <c r="ONO5" s="711"/>
      <c r="ONP5" s="711"/>
      <c r="ONQ5" s="711"/>
      <c r="ONR5" s="711"/>
      <c r="ONS5" s="711"/>
      <c r="ONT5" s="711"/>
      <c r="ONU5" s="711"/>
      <c r="ONV5" s="711"/>
      <c r="ONW5" s="711"/>
      <c r="ONX5" s="711"/>
      <c r="ONY5" s="711"/>
      <c r="ONZ5" s="711"/>
      <c r="OOA5" s="711"/>
      <c r="OOB5" s="711"/>
      <c r="OOC5" s="711"/>
      <c r="OOD5" s="711"/>
      <c r="OOE5" s="711"/>
      <c r="OOF5" s="711"/>
      <c r="OOG5" s="711"/>
      <c r="OOH5" s="711"/>
      <c r="OOI5" s="711"/>
      <c r="OOJ5" s="711"/>
      <c r="OOK5" s="711"/>
      <c r="OOL5" s="711"/>
      <c r="OOM5" s="711"/>
      <c r="OON5" s="710"/>
      <c r="OOO5" s="711"/>
      <c r="OOP5" s="711"/>
      <c r="OOQ5" s="711"/>
      <c r="OOR5" s="711"/>
      <c r="OOS5" s="711"/>
      <c r="OOT5" s="711"/>
      <c r="OOU5" s="711"/>
      <c r="OOV5" s="711"/>
      <c r="OOW5" s="711"/>
      <c r="OOX5" s="711"/>
      <c r="OOY5" s="711"/>
      <c r="OOZ5" s="711"/>
      <c r="OPA5" s="711"/>
      <c r="OPB5" s="711"/>
      <c r="OPC5" s="711"/>
      <c r="OPD5" s="711"/>
      <c r="OPE5" s="711"/>
      <c r="OPF5" s="711"/>
      <c r="OPG5" s="711"/>
      <c r="OPH5" s="711"/>
      <c r="OPI5" s="711"/>
      <c r="OPJ5" s="711"/>
      <c r="OPK5" s="711"/>
      <c r="OPL5" s="711"/>
      <c r="OPM5" s="711"/>
      <c r="OPN5" s="711"/>
      <c r="OPO5" s="711"/>
      <c r="OPP5" s="711"/>
      <c r="OPQ5" s="711"/>
      <c r="OPR5" s="711"/>
      <c r="OPS5" s="710"/>
      <c r="OPT5" s="711"/>
      <c r="OPU5" s="711"/>
      <c r="OPV5" s="711"/>
      <c r="OPW5" s="711"/>
      <c r="OPX5" s="711"/>
      <c r="OPY5" s="711"/>
      <c r="OPZ5" s="711"/>
      <c r="OQA5" s="711"/>
      <c r="OQB5" s="711"/>
      <c r="OQC5" s="711"/>
      <c r="OQD5" s="711"/>
      <c r="OQE5" s="711"/>
      <c r="OQF5" s="711"/>
      <c r="OQG5" s="711"/>
      <c r="OQH5" s="711"/>
      <c r="OQI5" s="711"/>
      <c r="OQJ5" s="711"/>
      <c r="OQK5" s="711"/>
      <c r="OQL5" s="711"/>
      <c r="OQM5" s="711"/>
      <c r="OQN5" s="711"/>
      <c r="OQO5" s="711"/>
      <c r="OQP5" s="711"/>
      <c r="OQQ5" s="711"/>
      <c r="OQR5" s="711"/>
      <c r="OQS5" s="711"/>
      <c r="OQT5" s="711"/>
      <c r="OQU5" s="711"/>
      <c r="OQV5" s="711"/>
      <c r="OQW5" s="711"/>
      <c r="OQX5" s="710"/>
      <c r="OQY5" s="711"/>
      <c r="OQZ5" s="711"/>
      <c r="ORA5" s="711"/>
      <c r="ORB5" s="711"/>
      <c r="ORC5" s="711"/>
      <c r="ORD5" s="711"/>
      <c r="ORE5" s="711"/>
      <c r="ORF5" s="711"/>
      <c r="ORG5" s="711"/>
      <c r="ORH5" s="711"/>
      <c r="ORI5" s="711"/>
      <c r="ORJ5" s="711"/>
      <c r="ORK5" s="711"/>
      <c r="ORL5" s="711"/>
      <c r="ORM5" s="711"/>
      <c r="ORN5" s="711"/>
      <c r="ORO5" s="711"/>
      <c r="ORP5" s="711"/>
      <c r="ORQ5" s="711"/>
      <c r="ORR5" s="711"/>
      <c r="ORS5" s="711"/>
      <c r="ORT5" s="711"/>
      <c r="ORU5" s="711"/>
      <c r="ORV5" s="711"/>
      <c r="ORW5" s="711"/>
      <c r="ORX5" s="711"/>
      <c r="ORY5" s="711"/>
      <c r="ORZ5" s="711"/>
      <c r="OSA5" s="711"/>
      <c r="OSB5" s="711"/>
      <c r="OSC5" s="710"/>
      <c r="OSD5" s="711"/>
      <c r="OSE5" s="711"/>
      <c r="OSF5" s="711"/>
      <c r="OSG5" s="711"/>
      <c r="OSH5" s="711"/>
      <c r="OSI5" s="711"/>
      <c r="OSJ5" s="711"/>
      <c r="OSK5" s="711"/>
      <c r="OSL5" s="711"/>
      <c r="OSM5" s="711"/>
      <c r="OSN5" s="711"/>
      <c r="OSO5" s="711"/>
      <c r="OSP5" s="711"/>
      <c r="OSQ5" s="711"/>
      <c r="OSR5" s="711"/>
      <c r="OSS5" s="711"/>
      <c r="OST5" s="711"/>
      <c r="OSU5" s="711"/>
      <c r="OSV5" s="711"/>
      <c r="OSW5" s="711"/>
      <c r="OSX5" s="711"/>
      <c r="OSY5" s="711"/>
      <c r="OSZ5" s="711"/>
      <c r="OTA5" s="711"/>
      <c r="OTB5" s="711"/>
      <c r="OTC5" s="711"/>
      <c r="OTD5" s="711"/>
      <c r="OTE5" s="711"/>
      <c r="OTF5" s="711"/>
      <c r="OTG5" s="711"/>
      <c r="OTH5" s="710"/>
      <c r="OTI5" s="711"/>
      <c r="OTJ5" s="711"/>
      <c r="OTK5" s="711"/>
      <c r="OTL5" s="711"/>
      <c r="OTM5" s="711"/>
      <c r="OTN5" s="711"/>
      <c r="OTO5" s="711"/>
      <c r="OTP5" s="711"/>
      <c r="OTQ5" s="711"/>
      <c r="OTR5" s="711"/>
      <c r="OTS5" s="711"/>
      <c r="OTT5" s="711"/>
      <c r="OTU5" s="711"/>
      <c r="OTV5" s="711"/>
      <c r="OTW5" s="711"/>
      <c r="OTX5" s="711"/>
      <c r="OTY5" s="711"/>
      <c r="OTZ5" s="711"/>
      <c r="OUA5" s="711"/>
      <c r="OUB5" s="711"/>
      <c r="OUC5" s="711"/>
      <c r="OUD5" s="711"/>
      <c r="OUE5" s="711"/>
      <c r="OUF5" s="711"/>
      <c r="OUG5" s="711"/>
      <c r="OUH5" s="711"/>
      <c r="OUI5" s="711"/>
      <c r="OUJ5" s="711"/>
      <c r="OUK5" s="711"/>
      <c r="OUL5" s="711"/>
      <c r="OUM5" s="710"/>
      <c r="OUN5" s="711"/>
      <c r="OUO5" s="711"/>
      <c r="OUP5" s="711"/>
      <c r="OUQ5" s="711"/>
      <c r="OUR5" s="711"/>
      <c r="OUS5" s="711"/>
      <c r="OUT5" s="711"/>
      <c r="OUU5" s="711"/>
      <c r="OUV5" s="711"/>
      <c r="OUW5" s="711"/>
      <c r="OUX5" s="711"/>
      <c r="OUY5" s="711"/>
      <c r="OUZ5" s="711"/>
      <c r="OVA5" s="711"/>
      <c r="OVB5" s="711"/>
      <c r="OVC5" s="711"/>
      <c r="OVD5" s="711"/>
      <c r="OVE5" s="711"/>
      <c r="OVF5" s="711"/>
      <c r="OVG5" s="711"/>
      <c r="OVH5" s="711"/>
      <c r="OVI5" s="711"/>
      <c r="OVJ5" s="711"/>
      <c r="OVK5" s="711"/>
      <c r="OVL5" s="711"/>
      <c r="OVM5" s="711"/>
      <c r="OVN5" s="711"/>
      <c r="OVO5" s="711"/>
      <c r="OVP5" s="711"/>
      <c r="OVQ5" s="711"/>
      <c r="OVR5" s="710"/>
      <c r="OVS5" s="711"/>
      <c r="OVT5" s="711"/>
      <c r="OVU5" s="711"/>
      <c r="OVV5" s="711"/>
      <c r="OVW5" s="711"/>
      <c r="OVX5" s="711"/>
      <c r="OVY5" s="711"/>
      <c r="OVZ5" s="711"/>
      <c r="OWA5" s="711"/>
      <c r="OWB5" s="711"/>
      <c r="OWC5" s="711"/>
      <c r="OWD5" s="711"/>
      <c r="OWE5" s="711"/>
      <c r="OWF5" s="711"/>
      <c r="OWG5" s="711"/>
      <c r="OWH5" s="711"/>
      <c r="OWI5" s="711"/>
      <c r="OWJ5" s="711"/>
      <c r="OWK5" s="711"/>
      <c r="OWL5" s="711"/>
      <c r="OWM5" s="711"/>
      <c r="OWN5" s="711"/>
      <c r="OWO5" s="711"/>
      <c r="OWP5" s="711"/>
      <c r="OWQ5" s="711"/>
      <c r="OWR5" s="711"/>
      <c r="OWS5" s="711"/>
      <c r="OWT5" s="711"/>
      <c r="OWU5" s="711"/>
      <c r="OWV5" s="711"/>
      <c r="OWW5" s="710"/>
      <c r="OWX5" s="711"/>
      <c r="OWY5" s="711"/>
      <c r="OWZ5" s="711"/>
      <c r="OXA5" s="711"/>
      <c r="OXB5" s="711"/>
      <c r="OXC5" s="711"/>
      <c r="OXD5" s="711"/>
      <c r="OXE5" s="711"/>
      <c r="OXF5" s="711"/>
      <c r="OXG5" s="711"/>
      <c r="OXH5" s="711"/>
      <c r="OXI5" s="711"/>
      <c r="OXJ5" s="711"/>
      <c r="OXK5" s="711"/>
      <c r="OXL5" s="711"/>
      <c r="OXM5" s="711"/>
      <c r="OXN5" s="711"/>
      <c r="OXO5" s="711"/>
      <c r="OXP5" s="711"/>
      <c r="OXQ5" s="711"/>
      <c r="OXR5" s="711"/>
      <c r="OXS5" s="711"/>
      <c r="OXT5" s="711"/>
      <c r="OXU5" s="711"/>
      <c r="OXV5" s="711"/>
      <c r="OXW5" s="711"/>
      <c r="OXX5" s="711"/>
      <c r="OXY5" s="711"/>
      <c r="OXZ5" s="711"/>
      <c r="OYA5" s="711"/>
      <c r="OYB5" s="710"/>
      <c r="OYC5" s="711"/>
      <c r="OYD5" s="711"/>
      <c r="OYE5" s="711"/>
      <c r="OYF5" s="711"/>
      <c r="OYG5" s="711"/>
      <c r="OYH5" s="711"/>
      <c r="OYI5" s="711"/>
      <c r="OYJ5" s="711"/>
      <c r="OYK5" s="711"/>
      <c r="OYL5" s="711"/>
      <c r="OYM5" s="711"/>
      <c r="OYN5" s="711"/>
      <c r="OYO5" s="711"/>
      <c r="OYP5" s="711"/>
      <c r="OYQ5" s="711"/>
      <c r="OYR5" s="711"/>
      <c r="OYS5" s="711"/>
      <c r="OYT5" s="711"/>
      <c r="OYU5" s="711"/>
      <c r="OYV5" s="711"/>
      <c r="OYW5" s="711"/>
      <c r="OYX5" s="711"/>
      <c r="OYY5" s="711"/>
      <c r="OYZ5" s="711"/>
      <c r="OZA5" s="711"/>
      <c r="OZB5" s="711"/>
      <c r="OZC5" s="711"/>
      <c r="OZD5" s="711"/>
      <c r="OZE5" s="711"/>
      <c r="OZF5" s="711"/>
      <c r="OZG5" s="710"/>
      <c r="OZH5" s="711"/>
      <c r="OZI5" s="711"/>
      <c r="OZJ5" s="711"/>
      <c r="OZK5" s="711"/>
      <c r="OZL5" s="711"/>
      <c r="OZM5" s="711"/>
      <c r="OZN5" s="711"/>
      <c r="OZO5" s="711"/>
      <c r="OZP5" s="711"/>
      <c r="OZQ5" s="711"/>
      <c r="OZR5" s="711"/>
      <c r="OZS5" s="711"/>
      <c r="OZT5" s="711"/>
      <c r="OZU5" s="711"/>
      <c r="OZV5" s="711"/>
      <c r="OZW5" s="711"/>
      <c r="OZX5" s="711"/>
      <c r="OZY5" s="711"/>
      <c r="OZZ5" s="711"/>
      <c r="PAA5" s="711"/>
      <c r="PAB5" s="711"/>
      <c r="PAC5" s="711"/>
      <c r="PAD5" s="711"/>
      <c r="PAE5" s="711"/>
      <c r="PAF5" s="711"/>
      <c r="PAG5" s="711"/>
      <c r="PAH5" s="711"/>
      <c r="PAI5" s="711"/>
      <c r="PAJ5" s="711"/>
      <c r="PAK5" s="711"/>
      <c r="PAL5" s="710"/>
      <c r="PAM5" s="711"/>
      <c r="PAN5" s="711"/>
      <c r="PAO5" s="711"/>
      <c r="PAP5" s="711"/>
      <c r="PAQ5" s="711"/>
      <c r="PAR5" s="711"/>
      <c r="PAS5" s="711"/>
      <c r="PAT5" s="711"/>
      <c r="PAU5" s="711"/>
      <c r="PAV5" s="711"/>
      <c r="PAW5" s="711"/>
      <c r="PAX5" s="711"/>
      <c r="PAY5" s="711"/>
      <c r="PAZ5" s="711"/>
      <c r="PBA5" s="711"/>
      <c r="PBB5" s="711"/>
      <c r="PBC5" s="711"/>
      <c r="PBD5" s="711"/>
      <c r="PBE5" s="711"/>
      <c r="PBF5" s="711"/>
      <c r="PBG5" s="711"/>
      <c r="PBH5" s="711"/>
      <c r="PBI5" s="711"/>
      <c r="PBJ5" s="711"/>
      <c r="PBK5" s="711"/>
      <c r="PBL5" s="711"/>
      <c r="PBM5" s="711"/>
      <c r="PBN5" s="711"/>
      <c r="PBO5" s="711"/>
      <c r="PBP5" s="711"/>
      <c r="PBQ5" s="710"/>
      <c r="PBR5" s="711"/>
      <c r="PBS5" s="711"/>
      <c r="PBT5" s="711"/>
      <c r="PBU5" s="711"/>
      <c r="PBV5" s="711"/>
      <c r="PBW5" s="711"/>
      <c r="PBX5" s="711"/>
      <c r="PBY5" s="711"/>
      <c r="PBZ5" s="711"/>
      <c r="PCA5" s="711"/>
      <c r="PCB5" s="711"/>
      <c r="PCC5" s="711"/>
      <c r="PCD5" s="711"/>
      <c r="PCE5" s="711"/>
      <c r="PCF5" s="711"/>
      <c r="PCG5" s="711"/>
      <c r="PCH5" s="711"/>
      <c r="PCI5" s="711"/>
      <c r="PCJ5" s="711"/>
      <c r="PCK5" s="711"/>
      <c r="PCL5" s="711"/>
      <c r="PCM5" s="711"/>
      <c r="PCN5" s="711"/>
      <c r="PCO5" s="711"/>
      <c r="PCP5" s="711"/>
      <c r="PCQ5" s="711"/>
      <c r="PCR5" s="711"/>
      <c r="PCS5" s="711"/>
      <c r="PCT5" s="711"/>
      <c r="PCU5" s="711"/>
      <c r="PCV5" s="710"/>
      <c r="PCW5" s="711"/>
      <c r="PCX5" s="711"/>
      <c r="PCY5" s="711"/>
      <c r="PCZ5" s="711"/>
      <c r="PDA5" s="711"/>
      <c r="PDB5" s="711"/>
      <c r="PDC5" s="711"/>
      <c r="PDD5" s="711"/>
      <c r="PDE5" s="711"/>
      <c r="PDF5" s="711"/>
      <c r="PDG5" s="711"/>
      <c r="PDH5" s="711"/>
      <c r="PDI5" s="711"/>
      <c r="PDJ5" s="711"/>
      <c r="PDK5" s="711"/>
      <c r="PDL5" s="711"/>
      <c r="PDM5" s="711"/>
      <c r="PDN5" s="711"/>
      <c r="PDO5" s="711"/>
      <c r="PDP5" s="711"/>
      <c r="PDQ5" s="711"/>
      <c r="PDR5" s="711"/>
      <c r="PDS5" s="711"/>
      <c r="PDT5" s="711"/>
      <c r="PDU5" s="711"/>
      <c r="PDV5" s="711"/>
      <c r="PDW5" s="711"/>
      <c r="PDX5" s="711"/>
      <c r="PDY5" s="711"/>
      <c r="PDZ5" s="711"/>
      <c r="PEA5" s="710"/>
      <c r="PEB5" s="711"/>
      <c r="PEC5" s="711"/>
      <c r="PED5" s="711"/>
      <c r="PEE5" s="711"/>
      <c r="PEF5" s="711"/>
      <c r="PEG5" s="711"/>
      <c r="PEH5" s="711"/>
      <c r="PEI5" s="711"/>
      <c r="PEJ5" s="711"/>
      <c r="PEK5" s="711"/>
      <c r="PEL5" s="711"/>
      <c r="PEM5" s="711"/>
      <c r="PEN5" s="711"/>
      <c r="PEO5" s="711"/>
      <c r="PEP5" s="711"/>
      <c r="PEQ5" s="711"/>
      <c r="PER5" s="711"/>
      <c r="PES5" s="711"/>
      <c r="PET5" s="711"/>
      <c r="PEU5" s="711"/>
      <c r="PEV5" s="711"/>
      <c r="PEW5" s="711"/>
      <c r="PEX5" s="711"/>
      <c r="PEY5" s="711"/>
      <c r="PEZ5" s="711"/>
      <c r="PFA5" s="711"/>
      <c r="PFB5" s="711"/>
      <c r="PFC5" s="711"/>
      <c r="PFD5" s="711"/>
      <c r="PFE5" s="711"/>
      <c r="PFF5" s="710"/>
      <c r="PFG5" s="711"/>
      <c r="PFH5" s="711"/>
      <c r="PFI5" s="711"/>
      <c r="PFJ5" s="711"/>
      <c r="PFK5" s="711"/>
      <c r="PFL5" s="711"/>
      <c r="PFM5" s="711"/>
      <c r="PFN5" s="711"/>
      <c r="PFO5" s="711"/>
      <c r="PFP5" s="711"/>
      <c r="PFQ5" s="711"/>
      <c r="PFR5" s="711"/>
      <c r="PFS5" s="711"/>
      <c r="PFT5" s="711"/>
      <c r="PFU5" s="711"/>
      <c r="PFV5" s="711"/>
      <c r="PFW5" s="711"/>
      <c r="PFX5" s="711"/>
      <c r="PFY5" s="711"/>
      <c r="PFZ5" s="711"/>
      <c r="PGA5" s="711"/>
      <c r="PGB5" s="711"/>
      <c r="PGC5" s="711"/>
      <c r="PGD5" s="711"/>
      <c r="PGE5" s="711"/>
      <c r="PGF5" s="711"/>
      <c r="PGG5" s="711"/>
      <c r="PGH5" s="711"/>
      <c r="PGI5" s="711"/>
      <c r="PGJ5" s="711"/>
      <c r="PGK5" s="710"/>
      <c r="PGL5" s="711"/>
      <c r="PGM5" s="711"/>
      <c r="PGN5" s="711"/>
      <c r="PGO5" s="711"/>
      <c r="PGP5" s="711"/>
      <c r="PGQ5" s="711"/>
      <c r="PGR5" s="711"/>
      <c r="PGS5" s="711"/>
      <c r="PGT5" s="711"/>
      <c r="PGU5" s="711"/>
      <c r="PGV5" s="711"/>
      <c r="PGW5" s="711"/>
      <c r="PGX5" s="711"/>
      <c r="PGY5" s="711"/>
      <c r="PGZ5" s="711"/>
      <c r="PHA5" s="711"/>
      <c r="PHB5" s="711"/>
      <c r="PHC5" s="711"/>
      <c r="PHD5" s="711"/>
      <c r="PHE5" s="711"/>
      <c r="PHF5" s="711"/>
      <c r="PHG5" s="711"/>
      <c r="PHH5" s="711"/>
      <c r="PHI5" s="711"/>
      <c r="PHJ5" s="711"/>
      <c r="PHK5" s="711"/>
      <c r="PHL5" s="711"/>
      <c r="PHM5" s="711"/>
      <c r="PHN5" s="711"/>
      <c r="PHO5" s="711"/>
      <c r="PHP5" s="710"/>
      <c r="PHQ5" s="711"/>
      <c r="PHR5" s="711"/>
      <c r="PHS5" s="711"/>
      <c r="PHT5" s="711"/>
      <c r="PHU5" s="711"/>
      <c r="PHV5" s="711"/>
      <c r="PHW5" s="711"/>
      <c r="PHX5" s="711"/>
      <c r="PHY5" s="711"/>
      <c r="PHZ5" s="711"/>
      <c r="PIA5" s="711"/>
      <c r="PIB5" s="711"/>
      <c r="PIC5" s="711"/>
      <c r="PID5" s="711"/>
      <c r="PIE5" s="711"/>
      <c r="PIF5" s="711"/>
      <c r="PIG5" s="711"/>
      <c r="PIH5" s="711"/>
      <c r="PII5" s="711"/>
      <c r="PIJ5" s="711"/>
      <c r="PIK5" s="711"/>
      <c r="PIL5" s="711"/>
      <c r="PIM5" s="711"/>
      <c r="PIN5" s="711"/>
      <c r="PIO5" s="711"/>
      <c r="PIP5" s="711"/>
      <c r="PIQ5" s="711"/>
      <c r="PIR5" s="711"/>
      <c r="PIS5" s="711"/>
      <c r="PIT5" s="711"/>
      <c r="PIU5" s="710"/>
      <c r="PIV5" s="711"/>
      <c r="PIW5" s="711"/>
      <c r="PIX5" s="711"/>
      <c r="PIY5" s="711"/>
      <c r="PIZ5" s="711"/>
      <c r="PJA5" s="711"/>
      <c r="PJB5" s="711"/>
      <c r="PJC5" s="711"/>
      <c r="PJD5" s="711"/>
      <c r="PJE5" s="711"/>
      <c r="PJF5" s="711"/>
      <c r="PJG5" s="711"/>
      <c r="PJH5" s="711"/>
      <c r="PJI5" s="711"/>
      <c r="PJJ5" s="711"/>
      <c r="PJK5" s="711"/>
      <c r="PJL5" s="711"/>
      <c r="PJM5" s="711"/>
      <c r="PJN5" s="711"/>
      <c r="PJO5" s="711"/>
      <c r="PJP5" s="711"/>
      <c r="PJQ5" s="711"/>
      <c r="PJR5" s="711"/>
      <c r="PJS5" s="711"/>
      <c r="PJT5" s="711"/>
      <c r="PJU5" s="711"/>
      <c r="PJV5" s="711"/>
      <c r="PJW5" s="711"/>
      <c r="PJX5" s="711"/>
      <c r="PJY5" s="711"/>
      <c r="PJZ5" s="710"/>
      <c r="PKA5" s="711"/>
      <c r="PKB5" s="711"/>
      <c r="PKC5" s="711"/>
      <c r="PKD5" s="711"/>
      <c r="PKE5" s="711"/>
      <c r="PKF5" s="711"/>
      <c r="PKG5" s="711"/>
      <c r="PKH5" s="711"/>
      <c r="PKI5" s="711"/>
      <c r="PKJ5" s="711"/>
      <c r="PKK5" s="711"/>
      <c r="PKL5" s="711"/>
      <c r="PKM5" s="711"/>
      <c r="PKN5" s="711"/>
      <c r="PKO5" s="711"/>
      <c r="PKP5" s="711"/>
      <c r="PKQ5" s="711"/>
      <c r="PKR5" s="711"/>
      <c r="PKS5" s="711"/>
      <c r="PKT5" s="711"/>
      <c r="PKU5" s="711"/>
      <c r="PKV5" s="711"/>
      <c r="PKW5" s="711"/>
      <c r="PKX5" s="711"/>
      <c r="PKY5" s="711"/>
      <c r="PKZ5" s="711"/>
      <c r="PLA5" s="711"/>
      <c r="PLB5" s="711"/>
      <c r="PLC5" s="711"/>
      <c r="PLD5" s="711"/>
      <c r="PLE5" s="710"/>
      <c r="PLF5" s="711"/>
      <c r="PLG5" s="711"/>
      <c r="PLH5" s="711"/>
      <c r="PLI5" s="711"/>
      <c r="PLJ5" s="711"/>
      <c r="PLK5" s="711"/>
      <c r="PLL5" s="711"/>
      <c r="PLM5" s="711"/>
      <c r="PLN5" s="711"/>
      <c r="PLO5" s="711"/>
      <c r="PLP5" s="711"/>
      <c r="PLQ5" s="711"/>
      <c r="PLR5" s="711"/>
      <c r="PLS5" s="711"/>
      <c r="PLT5" s="711"/>
      <c r="PLU5" s="711"/>
      <c r="PLV5" s="711"/>
      <c r="PLW5" s="711"/>
      <c r="PLX5" s="711"/>
      <c r="PLY5" s="711"/>
      <c r="PLZ5" s="711"/>
      <c r="PMA5" s="711"/>
      <c r="PMB5" s="711"/>
      <c r="PMC5" s="711"/>
      <c r="PMD5" s="711"/>
      <c r="PME5" s="711"/>
      <c r="PMF5" s="711"/>
      <c r="PMG5" s="711"/>
      <c r="PMH5" s="711"/>
      <c r="PMI5" s="711"/>
      <c r="PMJ5" s="710"/>
      <c r="PMK5" s="711"/>
      <c r="PML5" s="711"/>
      <c r="PMM5" s="711"/>
      <c r="PMN5" s="711"/>
      <c r="PMO5" s="711"/>
      <c r="PMP5" s="711"/>
      <c r="PMQ5" s="711"/>
      <c r="PMR5" s="711"/>
      <c r="PMS5" s="711"/>
      <c r="PMT5" s="711"/>
      <c r="PMU5" s="711"/>
      <c r="PMV5" s="711"/>
      <c r="PMW5" s="711"/>
      <c r="PMX5" s="711"/>
      <c r="PMY5" s="711"/>
      <c r="PMZ5" s="711"/>
      <c r="PNA5" s="711"/>
      <c r="PNB5" s="711"/>
      <c r="PNC5" s="711"/>
      <c r="PND5" s="711"/>
      <c r="PNE5" s="711"/>
      <c r="PNF5" s="711"/>
      <c r="PNG5" s="711"/>
      <c r="PNH5" s="711"/>
      <c r="PNI5" s="711"/>
      <c r="PNJ5" s="711"/>
      <c r="PNK5" s="711"/>
      <c r="PNL5" s="711"/>
      <c r="PNM5" s="711"/>
      <c r="PNN5" s="711"/>
      <c r="PNO5" s="710"/>
      <c r="PNP5" s="711"/>
      <c r="PNQ5" s="711"/>
      <c r="PNR5" s="711"/>
      <c r="PNS5" s="711"/>
      <c r="PNT5" s="711"/>
      <c r="PNU5" s="711"/>
      <c r="PNV5" s="711"/>
      <c r="PNW5" s="711"/>
      <c r="PNX5" s="711"/>
      <c r="PNY5" s="711"/>
      <c r="PNZ5" s="711"/>
      <c r="POA5" s="711"/>
      <c r="POB5" s="711"/>
      <c r="POC5" s="711"/>
      <c r="POD5" s="711"/>
      <c r="POE5" s="711"/>
      <c r="POF5" s="711"/>
      <c r="POG5" s="711"/>
      <c r="POH5" s="711"/>
      <c r="POI5" s="711"/>
      <c r="POJ5" s="711"/>
      <c r="POK5" s="711"/>
      <c r="POL5" s="711"/>
      <c r="POM5" s="711"/>
      <c r="PON5" s="711"/>
      <c r="POO5" s="711"/>
      <c r="POP5" s="711"/>
      <c r="POQ5" s="711"/>
      <c r="POR5" s="711"/>
      <c r="POS5" s="711"/>
      <c r="POT5" s="710"/>
      <c r="POU5" s="711"/>
      <c r="POV5" s="711"/>
      <c r="POW5" s="711"/>
      <c r="POX5" s="711"/>
      <c r="POY5" s="711"/>
      <c r="POZ5" s="711"/>
      <c r="PPA5" s="711"/>
      <c r="PPB5" s="711"/>
      <c r="PPC5" s="711"/>
      <c r="PPD5" s="711"/>
      <c r="PPE5" s="711"/>
      <c r="PPF5" s="711"/>
      <c r="PPG5" s="711"/>
      <c r="PPH5" s="711"/>
      <c r="PPI5" s="711"/>
      <c r="PPJ5" s="711"/>
      <c r="PPK5" s="711"/>
      <c r="PPL5" s="711"/>
      <c r="PPM5" s="711"/>
      <c r="PPN5" s="711"/>
      <c r="PPO5" s="711"/>
      <c r="PPP5" s="711"/>
      <c r="PPQ5" s="711"/>
      <c r="PPR5" s="711"/>
      <c r="PPS5" s="711"/>
      <c r="PPT5" s="711"/>
      <c r="PPU5" s="711"/>
      <c r="PPV5" s="711"/>
      <c r="PPW5" s="711"/>
      <c r="PPX5" s="711"/>
      <c r="PPY5" s="710"/>
      <c r="PPZ5" s="711"/>
      <c r="PQA5" s="711"/>
      <c r="PQB5" s="711"/>
      <c r="PQC5" s="711"/>
      <c r="PQD5" s="711"/>
      <c r="PQE5" s="711"/>
      <c r="PQF5" s="711"/>
      <c r="PQG5" s="711"/>
      <c r="PQH5" s="711"/>
      <c r="PQI5" s="711"/>
      <c r="PQJ5" s="711"/>
      <c r="PQK5" s="711"/>
      <c r="PQL5" s="711"/>
      <c r="PQM5" s="711"/>
      <c r="PQN5" s="711"/>
      <c r="PQO5" s="711"/>
      <c r="PQP5" s="711"/>
      <c r="PQQ5" s="711"/>
      <c r="PQR5" s="711"/>
      <c r="PQS5" s="711"/>
      <c r="PQT5" s="711"/>
      <c r="PQU5" s="711"/>
      <c r="PQV5" s="711"/>
      <c r="PQW5" s="711"/>
      <c r="PQX5" s="711"/>
      <c r="PQY5" s="711"/>
      <c r="PQZ5" s="711"/>
      <c r="PRA5" s="711"/>
      <c r="PRB5" s="711"/>
      <c r="PRC5" s="711"/>
      <c r="PRD5" s="710"/>
      <c r="PRE5" s="711"/>
      <c r="PRF5" s="711"/>
      <c r="PRG5" s="711"/>
      <c r="PRH5" s="711"/>
      <c r="PRI5" s="711"/>
      <c r="PRJ5" s="711"/>
      <c r="PRK5" s="711"/>
      <c r="PRL5" s="711"/>
      <c r="PRM5" s="711"/>
      <c r="PRN5" s="711"/>
      <c r="PRO5" s="711"/>
      <c r="PRP5" s="711"/>
      <c r="PRQ5" s="711"/>
      <c r="PRR5" s="711"/>
      <c r="PRS5" s="711"/>
      <c r="PRT5" s="711"/>
      <c r="PRU5" s="711"/>
      <c r="PRV5" s="711"/>
      <c r="PRW5" s="711"/>
      <c r="PRX5" s="711"/>
      <c r="PRY5" s="711"/>
      <c r="PRZ5" s="711"/>
      <c r="PSA5" s="711"/>
      <c r="PSB5" s="711"/>
      <c r="PSC5" s="711"/>
      <c r="PSD5" s="711"/>
      <c r="PSE5" s="711"/>
      <c r="PSF5" s="711"/>
      <c r="PSG5" s="711"/>
      <c r="PSH5" s="711"/>
      <c r="PSI5" s="710"/>
      <c r="PSJ5" s="711"/>
      <c r="PSK5" s="711"/>
      <c r="PSL5" s="711"/>
      <c r="PSM5" s="711"/>
      <c r="PSN5" s="711"/>
      <c r="PSO5" s="711"/>
      <c r="PSP5" s="711"/>
      <c r="PSQ5" s="711"/>
      <c r="PSR5" s="711"/>
      <c r="PSS5" s="711"/>
      <c r="PST5" s="711"/>
      <c r="PSU5" s="711"/>
      <c r="PSV5" s="711"/>
      <c r="PSW5" s="711"/>
      <c r="PSX5" s="711"/>
      <c r="PSY5" s="711"/>
      <c r="PSZ5" s="711"/>
      <c r="PTA5" s="711"/>
      <c r="PTB5" s="711"/>
      <c r="PTC5" s="711"/>
      <c r="PTD5" s="711"/>
      <c r="PTE5" s="711"/>
      <c r="PTF5" s="711"/>
      <c r="PTG5" s="711"/>
      <c r="PTH5" s="711"/>
      <c r="PTI5" s="711"/>
      <c r="PTJ5" s="711"/>
      <c r="PTK5" s="711"/>
      <c r="PTL5" s="711"/>
      <c r="PTM5" s="711"/>
      <c r="PTN5" s="710"/>
      <c r="PTO5" s="711"/>
      <c r="PTP5" s="711"/>
      <c r="PTQ5" s="711"/>
      <c r="PTR5" s="711"/>
      <c r="PTS5" s="711"/>
      <c r="PTT5" s="711"/>
      <c r="PTU5" s="711"/>
      <c r="PTV5" s="711"/>
      <c r="PTW5" s="711"/>
      <c r="PTX5" s="711"/>
      <c r="PTY5" s="711"/>
      <c r="PTZ5" s="711"/>
      <c r="PUA5" s="711"/>
      <c r="PUB5" s="711"/>
      <c r="PUC5" s="711"/>
      <c r="PUD5" s="711"/>
      <c r="PUE5" s="711"/>
      <c r="PUF5" s="711"/>
      <c r="PUG5" s="711"/>
      <c r="PUH5" s="711"/>
      <c r="PUI5" s="711"/>
      <c r="PUJ5" s="711"/>
      <c r="PUK5" s="711"/>
      <c r="PUL5" s="711"/>
      <c r="PUM5" s="711"/>
      <c r="PUN5" s="711"/>
      <c r="PUO5" s="711"/>
      <c r="PUP5" s="711"/>
      <c r="PUQ5" s="711"/>
      <c r="PUR5" s="711"/>
      <c r="PUS5" s="710"/>
      <c r="PUT5" s="711"/>
      <c r="PUU5" s="711"/>
      <c r="PUV5" s="711"/>
      <c r="PUW5" s="711"/>
      <c r="PUX5" s="711"/>
      <c r="PUY5" s="711"/>
      <c r="PUZ5" s="711"/>
      <c r="PVA5" s="711"/>
      <c r="PVB5" s="711"/>
      <c r="PVC5" s="711"/>
      <c r="PVD5" s="711"/>
      <c r="PVE5" s="711"/>
      <c r="PVF5" s="711"/>
      <c r="PVG5" s="711"/>
      <c r="PVH5" s="711"/>
      <c r="PVI5" s="711"/>
      <c r="PVJ5" s="711"/>
      <c r="PVK5" s="711"/>
      <c r="PVL5" s="711"/>
      <c r="PVM5" s="711"/>
      <c r="PVN5" s="711"/>
      <c r="PVO5" s="711"/>
      <c r="PVP5" s="711"/>
      <c r="PVQ5" s="711"/>
      <c r="PVR5" s="711"/>
      <c r="PVS5" s="711"/>
      <c r="PVT5" s="711"/>
      <c r="PVU5" s="711"/>
      <c r="PVV5" s="711"/>
      <c r="PVW5" s="711"/>
      <c r="PVX5" s="710"/>
      <c r="PVY5" s="711"/>
      <c r="PVZ5" s="711"/>
      <c r="PWA5" s="711"/>
      <c r="PWB5" s="711"/>
      <c r="PWC5" s="711"/>
      <c r="PWD5" s="711"/>
      <c r="PWE5" s="711"/>
      <c r="PWF5" s="711"/>
      <c r="PWG5" s="711"/>
      <c r="PWH5" s="711"/>
      <c r="PWI5" s="711"/>
      <c r="PWJ5" s="711"/>
      <c r="PWK5" s="711"/>
      <c r="PWL5" s="711"/>
      <c r="PWM5" s="711"/>
      <c r="PWN5" s="711"/>
      <c r="PWO5" s="711"/>
      <c r="PWP5" s="711"/>
      <c r="PWQ5" s="711"/>
      <c r="PWR5" s="711"/>
      <c r="PWS5" s="711"/>
      <c r="PWT5" s="711"/>
      <c r="PWU5" s="711"/>
      <c r="PWV5" s="711"/>
      <c r="PWW5" s="711"/>
      <c r="PWX5" s="711"/>
      <c r="PWY5" s="711"/>
      <c r="PWZ5" s="711"/>
      <c r="PXA5" s="711"/>
      <c r="PXB5" s="711"/>
      <c r="PXC5" s="710"/>
      <c r="PXD5" s="711"/>
      <c r="PXE5" s="711"/>
      <c r="PXF5" s="711"/>
      <c r="PXG5" s="711"/>
      <c r="PXH5" s="711"/>
      <c r="PXI5" s="711"/>
      <c r="PXJ5" s="711"/>
      <c r="PXK5" s="711"/>
      <c r="PXL5" s="711"/>
      <c r="PXM5" s="711"/>
      <c r="PXN5" s="711"/>
      <c r="PXO5" s="711"/>
      <c r="PXP5" s="711"/>
      <c r="PXQ5" s="711"/>
      <c r="PXR5" s="711"/>
      <c r="PXS5" s="711"/>
      <c r="PXT5" s="711"/>
      <c r="PXU5" s="711"/>
      <c r="PXV5" s="711"/>
      <c r="PXW5" s="711"/>
      <c r="PXX5" s="711"/>
      <c r="PXY5" s="711"/>
      <c r="PXZ5" s="711"/>
      <c r="PYA5" s="711"/>
      <c r="PYB5" s="711"/>
      <c r="PYC5" s="711"/>
      <c r="PYD5" s="711"/>
      <c r="PYE5" s="711"/>
      <c r="PYF5" s="711"/>
      <c r="PYG5" s="711"/>
      <c r="PYH5" s="710"/>
      <c r="PYI5" s="711"/>
      <c r="PYJ5" s="711"/>
      <c r="PYK5" s="711"/>
      <c r="PYL5" s="711"/>
      <c r="PYM5" s="711"/>
      <c r="PYN5" s="711"/>
      <c r="PYO5" s="711"/>
      <c r="PYP5" s="711"/>
      <c r="PYQ5" s="711"/>
      <c r="PYR5" s="711"/>
      <c r="PYS5" s="711"/>
      <c r="PYT5" s="711"/>
      <c r="PYU5" s="711"/>
      <c r="PYV5" s="711"/>
      <c r="PYW5" s="711"/>
      <c r="PYX5" s="711"/>
      <c r="PYY5" s="711"/>
      <c r="PYZ5" s="711"/>
      <c r="PZA5" s="711"/>
      <c r="PZB5" s="711"/>
      <c r="PZC5" s="711"/>
      <c r="PZD5" s="711"/>
      <c r="PZE5" s="711"/>
      <c r="PZF5" s="711"/>
      <c r="PZG5" s="711"/>
      <c r="PZH5" s="711"/>
      <c r="PZI5" s="711"/>
      <c r="PZJ5" s="711"/>
      <c r="PZK5" s="711"/>
      <c r="PZL5" s="711"/>
      <c r="PZM5" s="710"/>
      <c r="PZN5" s="711"/>
      <c r="PZO5" s="711"/>
      <c r="PZP5" s="711"/>
      <c r="PZQ5" s="711"/>
      <c r="PZR5" s="711"/>
      <c r="PZS5" s="711"/>
      <c r="PZT5" s="711"/>
      <c r="PZU5" s="711"/>
      <c r="PZV5" s="711"/>
      <c r="PZW5" s="711"/>
      <c r="PZX5" s="711"/>
      <c r="PZY5" s="711"/>
      <c r="PZZ5" s="711"/>
      <c r="QAA5" s="711"/>
      <c r="QAB5" s="711"/>
      <c r="QAC5" s="711"/>
      <c r="QAD5" s="711"/>
      <c r="QAE5" s="711"/>
      <c r="QAF5" s="711"/>
      <c r="QAG5" s="711"/>
      <c r="QAH5" s="711"/>
      <c r="QAI5" s="711"/>
      <c r="QAJ5" s="711"/>
      <c r="QAK5" s="711"/>
      <c r="QAL5" s="711"/>
      <c r="QAM5" s="711"/>
      <c r="QAN5" s="711"/>
      <c r="QAO5" s="711"/>
      <c r="QAP5" s="711"/>
      <c r="QAQ5" s="711"/>
      <c r="QAR5" s="710"/>
      <c r="QAS5" s="711"/>
      <c r="QAT5" s="711"/>
      <c r="QAU5" s="711"/>
      <c r="QAV5" s="711"/>
      <c r="QAW5" s="711"/>
      <c r="QAX5" s="711"/>
      <c r="QAY5" s="711"/>
      <c r="QAZ5" s="711"/>
      <c r="QBA5" s="711"/>
      <c r="QBB5" s="711"/>
      <c r="QBC5" s="711"/>
      <c r="QBD5" s="711"/>
      <c r="QBE5" s="711"/>
      <c r="QBF5" s="711"/>
      <c r="QBG5" s="711"/>
      <c r="QBH5" s="711"/>
      <c r="QBI5" s="711"/>
      <c r="QBJ5" s="711"/>
      <c r="QBK5" s="711"/>
      <c r="QBL5" s="711"/>
      <c r="QBM5" s="711"/>
      <c r="QBN5" s="711"/>
      <c r="QBO5" s="711"/>
      <c r="QBP5" s="711"/>
      <c r="QBQ5" s="711"/>
      <c r="QBR5" s="711"/>
      <c r="QBS5" s="711"/>
      <c r="QBT5" s="711"/>
      <c r="QBU5" s="711"/>
      <c r="QBV5" s="711"/>
      <c r="QBW5" s="710"/>
      <c r="QBX5" s="711"/>
      <c r="QBY5" s="711"/>
      <c r="QBZ5" s="711"/>
      <c r="QCA5" s="711"/>
      <c r="QCB5" s="711"/>
      <c r="QCC5" s="711"/>
      <c r="QCD5" s="711"/>
      <c r="QCE5" s="711"/>
      <c r="QCF5" s="711"/>
      <c r="QCG5" s="711"/>
      <c r="QCH5" s="711"/>
      <c r="QCI5" s="711"/>
      <c r="QCJ5" s="711"/>
      <c r="QCK5" s="711"/>
      <c r="QCL5" s="711"/>
      <c r="QCM5" s="711"/>
      <c r="QCN5" s="711"/>
      <c r="QCO5" s="711"/>
      <c r="QCP5" s="711"/>
      <c r="QCQ5" s="711"/>
      <c r="QCR5" s="711"/>
      <c r="QCS5" s="711"/>
      <c r="QCT5" s="711"/>
      <c r="QCU5" s="711"/>
      <c r="QCV5" s="711"/>
      <c r="QCW5" s="711"/>
      <c r="QCX5" s="711"/>
      <c r="QCY5" s="711"/>
      <c r="QCZ5" s="711"/>
      <c r="QDA5" s="711"/>
      <c r="QDB5" s="710"/>
      <c r="QDC5" s="711"/>
      <c r="QDD5" s="711"/>
      <c r="QDE5" s="711"/>
      <c r="QDF5" s="711"/>
      <c r="QDG5" s="711"/>
      <c r="QDH5" s="711"/>
      <c r="QDI5" s="711"/>
      <c r="QDJ5" s="711"/>
      <c r="QDK5" s="711"/>
      <c r="QDL5" s="711"/>
      <c r="QDM5" s="711"/>
      <c r="QDN5" s="711"/>
      <c r="QDO5" s="711"/>
      <c r="QDP5" s="711"/>
      <c r="QDQ5" s="711"/>
      <c r="QDR5" s="711"/>
      <c r="QDS5" s="711"/>
      <c r="QDT5" s="711"/>
      <c r="QDU5" s="711"/>
      <c r="QDV5" s="711"/>
      <c r="QDW5" s="711"/>
      <c r="QDX5" s="711"/>
      <c r="QDY5" s="711"/>
      <c r="QDZ5" s="711"/>
      <c r="QEA5" s="711"/>
      <c r="QEB5" s="711"/>
      <c r="QEC5" s="711"/>
      <c r="QED5" s="711"/>
      <c r="QEE5" s="711"/>
      <c r="QEF5" s="711"/>
      <c r="QEG5" s="710"/>
      <c r="QEH5" s="711"/>
      <c r="QEI5" s="711"/>
      <c r="QEJ5" s="711"/>
      <c r="QEK5" s="711"/>
      <c r="QEL5" s="711"/>
      <c r="QEM5" s="711"/>
      <c r="QEN5" s="711"/>
      <c r="QEO5" s="711"/>
      <c r="QEP5" s="711"/>
      <c r="QEQ5" s="711"/>
      <c r="QER5" s="711"/>
      <c r="QES5" s="711"/>
      <c r="QET5" s="711"/>
      <c r="QEU5" s="711"/>
      <c r="QEV5" s="711"/>
      <c r="QEW5" s="711"/>
      <c r="QEX5" s="711"/>
      <c r="QEY5" s="711"/>
      <c r="QEZ5" s="711"/>
      <c r="QFA5" s="711"/>
      <c r="QFB5" s="711"/>
      <c r="QFC5" s="711"/>
      <c r="QFD5" s="711"/>
      <c r="QFE5" s="711"/>
      <c r="QFF5" s="711"/>
      <c r="QFG5" s="711"/>
      <c r="QFH5" s="711"/>
      <c r="QFI5" s="711"/>
      <c r="QFJ5" s="711"/>
      <c r="QFK5" s="711"/>
      <c r="QFL5" s="710"/>
      <c r="QFM5" s="711"/>
      <c r="QFN5" s="711"/>
      <c r="QFO5" s="711"/>
      <c r="QFP5" s="711"/>
      <c r="QFQ5" s="711"/>
      <c r="QFR5" s="711"/>
      <c r="QFS5" s="711"/>
      <c r="QFT5" s="711"/>
      <c r="QFU5" s="711"/>
      <c r="QFV5" s="711"/>
      <c r="QFW5" s="711"/>
      <c r="QFX5" s="711"/>
      <c r="QFY5" s="711"/>
      <c r="QFZ5" s="711"/>
      <c r="QGA5" s="711"/>
      <c r="QGB5" s="711"/>
      <c r="QGC5" s="711"/>
      <c r="QGD5" s="711"/>
      <c r="QGE5" s="711"/>
      <c r="QGF5" s="711"/>
      <c r="QGG5" s="711"/>
      <c r="QGH5" s="711"/>
      <c r="QGI5" s="711"/>
      <c r="QGJ5" s="711"/>
      <c r="QGK5" s="711"/>
      <c r="QGL5" s="711"/>
      <c r="QGM5" s="711"/>
      <c r="QGN5" s="711"/>
      <c r="QGO5" s="711"/>
      <c r="QGP5" s="711"/>
      <c r="QGQ5" s="710"/>
      <c r="QGR5" s="711"/>
      <c r="QGS5" s="711"/>
      <c r="QGT5" s="711"/>
      <c r="QGU5" s="711"/>
      <c r="QGV5" s="711"/>
      <c r="QGW5" s="711"/>
      <c r="QGX5" s="711"/>
      <c r="QGY5" s="711"/>
      <c r="QGZ5" s="711"/>
      <c r="QHA5" s="711"/>
      <c r="QHB5" s="711"/>
      <c r="QHC5" s="711"/>
      <c r="QHD5" s="711"/>
      <c r="QHE5" s="711"/>
      <c r="QHF5" s="711"/>
      <c r="QHG5" s="711"/>
      <c r="QHH5" s="711"/>
      <c r="QHI5" s="711"/>
      <c r="QHJ5" s="711"/>
      <c r="QHK5" s="711"/>
      <c r="QHL5" s="711"/>
      <c r="QHM5" s="711"/>
      <c r="QHN5" s="711"/>
      <c r="QHO5" s="711"/>
      <c r="QHP5" s="711"/>
      <c r="QHQ5" s="711"/>
      <c r="QHR5" s="711"/>
      <c r="QHS5" s="711"/>
      <c r="QHT5" s="711"/>
      <c r="QHU5" s="711"/>
      <c r="QHV5" s="710"/>
      <c r="QHW5" s="711"/>
      <c r="QHX5" s="711"/>
      <c r="QHY5" s="711"/>
      <c r="QHZ5" s="711"/>
      <c r="QIA5" s="711"/>
      <c r="QIB5" s="711"/>
      <c r="QIC5" s="711"/>
      <c r="QID5" s="711"/>
      <c r="QIE5" s="711"/>
      <c r="QIF5" s="711"/>
      <c r="QIG5" s="711"/>
      <c r="QIH5" s="711"/>
      <c r="QII5" s="711"/>
      <c r="QIJ5" s="711"/>
      <c r="QIK5" s="711"/>
      <c r="QIL5" s="711"/>
      <c r="QIM5" s="711"/>
      <c r="QIN5" s="711"/>
      <c r="QIO5" s="711"/>
      <c r="QIP5" s="711"/>
      <c r="QIQ5" s="711"/>
      <c r="QIR5" s="711"/>
      <c r="QIS5" s="711"/>
      <c r="QIT5" s="711"/>
      <c r="QIU5" s="711"/>
      <c r="QIV5" s="711"/>
      <c r="QIW5" s="711"/>
      <c r="QIX5" s="711"/>
      <c r="QIY5" s="711"/>
      <c r="QIZ5" s="711"/>
      <c r="QJA5" s="710"/>
      <c r="QJB5" s="711"/>
      <c r="QJC5" s="711"/>
      <c r="QJD5" s="711"/>
      <c r="QJE5" s="711"/>
      <c r="QJF5" s="711"/>
      <c r="QJG5" s="711"/>
      <c r="QJH5" s="711"/>
      <c r="QJI5" s="711"/>
      <c r="QJJ5" s="711"/>
      <c r="QJK5" s="711"/>
      <c r="QJL5" s="711"/>
      <c r="QJM5" s="711"/>
      <c r="QJN5" s="711"/>
      <c r="QJO5" s="711"/>
      <c r="QJP5" s="711"/>
      <c r="QJQ5" s="711"/>
      <c r="QJR5" s="711"/>
      <c r="QJS5" s="711"/>
      <c r="QJT5" s="711"/>
      <c r="QJU5" s="711"/>
      <c r="QJV5" s="711"/>
      <c r="QJW5" s="711"/>
      <c r="QJX5" s="711"/>
      <c r="QJY5" s="711"/>
      <c r="QJZ5" s="711"/>
      <c r="QKA5" s="711"/>
      <c r="QKB5" s="711"/>
      <c r="QKC5" s="711"/>
      <c r="QKD5" s="711"/>
      <c r="QKE5" s="711"/>
      <c r="QKF5" s="710"/>
      <c r="QKG5" s="711"/>
      <c r="QKH5" s="711"/>
      <c r="QKI5" s="711"/>
      <c r="QKJ5" s="711"/>
      <c r="QKK5" s="711"/>
      <c r="QKL5" s="711"/>
      <c r="QKM5" s="711"/>
      <c r="QKN5" s="711"/>
      <c r="QKO5" s="711"/>
      <c r="QKP5" s="711"/>
      <c r="QKQ5" s="711"/>
      <c r="QKR5" s="711"/>
      <c r="QKS5" s="711"/>
      <c r="QKT5" s="711"/>
      <c r="QKU5" s="711"/>
      <c r="QKV5" s="711"/>
      <c r="QKW5" s="711"/>
      <c r="QKX5" s="711"/>
      <c r="QKY5" s="711"/>
      <c r="QKZ5" s="711"/>
      <c r="QLA5" s="711"/>
      <c r="QLB5" s="711"/>
      <c r="QLC5" s="711"/>
      <c r="QLD5" s="711"/>
      <c r="QLE5" s="711"/>
      <c r="QLF5" s="711"/>
      <c r="QLG5" s="711"/>
      <c r="QLH5" s="711"/>
      <c r="QLI5" s="711"/>
      <c r="QLJ5" s="711"/>
      <c r="QLK5" s="710"/>
      <c r="QLL5" s="711"/>
      <c r="QLM5" s="711"/>
      <c r="QLN5" s="711"/>
      <c r="QLO5" s="711"/>
      <c r="QLP5" s="711"/>
      <c r="QLQ5" s="711"/>
      <c r="QLR5" s="711"/>
      <c r="QLS5" s="711"/>
      <c r="QLT5" s="711"/>
      <c r="QLU5" s="711"/>
      <c r="QLV5" s="711"/>
      <c r="QLW5" s="711"/>
      <c r="QLX5" s="711"/>
      <c r="QLY5" s="711"/>
      <c r="QLZ5" s="711"/>
      <c r="QMA5" s="711"/>
      <c r="QMB5" s="711"/>
      <c r="QMC5" s="711"/>
      <c r="QMD5" s="711"/>
      <c r="QME5" s="711"/>
      <c r="QMF5" s="711"/>
      <c r="QMG5" s="711"/>
      <c r="QMH5" s="711"/>
      <c r="QMI5" s="711"/>
      <c r="QMJ5" s="711"/>
      <c r="QMK5" s="711"/>
      <c r="QML5" s="711"/>
      <c r="QMM5" s="711"/>
      <c r="QMN5" s="711"/>
      <c r="QMO5" s="711"/>
      <c r="QMP5" s="710"/>
      <c r="QMQ5" s="711"/>
      <c r="QMR5" s="711"/>
      <c r="QMS5" s="711"/>
      <c r="QMT5" s="711"/>
      <c r="QMU5" s="711"/>
      <c r="QMV5" s="711"/>
      <c r="QMW5" s="711"/>
      <c r="QMX5" s="711"/>
      <c r="QMY5" s="711"/>
      <c r="QMZ5" s="711"/>
      <c r="QNA5" s="711"/>
      <c r="QNB5" s="711"/>
      <c r="QNC5" s="711"/>
      <c r="QND5" s="711"/>
      <c r="QNE5" s="711"/>
      <c r="QNF5" s="711"/>
      <c r="QNG5" s="711"/>
      <c r="QNH5" s="711"/>
      <c r="QNI5" s="711"/>
      <c r="QNJ5" s="711"/>
      <c r="QNK5" s="711"/>
      <c r="QNL5" s="711"/>
      <c r="QNM5" s="711"/>
      <c r="QNN5" s="711"/>
      <c r="QNO5" s="711"/>
      <c r="QNP5" s="711"/>
      <c r="QNQ5" s="711"/>
      <c r="QNR5" s="711"/>
      <c r="QNS5" s="711"/>
      <c r="QNT5" s="711"/>
      <c r="QNU5" s="710"/>
      <c r="QNV5" s="711"/>
      <c r="QNW5" s="711"/>
      <c r="QNX5" s="711"/>
      <c r="QNY5" s="711"/>
      <c r="QNZ5" s="711"/>
      <c r="QOA5" s="711"/>
      <c r="QOB5" s="711"/>
      <c r="QOC5" s="711"/>
      <c r="QOD5" s="711"/>
      <c r="QOE5" s="711"/>
      <c r="QOF5" s="711"/>
      <c r="QOG5" s="711"/>
      <c r="QOH5" s="711"/>
      <c r="QOI5" s="711"/>
      <c r="QOJ5" s="711"/>
      <c r="QOK5" s="711"/>
      <c r="QOL5" s="711"/>
      <c r="QOM5" s="711"/>
      <c r="QON5" s="711"/>
      <c r="QOO5" s="711"/>
      <c r="QOP5" s="711"/>
      <c r="QOQ5" s="711"/>
      <c r="QOR5" s="711"/>
      <c r="QOS5" s="711"/>
      <c r="QOT5" s="711"/>
      <c r="QOU5" s="711"/>
      <c r="QOV5" s="711"/>
      <c r="QOW5" s="711"/>
      <c r="QOX5" s="711"/>
      <c r="QOY5" s="711"/>
      <c r="QOZ5" s="710"/>
      <c r="QPA5" s="711"/>
      <c r="QPB5" s="711"/>
      <c r="QPC5" s="711"/>
      <c r="QPD5" s="711"/>
      <c r="QPE5" s="711"/>
      <c r="QPF5" s="711"/>
      <c r="QPG5" s="711"/>
      <c r="QPH5" s="711"/>
      <c r="QPI5" s="711"/>
      <c r="QPJ5" s="711"/>
      <c r="QPK5" s="711"/>
      <c r="QPL5" s="711"/>
      <c r="QPM5" s="711"/>
      <c r="QPN5" s="711"/>
      <c r="QPO5" s="711"/>
      <c r="QPP5" s="711"/>
      <c r="QPQ5" s="711"/>
      <c r="QPR5" s="711"/>
      <c r="QPS5" s="711"/>
      <c r="QPT5" s="711"/>
      <c r="QPU5" s="711"/>
      <c r="QPV5" s="711"/>
      <c r="QPW5" s="711"/>
      <c r="QPX5" s="711"/>
      <c r="QPY5" s="711"/>
      <c r="QPZ5" s="711"/>
      <c r="QQA5" s="711"/>
      <c r="QQB5" s="711"/>
      <c r="QQC5" s="711"/>
      <c r="QQD5" s="711"/>
      <c r="QQE5" s="710"/>
      <c r="QQF5" s="711"/>
      <c r="QQG5" s="711"/>
      <c r="QQH5" s="711"/>
      <c r="QQI5" s="711"/>
      <c r="QQJ5" s="711"/>
      <c r="QQK5" s="711"/>
      <c r="QQL5" s="711"/>
      <c r="QQM5" s="711"/>
      <c r="QQN5" s="711"/>
      <c r="QQO5" s="711"/>
      <c r="QQP5" s="711"/>
      <c r="QQQ5" s="711"/>
      <c r="QQR5" s="711"/>
      <c r="QQS5" s="711"/>
      <c r="QQT5" s="711"/>
      <c r="QQU5" s="711"/>
      <c r="QQV5" s="711"/>
      <c r="QQW5" s="711"/>
      <c r="QQX5" s="711"/>
      <c r="QQY5" s="711"/>
      <c r="QQZ5" s="711"/>
      <c r="QRA5" s="711"/>
      <c r="QRB5" s="711"/>
      <c r="QRC5" s="711"/>
      <c r="QRD5" s="711"/>
      <c r="QRE5" s="711"/>
      <c r="QRF5" s="711"/>
      <c r="QRG5" s="711"/>
      <c r="QRH5" s="711"/>
      <c r="QRI5" s="711"/>
      <c r="QRJ5" s="710"/>
      <c r="QRK5" s="711"/>
      <c r="QRL5" s="711"/>
      <c r="QRM5" s="711"/>
      <c r="QRN5" s="711"/>
      <c r="QRO5" s="711"/>
      <c r="QRP5" s="711"/>
      <c r="QRQ5" s="711"/>
      <c r="QRR5" s="711"/>
      <c r="QRS5" s="711"/>
      <c r="QRT5" s="711"/>
      <c r="QRU5" s="711"/>
      <c r="QRV5" s="711"/>
      <c r="QRW5" s="711"/>
      <c r="QRX5" s="711"/>
      <c r="QRY5" s="711"/>
      <c r="QRZ5" s="711"/>
      <c r="QSA5" s="711"/>
      <c r="QSB5" s="711"/>
      <c r="QSC5" s="711"/>
      <c r="QSD5" s="711"/>
      <c r="QSE5" s="711"/>
      <c r="QSF5" s="711"/>
      <c r="QSG5" s="711"/>
      <c r="QSH5" s="711"/>
      <c r="QSI5" s="711"/>
      <c r="QSJ5" s="711"/>
      <c r="QSK5" s="711"/>
      <c r="QSL5" s="711"/>
      <c r="QSM5" s="711"/>
      <c r="QSN5" s="711"/>
      <c r="QSO5" s="710"/>
      <c r="QSP5" s="711"/>
      <c r="QSQ5" s="711"/>
      <c r="QSR5" s="711"/>
      <c r="QSS5" s="711"/>
      <c r="QST5" s="711"/>
      <c r="QSU5" s="711"/>
      <c r="QSV5" s="711"/>
      <c r="QSW5" s="711"/>
      <c r="QSX5" s="711"/>
      <c r="QSY5" s="711"/>
      <c r="QSZ5" s="711"/>
      <c r="QTA5" s="711"/>
      <c r="QTB5" s="711"/>
      <c r="QTC5" s="711"/>
      <c r="QTD5" s="711"/>
      <c r="QTE5" s="711"/>
      <c r="QTF5" s="711"/>
      <c r="QTG5" s="711"/>
      <c r="QTH5" s="711"/>
      <c r="QTI5" s="711"/>
      <c r="QTJ5" s="711"/>
      <c r="QTK5" s="711"/>
      <c r="QTL5" s="711"/>
      <c r="QTM5" s="711"/>
      <c r="QTN5" s="711"/>
      <c r="QTO5" s="711"/>
      <c r="QTP5" s="711"/>
      <c r="QTQ5" s="711"/>
      <c r="QTR5" s="711"/>
      <c r="QTS5" s="711"/>
      <c r="QTT5" s="710"/>
      <c r="QTU5" s="711"/>
      <c r="QTV5" s="711"/>
      <c r="QTW5" s="711"/>
      <c r="QTX5" s="711"/>
      <c r="QTY5" s="711"/>
      <c r="QTZ5" s="711"/>
      <c r="QUA5" s="711"/>
      <c r="QUB5" s="711"/>
      <c r="QUC5" s="711"/>
      <c r="QUD5" s="711"/>
      <c r="QUE5" s="711"/>
      <c r="QUF5" s="711"/>
      <c r="QUG5" s="711"/>
      <c r="QUH5" s="711"/>
      <c r="QUI5" s="711"/>
      <c r="QUJ5" s="711"/>
      <c r="QUK5" s="711"/>
      <c r="QUL5" s="711"/>
      <c r="QUM5" s="711"/>
      <c r="QUN5" s="711"/>
      <c r="QUO5" s="711"/>
      <c r="QUP5" s="711"/>
      <c r="QUQ5" s="711"/>
      <c r="QUR5" s="711"/>
      <c r="QUS5" s="711"/>
      <c r="QUT5" s="711"/>
      <c r="QUU5" s="711"/>
      <c r="QUV5" s="711"/>
      <c r="QUW5" s="711"/>
      <c r="QUX5" s="711"/>
      <c r="QUY5" s="710"/>
      <c r="QUZ5" s="711"/>
      <c r="QVA5" s="711"/>
      <c r="QVB5" s="711"/>
      <c r="QVC5" s="711"/>
      <c r="QVD5" s="711"/>
      <c r="QVE5" s="711"/>
      <c r="QVF5" s="711"/>
      <c r="QVG5" s="711"/>
      <c r="QVH5" s="711"/>
      <c r="QVI5" s="711"/>
      <c r="QVJ5" s="711"/>
      <c r="QVK5" s="711"/>
      <c r="QVL5" s="711"/>
      <c r="QVM5" s="711"/>
      <c r="QVN5" s="711"/>
      <c r="QVO5" s="711"/>
      <c r="QVP5" s="711"/>
      <c r="QVQ5" s="711"/>
      <c r="QVR5" s="711"/>
      <c r="QVS5" s="711"/>
      <c r="QVT5" s="711"/>
      <c r="QVU5" s="711"/>
      <c r="QVV5" s="711"/>
      <c r="QVW5" s="711"/>
      <c r="QVX5" s="711"/>
      <c r="QVY5" s="711"/>
      <c r="QVZ5" s="711"/>
      <c r="QWA5" s="711"/>
      <c r="QWB5" s="711"/>
      <c r="QWC5" s="711"/>
      <c r="QWD5" s="710"/>
      <c r="QWE5" s="711"/>
      <c r="QWF5" s="711"/>
      <c r="QWG5" s="711"/>
      <c r="QWH5" s="711"/>
      <c r="QWI5" s="711"/>
      <c r="QWJ5" s="711"/>
      <c r="QWK5" s="711"/>
      <c r="QWL5" s="711"/>
      <c r="QWM5" s="711"/>
      <c r="QWN5" s="711"/>
      <c r="QWO5" s="711"/>
      <c r="QWP5" s="711"/>
      <c r="QWQ5" s="711"/>
      <c r="QWR5" s="711"/>
      <c r="QWS5" s="711"/>
      <c r="QWT5" s="711"/>
      <c r="QWU5" s="711"/>
      <c r="QWV5" s="711"/>
      <c r="QWW5" s="711"/>
      <c r="QWX5" s="711"/>
      <c r="QWY5" s="711"/>
      <c r="QWZ5" s="711"/>
      <c r="QXA5" s="711"/>
      <c r="QXB5" s="711"/>
      <c r="QXC5" s="711"/>
      <c r="QXD5" s="711"/>
      <c r="QXE5" s="711"/>
      <c r="QXF5" s="711"/>
      <c r="QXG5" s="711"/>
      <c r="QXH5" s="711"/>
      <c r="QXI5" s="710"/>
      <c r="QXJ5" s="711"/>
      <c r="QXK5" s="711"/>
      <c r="QXL5" s="711"/>
      <c r="QXM5" s="711"/>
      <c r="QXN5" s="711"/>
      <c r="QXO5" s="711"/>
      <c r="QXP5" s="711"/>
      <c r="QXQ5" s="711"/>
      <c r="QXR5" s="711"/>
      <c r="QXS5" s="711"/>
      <c r="QXT5" s="711"/>
      <c r="QXU5" s="711"/>
      <c r="QXV5" s="711"/>
      <c r="QXW5" s="711"/>
      <c r="QXX5" s="711"/>
      <c r="QXY5" s="711"/>
      <c r="QXZ5" s="711"/>
      <c r="QYA5" s="711"/>
      <c r="QYB5" s="711"/>
      <c r="QYC5" s="711"/>
      <c r="QYD5" s="711"/>
      <c r="QYE5" s="711"/>
      <c r="QYF5" s="711"/>
      <c r="QYG5" s="711"/>
      <c r="QYH5" s="711"/>
      <c r="QYI5" s="711"/>
      <c r="QYJ5" s="711"/>
      <c r="QYK5" s="711"/>
      <c r="QYL5" s="711"/>
      <c r="QYM5" s="711"/>
      <c r="QYN5" s="710"/>
      <c r="QYO5" s="711"/>
      <c r="QYP5" s="711"/>
      <c r="QYQ5" s="711"/>
      <c r="QYR5" s="711"/>
      <c r="QYS5" s="711"/>
      <c r="QYT5" s="711"/>
      <c r="QYU5" s="711"/>
      <c r="QYV5" s="711"/>
      <c r="QYW5" s="711"/>
      <c r="QYX5" s="711"/>
      <c r="QYY5" s="711"/>
      <c r="QYZ5" s="711"/>
      <c r="QZA5" s="711"/>
      <c r="QZB5" s="711"/>
      <c r="QZC5" s="711"/>
      <c r="QZD5" s="711"/>
      <c r="QZE5" s="711"/>
      <c r="QZF5" s="711"/>
      <c r="QZG5" s="711"/>
      <c r="QZH5" s="711"/>
      <c r="QZI5" s="711"/>
      <c r="QZJ5" s="711"/>
      <c r="QZK5" s="711"/>
      <c r="QZL5" s="711"/>
      <c r="QZM5" s="711"/>
      <c r="QZN5" s="711"/>
      <c r="QZO5" s="711"/>
      <c r="QZP5" s="711"/>
      <c r="QZQ5" s="711"/>
      <c r="QZR5" s="711"/>
      <c r="QZS5" s="710"/>
      <c r="QZT5" s="711"/>
      <c r="QZU5" s="711"/>
      <c r="QZV5" s="711"/>
      <c r="QZW5" s="711"/>
      <c r="QZX5" s="711"/>
      <c r="QZY5" s="711"/>
      <c r="QZZ5" s="711"/>
      <c r="RAA5" s="711"/>
      <c r="RAB5" s="711"/>
      <c r="RAC5" s="711"/>
      <c r="RAD5" s="711"/>
      <c r="RAE5" s="711"/>
      <c r="RAF5" s="711"/>
      <c r="RAG5" s="711"/>
      <c r="RAH5" s="711"/>
      <c r="RAI5" s="711"/>
      <c r="RAJ5" s="711"/>
      <c r="RAK5" s="711"/>
      <c r="RAL5" s="711"/>
      <c r="RAM5" s="711"/>
      <c r="RAN5" s="711"/>
      <c r="RAO5" s="711"/>
      <c r="RAP5" s="711"/>
      <c r="RAQ5" s="711"/>
      <c r="RAR5" s="711"/>
      <c r="RAS5" s="711"/>
      <c r="RAT5" s="711"/>
      <c r="RAU5" s="711"/>
      <c r="RAV5" s="711"/>
      <c r="RAW5" s="711"/>
      <c r="RAX5" s="710"/>
      <c r="RAY5" s="711"/>
      <c r="RAZ5" s="711"/>
      <c r="RBA5" s="711"/>
      <c r="RBB5" s="711"/>
      <c r="RBC5" s="711"/>
      <c r="RBD5" s="711"/>
      <c r="RBE5" s="711"/>
      <c r="RBF5" s="711"/>
      <c r="RBG5" s="711"/>
      <c r="RBH5" s="711"/>
      <c r="RBI5" s="711"/>
      <c r="RBJ5" s="711"/>
      <c r="RBK5" s="711"/>
      <c r="RBL5" s="711"/>
      <c r="RBM5" s="711"/>
      <c r="RBN5" s="711"/>
      <c r="RBO5" s="711"/>
      <c r="RBP5" s="711"/>
      <c r="RBQ5" s="711"/>
      <c r="RBR5" s="711"/>
      <c r="RBS5" s="711"/>
      <c r="RBT5" s="711"/>
      <c r="RBU5" s="711"/>
      <c r="RBV5" s="711"/>
      <c r="RBW5" s="711"/>
      <c r="RBX5" s="711"/>
      <c r="RBY5" s="711"/>
      <c r="RBZ5" s="711"/>
      <c r="RCA5" s="711"/>
      <c r="RCB5" s="711"/>
      <c r="RCC5" s="710"/>
      <c r="RCD5" s="711"/>
      <c r="RCE5" s="711"/>
      <c r="RCF5" s="711"/>
      <c r="RCG5" s="711"/>
      <c r="RCH5" s="711"/>
      <c r="RCI5" s="711"/>
      <c r="RCJ5" s="711"/>
      <c r="RCK5" s="711"/>
      <c r="RCL5" s="711"/>
      <c r="RCM5" s="711"/>
      <c r="RCN5" s="711"/>
      <c r="RCO5" s="711"/>
      <c r="RCP5" s="711"/>
      <c r="RCQ5" s="711"/>
      <c r="RCR5" s="711"/>
      <c r="RCS5" s="711"/>
      <c r="RCT5" s="711"/>
      <c r="RCU5" s="711"/>
      <c r="RCV5" s="711"/>
      <c r="RCW5" s="711"/>
      <c r="RCX5" s="711"/>
      <c r="RCY5" s="711"/>
      <c r="RCZ5" s="711"/>
      <c r="RDA5" s="711"/>
      <c r="RDB5" s="711"/>
      <c r="RDC5" s="711"/>
      <c r="RDD5" s="711"/>
      <c r="RDE5" s="711"/>
      <c r="RDF5" s="711"/>
      <c r="RDG5" s="711"/>
      <c r="RDH5" s="710"/>
      <c r="RDI5" s="711"/>
      <c r="RDJ5" s="711"/>
      <c r="RDK5" s="711"/>
      <c r="RDL5" s="711"/>
      <c r="RDM5" s="711"/>
      <c r="RDN5" s="711"/>
      <c r="RDO5" s="711"/>
      <c r="RDP5" s="711"/>
      <c r="RDQ5" s="711"/>
      <c r="RDR5" s="711"/>
      <c r="RDS5" s="711"/>
      <c r="RDT5" s="711"/>
      <c r="RDU5" s="711"/>
      <c r="RDV5" s="711"/>
      <c r="RDW5" s="711"/>
      <c r="RDX5" s="711"/>
      <c r="RDY5" s="711"/>
      <c r="RDZ5" s="711"/>
      <c r="REA5" s="711"/>
      <c r="REB5" s="711"/>
      <c r="REC5" s="711"/>
      <c r="RED5" s="711"/>
      <c r="REE5" s="711"/>
      <c r="REF5" s="711"/>
      <c r="REG5" s="711"/>
      <c r="REH5" s="711"/>
      <c r="REI5" s="711"/>
      <c r="REJ5" s="711"/>
      <c r="REK5" s="711"/>
      <c r="REL5" s="711"/>
      <c r="REM5" s="710"/>
      <c r="REN5" s="711"/>
      <c r="REO5" s="711"/>
      <c r="REP5" s="711"/>
      <c r="REQ5" s="711"/>
      <c r="RER5" s="711"/>
      <c r="RES5" s="711"/>
      <c r="RET5" s="711"/>
      <c r="REU5" s="711"/>
      <c r="REV5" s="711"/>
      <c r="REW5" s="711"/>
      <c r="REX5" s="711"/>
      <c r="REY5" s="711"/>
      <c r="REZ5" s="711"/>
      <c r="RFA5" s="711"/>
      <c r="RFB5" s="711"/>
      <c r="RFC5" s="711"/>
      <c r="RFD5" s="711"/>
      <c r="RFE5" s="711"/>
      <c r="RFF5" s="711"/>
      <c r="RFG5" s="711"/>
      <c r="RFH5" s="711"/>
      <c r="RFI5" s="711"/>
      <c r="RFJ5" s="711"/>
      <c r="RFK5" s="711"/>
      <c r="RFL5" s="711"/>
      <c r="RFM5" s="711"/>
      <c r="RFN5" s="711"/>
      <c r="RFO5" s="711"/>
      <c r="RFP5" s="711"/>
      <c r="RFQ5" s="711"/>
      <c r="RFR5" s="710"/>
      <c r="RFS5" s="711"/>
      <c r="RFT5" s="711"/>
      <c r="RFU5" s="711"/>
      <c r="RFV5" s="711"/>
      <c r="RFW5" s="711"/>
      <c r="RFX5" s="711"/>
      <c r="RFY5" s="711"/>
      <c r="RFZ5" s="711"/>
      <c r="RGA5" s="711"/>
      <c r="RGB5" s="711"/>
      <c r="RGC5" s="711"/>
      <c r="RGD5" s="711"/>
      <c r="RGE5" s="711"/>
      <c r="RGF5" s="711"/>
      <c r="RGG5" s="711"/>
      <c r="RGH5" s="711"/>
      <c r="RGI5" s="711"/>
      <c r="RGJ5" s="711"/>
      <c r="RGK5" s="711"/>
      <c r="RGL5" s="711"/>
      <c r="RGM5" s="711"/>
      <c r="RGN5" s="711"/>
      <c r="RGO5" s="711"/>
      <c r="RGP5" s="711"/>
      <c r="RGQ5" s="711"/>
      <c r="RGR5" s="711"/>
      <c r="RGS5" s="711"/>
      <c r="RGT5" s="711"/>
      <c r="RGU5" s="711"/>
      <c r="RGV5" s="711"/>
      <c r="RGW5" s="710"/>
      <c r="RGX5" s="711"/>
      <c r="RGY5" s="711"/>
      <c r="RGZ5" s="711"/>
      <c r="RHA5" s="711"/>
      <c r="RHB5" s="711"/>
      <c r="RHC5" s="711"/>
      <c r="RHD5" s="711"/>
      <c r="RHE5" s="711"/>
      <c r="RHF5" s="711"/>
      <c r="RHG5" s="711"/>
      <c r="RHH5" s="711"/>
      <c r="RHI5" s="711"/>
      <c r="RHJ5" s="711"/>
      <c r="RHK5" s="711"/>
      <c r="RHL5" s="711"/>
      <c r="RHM5" s="711"/>
      <c r="RHN5" s="711"/>
      <c r="RHO5" s="711"/>
      <c r="RHP5" s="711"/>
      <c r="RHQ5" s="711"/>
      <c r="RHR5" s="711"/>
      <c r="RHS5" s="711"/>
      <c r="RHT5" s="711"/>
      <c r="RHU5" s="711"/>
      <c r="RHV5" s="711"/>
      <c r="RHW5" s="711"/>
      <c r="RHX5" s="711"/>
      <c r="RHY5" s="711"/>
      <c r="RHZ5" s="711"/>
      <c r="RIA5" s="711"/>
      <c r="RIB5" s="710"/>
      <c r="RIC5" s="711"/>
      <c r="RID5" s="711"/>
      <c r="RIE5" s="711"/>
      <c r="RIF5" s="711"/>
      <c r="RIG5" s="711"/>
      <c r="RIH5" s="711"/>
      <c r="RII5" s="711"/>
      <c r="RIJ5" s="711"/>
      <c r="RIK5" s="711"/>
      <c r="RIL5" s="711"/>
      <c r="RIM5" s="711"/>
      <c r="RIN5" s="711"/>
      <c r="RIO5" s="711"/>
      <c r="RIP5" s="711"/>
      <c r="RIQ5" s="711"/>
      <c r="RIR5" s="711"/>
      <c r="RIS5" s="711"/>
      <c r="RIT5" s="711"/>
      <c r="RIU5" s="711"/>
      <c r="RIV5" s="711"/>
      <c r="RIW5" s="711"/>
      <c r="RIX5" s="711"/>
      <c r="RIY5" s="711"/>
      <c r="RIZ5" s="711"/>
      <c r="RJA5" s="711"/>
      <c r="RJB5" s="711"/>
      <c r="RJC5" s="711"/>
      <c r="RJD5" s="711"/>
      <c r="RJE5" s="711"/>
      <c r="RJF5" s="711"/>
      <c r="RJG5" s="710"/>
      <c r="RJH5" s="711"/>
      <c r="RJI5" s="711"/>
      <c r="RJJ5" s="711"/>
      <c r="RJK5" s="711"/>
      <c r="RJL5" s="711"/>
      <c r="RJM5" s="711"/>
      <c r="RJN5" s="711"/>
      <c r="RJO5" s="711"/>
      <c r="RJP5" s="711"/>
      <c r="RJQ5" s="711"/>
      <c r="RJR5" s="711"/>
      <c r="RJS5" s="711"/>
      <c r="RJT5" s="711"/>
      <c r="RJU5" s="711"/>
      <c r="RJV5" s="711"/>
      <c r="RJW5" s="711"/>
      <c r="RJX5" s="711"/>
      <c r="RJY5" s="711"/>
      <c r="RJZ5" s="711"/>
      <c r="RKA5" s="711"/>
      <c r="RKB5" s="711"/>
      <c r="RKC5" s="711"/>
      <c r="RKD5" s="711"/>
      <c r="RKE5" s="711"/>
      <c r="RKF5" s="711"/>
      <c r="RKG5" s="711"/>
      <c r="RKH5" s="711"/>
      <c r="RKI5" s="711"/>
      <c r="RKJ5" s="711"/>
      <c r="RKK5" s="711"/>
      <c r="RKL5" s="710"/>
      <c r="RKM5" s="711"/>
      <c r="RKN5" s="711"/>
      <c r="RKO5" s="711"/>
      <c r="RKP5" s="711"/>
      <c r="RKQ5" s="711"/>
      <c r="RKR5" s="711"/>
      <c r="RKS5" s="711"/>
      <c r="RKT5" s="711"/>
      <c r="RKU5" s="711"/>
      <c r="RKV5" s="711"/>
      <c r="RKW5" s="711"/>
      <c r="RKX5" s="711"/>
      <c r="RKY5" s="711"/>
      <c r="RKZ5" s="711"/>
      <c r="RLA5" s="711"/>
      <c r="RLB5" s="711"/>
      <c r="RLC5" s="711"/>
      <c r="RLD5" s="711"/>
      <c r="RLE5" s="711"/>
      <c r="RLF5" s="711"/>
      <c r="RLG5" s="711"/>
      <c r="RLH5" s="711"/>
      <c r="RLI5" s="711"/>
      <c r="RLJ5" s="711"/>
      <c r="RLK5" s="711"/>
      <c r="RLL5" s="711"/>
      <c r="RLM5" s="711"/>
      <c r="RLN5" s="711"/>
      <c r="RLO5" s="711"/>
      <c r="RLP5" s="711"/>
      <c r="RLQ5" s="710"/>
      <c r="RLR5" s="711"/>
      <c r="RLS5" s="711"/>
      <c r="RLT5" s="711"/>
      <c r="RLU5" s="711"/>
      <c r="RLV5" s="711"/>
      <c r="RLW5" s="711"/>
      <c r="RLX5" s="711"/>
      <c r="RLY5" s="711"/>
      <c r="RLZ5" s="711"/>
      <c r="RMA5" s="711"/>
      <c r="RMB5" s="711"/>
      <c r="RMC5" s="711"/>
      <c r="RMD5" s="711"/>
      <c r="RME5" s="711"/>
      <c r="RMF5" s="711"/>
      <c r="RMG5" s="711"/>
      <c r="RMH5" s="711"/>
      <c r="RMI5" s="711"/>
      <c r="RMJ5" s="711"/>
      <c r="RMK5" s="711"/>
      <c r="RML5" s="711"/>
      <c r="RMM5" s="711"/>
      <c r="RMN5" s="711"/>
      <c r="RMO5" s="711"/>
      <c r="RMP5" s="711"/>
      <c r="RMQ5" s="711"/>
      <c r="RMR5" s="711"/>
      <c r="RMS5" s="711"/>
      <c r="RMT5" s="711"/>
      <c r="RMU5" s="711"/>
      <c r="RMV5" s="710"/>
      <c r="RMW5" s="711"/>
      <c r="RMX5" s="711"/>
      <c r="RMY5" s="711"/>
      <c r="RMZ5" s="711"/>
      <c r="RNA5" s="711"/>
      <c r="RNB5" s="711"/>
      <c r="RNC5" s="711"/>
      <c r="RND5" s="711"/>
      <c r="RNE5" s="711"/>
      <c r="RNF5" s="711"/>
      <c r="RNG5" s="711"/>
      <c r="RNH5" s="711"/>
      <c r="RNI5" s="711"/>
      <c r="RNJ5" s="711"/>
      <c r="RNK5" s="711"/>
      <c r="RNL5" s="711"/>
      <c r="RNM5" s="711"/>
      <c r="RNN5" s="711"/>
      <c r="RNO5" s="711"/>
      <c r="RNP5" s="711"/>
      <c r="RNQ5" s="711"/>
      <c r="RNR5" s="711"/>
      <c r="RNS5" s="711"/>
      <c r="RNT5" s="711"/>
      <c r="RNU5" s="711"/>
      <c r="RNV5" s="711"/>
      <c r="RNW5" s="711"/>
      <c r="RNX5" s="711"/>
      <c r="RNY5" s="711"/>
      <c r="RNZ5" s="711"/>
      <c r="ROA5" s="710"/>
      <c r="ROB5" s="711"/>
      <c r="ROC5" s="711"/>
      <c r="ROD5" s="711"/>
      <c r="ROE5" s="711"/>
      <c r="ROF5" s="711"/>
      <c r="ROG5" s="711"/>
      <c r="ROH5" s="711"/>
      <c r="ROI5" s="711"/>
      <c r="ROJ5" s="711"/>
      <c r="ROK5" s="711"/>
      <c r="ROL5" s="711"/>
      <c r="ROM5" s="711"/>
      <c r="RON5" s="711"/>
      <c r="ROO5" s="711"/>
      <c r="ROP5" s="711"/>
      <c r="ROQ5" s="711"/>
      <c r="ROR5" s="711"/>
      <c r="ROS5" s="711"/>
      <c r="ROT5" s="711"/>
      <c r="ROU5" s="711"/>
      <c r="ROV5" s="711"/>
      <c r="ROW5" s="711"/>
      <c r="ROX5" s="711"/>
      <c r="ROY5" s="711"/>
      <c r="ROZ5" s="711"/>
      <c r="RPA5" s="711"/>
      <c r="RPB5" s="711"/>
      <c r="RPC5" s="711"/>
      <c r="RPD5" s="711"/>
      <c r="RPE5" s="711"/>
      <c r="RPF5" s="710"/>
      <c r="RPG5" s="711"/>
      <c r="RPH5" s="711"/>
      <c r="RPI5" s="711"/>
      <c r="RPJ5" s="711"/>
      <c r="RPK5" s="711"/>
      <c r="RPL5" s="711"/>
      <c r="RPM5" s="711"/>
      <c r="RPN5" s="711"/>
      <c r="RPO5" s="711"/>
      <c r="RPP5" s="711"/>
      <c r="RPQ5" s="711"/>
      <c r="RPR5" s="711"/>
      <c r="RPS5" s="711"/>
      <c r="RPT5" s="711"/>
      <c r="RPU5" s="711"/>
      <c r="RPV5" s="711"/>
      <c r="RPW5" s="711"/>
      <c r="RPX5" s="711"/>
      <c r="RPY5" s="711"/>
      <c r="RPZ5" s="711"/>
      <c r="RQA5" s="711"/>
      <c r="RQB5" s="711"/>
      <c r="RQC5" s="711"/>
      <c r="RQD5" s="711"/>
      <c r="RQE5" s="711"/>
      <c r="RQF5" s="711"/>
      <c r="RQG5" s="711"/>
      <c r="RQH5" s="711"/>
      <c r="RQI5" s="711"/>
      <c r="RQJ5" s="711"/>
      <c r="RQK5" s="710"/>
      <c r="RQL5" s="711"/>
      <c r="RQM5" s="711"/>
      <c r="RQN5" s="711"/>
      <c r="RQO5" s="711"/>
      <c r="RQP5" s="711"/>
      <c r="RQQ5" s="711"/>
      <c r="RQR5" s="711"/>
      <c r="RQS5" s="711"/>
      <c r="RQT5" s="711"/>
      <c r="RQU5" s="711"/>
      <c r="RQV5" s="711"/>
      <c r="RQW5" s="711"/>
      <c r="RQX5" s="711"/>
      <c r="RQY5" s="711"/>
      <c r="RQZ5" s="711"/>
      <c r="RRA5" s="711"/>
      <c r="RRB5" s="711"/>
      <c r="RRC5" s="711"/>
      <c r="RRD5" s="711"/>
      <c r="RRE5" s="711"/>
      <c r="RRF5" s="711"/>
      <c r="RRG5" s="711"/>
      <c r="RRH5" s="711"/>
      <c r="RRI5" s="711"/>
      <c r="RRJ5" s="711"/>
      <c r="RRK5" s="711"/>
      <c r="RRL5" s="711"/>
      <c r="RRM5" s="711"/>
      <c r="RRN5" s="711"/>
      <c r="RRO5" s="711"/>
      <c r="RRP5" s="710"/>
      <c r="RRQ5" s="711"/>
      <c r="RRR5" s="711"/>
      <c r="RRS5" s="711"/>
      <c r="RRT5" s="711"/>
      <c r="RRU5" s="711"/>
      <c r="RRV5" s="711"/>
      <c r="RRW5" s="711"/>
      <c r="RRX5" s="711"/>
      <c r="RRY5" s="711"/>
      <c r="RRZ5" s="711"/>
      <c r="RSA5" s="711"/>
      <c r="RSB5" s="711"/>
      <c r="RSC5" s="711"/>
      <c r="RSD5" s="711"/>
      <c r="RSE5" s="711"/>
      <c r="RSF5" s="711"/>
      <c r="RSG5" s="711"/>
      <c r="RSH5" s="711"/>
      <c r="RSI5" s="711"/>
      <c r="RSJ5" s="711"/>
      <c r="RSK5" s="711"/>
      <c r="RSL5" s="711"/>
      <c r="RSM5" s="711"/>
      <c r="RSN5" s="711"/>
      <c r="RSO5" s="711"/>
      <c r="RSP5" s="711"/>
      <c r="RSQ5" s="711"/>
      <c r="RSR5" s="711"/>
      <c r="RSS5" s="711"/>
      <c r="RST5" s="711"/>
      <c r="RSU5" s="710"/>
      <c r="RSV5" s="711"/>
      <c r="RSW5" s="711"/>
      <c r="RSX5" s="711"/>
      <c r="RSY5" s="711"/>
      <c r="RSZ5" s="711"/>
      <c r="RTA5" s="711"/>
      <c r="RTB5" s="711"/>
      <c r="RTC5" s="711"/>
      <c r="RTD5" s="711"/>
      <c r="RTE5" s="711"/>
      <c r="RTF5" s="711"/>
      <c r="RTG5" s="711"/>
      <c r="RTH5" s="711"/>
      <c r="RTI5" s="711"/>
      <c r="RTJ5" s="711"/>
      <c r="RTK5" s="711"/>
      <c r="RTL5" s="711"/>
      <c r="RTM5" s="711"/>
      <c r="RTN5" s="711"/>
      <c r="RTO5" s="711"/>
      <c r="RTP5" s="711"/>
      <c r="RTQ5" s="711"/>
      <c r="RTR5" s="711"/>
      <c r="RTS5" s="711"/>
      <c r="RTT5" s="711"/>
      <c r="RTU5" s="711"/>
      <c r="RTV5" s="711"/>
      <c r="RTW5" s="711"/>
      <c r="RTX5" s="711"/>
      <c r="RTY5" s="711"/>
      <c r="RTZ5" s="710"/>
      <c r="RUA5" s="711"/>
      <c r="RUB5" s="711"/>
      <c r="RUC5" s="711"/>
      <c r="RUD5" s="711"/>
      <c r="RUE5" s="711"/>
      <c r="RUF5" s="711"/>
      <c r="RUG5" s="711"/>
      <c r="RUH5" s="711"/>
      <c r="RUI5" s="711"/>
      <c r="RUJ5" s="711"/>
      <c r="RUK5" s="711"/>
      <c r="RUL5" s="711"/>
      <c r="RUM5" s="711"/>
      <c r="RUN5" s="711"/>
      <c r="RUO5" s="711"/>
      <c r="RUP5" s="711"/>
      <c r="RUQ5" s="711"/>
      <c r="RUR5" s="711"/>
      <c r="RUS5" s="711"/>
      <c r="RUT5" s="711"/>
      <c r="RUU5" s="711"/>
      <c r="RUV5" s="711"/>
      <c r="RUW5" s="711"/>
      <c r="RUX5" s="711"/>
      <c r="RUY5" s="711"/>
      <c r="RUZ5" s="711"/>
      <c r="RVA5" s="711"/>
      <c r="RVB5" s="711"/>
      <c r="RVC5" s="711"/>
      <c r="RVD5" s="711"/>
      <c r="RVE5" s="710"/>
      <c r="RVF5" s="711"/>
      <c r="RVG5" s="711"/>
      <c r="RVH5" s="711"/>
      <c r="RVI5" s="711"/>
      <c r="RVJ5" s="711"/>
      <c r="RVK5" s="711"/>
      <c r="RVL5" s="711"/>
      <c r="RVM5" s="711"/>
      <c r="RVN5" s="711"/>
      <c r="RVO5" s="711"/>
      <c r="RVP5" s="711"/>
      <c r="RVQ5" s="711"/>
      <c r="RVR5" s="711"/>
      <c r="RVS5" s="711"/>
      <c r="RVT5" s="711"/>
      <c r="RVU5" s="711"/>
      <c r="RVV5" s="711"/>
      <c r="RVW5" s="711"/>
      <c r="RVX5" s="711"/>
      <c r="RVY5" s="711"/>
      <c r="RVZ5" s="711"/>
      <c r="RWA5" s="711"/>
      <c r="RWB5" s="711"/>
      <c r="RWC5" s="711"/>
      <c r="RWD5" s="711"/>
      <c r="RWE5" s="711"/>
      <c r="RWF5" s="711"/>
      <c r="RWG5" s="711"/>
      <c r="RWH5" s="711"/>
      <c r="RWI5" s="711"/>
      <c r="RWJ5" s="710"/>
      <c r="RWK5" s="711"/>
      <c r="RWL5" s="711"/>
      <c r="RWM5" s="711"/>
      <c r="RWN5" s="711"/>
      <c r="RWO5" s="711"/>
      <c r="RWP5" s="711"/>
      <c r="RWQ5" s="711"/>
      <c r="RWR5" s="711"/>
      <c r="RWS5" s="711"/>
      <c r="RWT5" s="711"/>
      <c r="RWU5" s="711"/>
      <c r="RWV5" s="711"/>
      <c r="RWW5" s="711"/>
      <c r="RWX5" s="711"/>
      <c r="RWY5" s="711"/>
      <c r="RWZ5" s="711"/>
      <c r="RXA5" s="711"/>
      <c r="RXB5" s="711"/>
      <c r="RXC5" s="711"/>
      <c r="RXD5" s="711"/>
      <c r="RXE5" s="711"/>
      <c r="RXF5" s="711"/>
      <c r="RXG5" s="711"/>
      <c r="RXH5" s="711"/>
      <c r="RXI5" s="711"/>
      <c r="RXJ5" s="711"/>
      <c r="RXK5" s="711"/>
      <c r="RXL5" s="711"/>
      <c r="RXM5" s="711"/>
      <c r="RXN5" s="711"/>
      <c r="RXO5" s="710"/>
      <c r="RXP5" s="711"/>
      <c r="RXQ5" s="711"/>
      <c r="RXR5" s="711"/>
      <c r="RXS5" s="711"/>
      <c r="RXT5" s="711"/>
      <c r="RXU5" s="711"/>
      <c r="RXV5" s="711"/>
      <c r="RXW5" s="711"/>
      <c r="RXX5" s="711"/>
      <c r="RXY5" s="711"/>
      <c r="RXZ5" s="711"/>
      <c r="RYA5" s="711"/>
      <c r="RYB5" s="711"/>
      <c r="RYC5" s="711"/>
      <c r="RYD5" s="711"/>
      <c r="RYE5" s="711"/>
      <c r="RYF5" s="711"/>
      <c r="RYG5" s="711"/>
      <c r="RYH5" s="711"/>
      <c r="RYI5" s="711"/>
      <c r="RYJ5" s="711"/>
      <c r="RYK5" s="711"/>
      <c r="RYL5" s="711"/>
      <c r="RYM5" s="711"/>
      <c r="RYN5" s="711"/>
      <c r="RYO5" s="711"/>
      <c r="RYP5" s="711"/>
      <c r="RYQ5" s="711"/>
      <c r="RYR5" s="711"/>
      <c r="RYS5" s="711"/>
      <c r="RYT5" s="710"/>
      <c r="RYU5" s="711"/>
      <c r="RYV5" s="711"/>
      <c r="RYW5" s="711"/>
      <c r="RYX5" s="711"/>
      <c r="RYY5" s="711"/>
      <c r="RYZ5" s="711"/>
      <c r="RZA5" s="711"/>
      <c r="RZB5" s="711"/>
      <c r="RZC5" s="711"/>
      <c r="RZD5" s="711"/>
      <c r="RZE5" s="711"/>
      <c r="RZF5" s="711"/>
      <c r="RZG5" s="711"/>
      <c r="RZH5" s="711"/>
      <c r="RZI5" s="711"/>
      <c r="RZJ5" s="711"/>
      <c r="RZK5" s="711"/>
      <c r="RZL5" s="711"/>
      <c r="RZM5" s="711"/>
      <c r="RZN5" s="711"/>
      <c r="RZO5" s="711"/>
      <c r="RZP5" s="711"/>
      <c r="RZQ5" s="711"/>
      <c r="RZR5" s="711"/>
      <c r="RZS5" s="711"/>
      <c r="RZT5" s="711"/>
      <c r="RZU5" s="711"/>
      <c r="RZV5" s="711"/>
      <c r="RZW5" s="711"/>
      <c r="RZX5" s="711"/>
      <c r="RZY5" s="710"/>
      <c r="RZZ5" s="711"/>
      <c r="SAA5" s="711"/>
      <c r="SAB5" s="711"/>
      <c r="SAC5" s="711"/>
      <c r="SAD5" s="711"/>
      <c r="SAE5" s="711"/>
      <c r="SAF5" s="711"/>
      <c r="SAG5" s="711"/>
      <c r="SAH5" s="711"/>
      <c r="SAI5" s="711"/>
      <c r="SAJ5" s="711"/>
      <c r="SAK5" s="711"/>
      <c r="SAL5" s="711"/>
      <c r="SAM5" s="711"/>
      <c r="SAN5" s="711"/>
      <c r="SAO5" s="711"/>
      <c r="SAP5" s="711"/>
      <c r="SAQ5" s="711"/>
      <c r="SAR5" s="711"/>
      <c r="SAS5" s="711"/>
      <c r="SAT5" s="711"/>
      <c r="SAU5" s="711"/>
      <c r="SAV5" s="711"/>
      <c r="SAW5" s="711"/>
      <c r="SAX5" s="711"/>
      <c r="SAY5" s="711"/>
      <c r="SAZ5" s="711"/>
      <c r="SBA5" s="711"/>
      <c r="SBB5" s="711"/>
      <c r="SBC5" s="711"/>
      <c r="SBD5" s="710"/>
      <c r="SBE5" s="711"/>
      <c r="SBF5" s="711"/>
      <c r="SBG5" s="711"/>
      <c r="SBH5" s="711"/>
      <c r="SBI5" s="711"/>
      <c r="SBJ5" s="711"/>
      <c r="SBK5" s="711"/>
      <c r="SBL5" s="711"/>
      <c r="SBM5" s="711"/>
      <c r="SBN5" s="711"/>
      <c r="SBO5" s="711"/>
      <c r="SBP5" s="711"/>
      <c r="SBQ5" s="711"/>
      <c r="SBR5" s="711"/>
      <c r="SBS5" s="711"/>
      <c r="SBT5" s="711"/>
      <c r="SBU5" s="711"/>
      <c r="SBV5" s="711"/>
      <c r="SBW5" s="711"/>
      <c r="SBX5" s="711"/>
      <c r="SBY5" s="711"/>
      <c r="SBZ5" s="711"/>
      <c r="SCA5" s="711"/>
      <c r="SCB5" s="711"/>
      <c r="SCC5" s="711"/>
      <c r="SCD5" s="711"/>
      <c r="SCE5" s="711"/>
      <c r="SCF5" s="711"/>
      <c r="SCG5" s="711"/>
      <c r="SCH5" s="711"/>
      <c r="SCI5" s="710"/>
      <c r="SCJ5" s="711"/>
      <c r="SCK5" s="711"/>
      <c r="SCL5" s="711"/>
      <c r="SCM5" s="711"/>
      <c r="SCN5" s="711"/>
      <c r="SCO5" s="711"/>
      <c r="SCP5" s="711"/>
      <c r="SCQ5" s="711"/>
      <c r="SCR5" s="711"/>
      <c r="SCS5" s="711"/>
      <c r="SCT5" s="711"/>
      <c r="SCU5" s="711"/>
      <c r="SCV5" s="711"/>
      <c r="SCW5" s="711"/>
      <c r="SCX5" s="711"/>
      <c r="SCY5" s="711"/>
      <c r="SCZ5" s="711"/>
      <c r="SDA5" s="711"/>
      <c r="SDB5" s="711"/>
      <c r="SDC5" s="711"/>
      <c r="SDD5" s="711"/>
      <c r="SDE5" s="711"/>
      <c r="SDF5" s="711"/>
      <c r="SDG5" s="711"/>
      <c r="SDH5" s="711"/>
      <c r="SDI5" s="711"/>
      <c r="SDJ5" s="711"/>
      <c r="SDK5" s="711"/>
      <c r="SDL5" s="711"/>
      <c r="SDM5" s="711"/>
      <c r="SDN5" s="710"/>
      <c r="SDO5" s="711"/>
      <c r="SDP5" s="711"/>
      <c r="SDQ5" s="711"/>
      <c r="SDR5" s="711"/>
      <c r="SDS5" s="711"/>
      <c r="SDT5" s="711"/>
      <c r="SDU5" s="711"/>
      <c r="SDV5" s="711"/>
      <c r="SDW5" s="711"/>
      <c r="SDX5" s="711"/>
      <c r="SDY5" s="711"/>
      <c r="SDZ5" s="711"/>
      <c r="SEA5" s="711"/>
      <c r="SEB5" s="711"/>
      <c r="SEC5" s="711"/>
      <c r="SED5" s="711"/>
      <c r="SEE5" s="711"/>
      <c r="SEF5" s="711"/>
      <c r="SEG5" s="711"/>
      <c r="SEH5" s="711"/>
      <c r="SEI5" s="711"/>
      <c r="SEJ5" s="711"/>
      <c r="SEK5" s="711"/>
      <c r="SEL5" s="711"/>
      <c r="SEM5" s="711"/>
      <c r="SEN5" s="711"/>
      <c r="SEO5" s="711"/>
      <c r="SEP5" s="711"/>
      <c r="SEQ5" s="711"/>
      <c r="SER5" s="711"/>
      <c r="SES5" s="710"/>
      <c r="SET5" s="711"/>
      <c r="SEU5" s="711"/>
      <c r="SEV5" s="711"/>
      <c r="SEW5" s="711"/>
      <c r="SEX5" s="711"/>
      <c r="SEY5" s="711"/>
      <c r="SEZ5" s="711"/>
      <c r="SFA5" s="711"/>
      <c r="SFB5" s="711"/>
      <c r="SFC5" s="711"/>
      <c r="SFD5" s="711"/>
      <c r="SFE5" s="711"/>
      <c r="SFF5" s="711"/>
      <c r="SFG5" s="711"/>
      <c r="SFH5" s="711"/>
      <c r="SFI5" s="711"/>
      <c r="SFJ5" s="711"/>
      <c r="SFK5" s="711"/>
      <c r="SFL5" s="711"/>
      <c r="SFM5" s="711"/>
      <c r="SFN5" s="711"/>
      <c r="SFO5" s="711"/>
      <c r="SFP5" s="711"/>
      <c r="SFQ5" s="711"/>
      <c r="SFR5" s="711"/>
      <c r="SFS5" s="711"/>
      <c r="SFT5" s="711"/>
      <c r="SFU5" s="711"/>
      <c r="SFV5" s="711"/>
      <c r="SFW5" s="711"/>
      <c r="SFX5" s="710"/>
      <c r="SFY5" s="711"/>
      <c r="SFZ5" s="711"/>
      <c r="SGA5" s="711"/>
      <c r="SGB5" s="711"/>
      <c r="SGC5" s="711"/>
      <c r="SGD5" s="711"/>
      <c r="SGE5" s="711"/>
      <c r="SGF5" s="711"/>
      <c r="SGG5" s="711"/>
      <c r="SGH5" s="711"/>
      <c r="SGI5" s="711"/>
      <c r="SGJ5" s="711"/>
      <c r="SGK5" s="711"/>
      <c r="SGL5" s="711"/>
      <c r="SGM5" s="711"/>
      <c r="SGN5" s="711"/>
      <c r="SGO5" s="711"/>
      <c r="SGP5" s="711"/>
      <c r="SGQ5" s="711"/>
      <c r="SGR5" s="711"/>
      <c r="SGS5" s="711"/>
      <c r="SGT5" s="711"/>
      <c r="SGU5" s="711"/>
      <c r="SGV5" s="711"/>
      <c r="SGW5" s="711"/>
      <c r="SGX5" s="711"/>
      <c r="SGY5" s="711"/>
      <c r="SGZ5" s="711"/>
      <c r="SHA5" s="711"/>
      <c r="SHB5" s="711"/>
      <c r="SHC5" s="710"/>
      <c r="SHD5" s="711"/>
      <c r="SHE5" s="711"/>
      <c r="SHF5" s="711"/>
      <c r="SHG5" s="711"/>
      <c r="SHH5" s="711"/>
      <c r="SHI5" s="711"/>
      <c r="SHJ5" s="711"/>
      <c r="SHK5" s="711"/>
      <c r="SHL5" s="711"/>
      <c r="SHM5" s="711"/>
      <c r="SHN5" s="711"/>
      <c r="SHO5" s="711"/>
      <c r="SHP5" s="711"/>
      <c r="SHQ5" s="711"/>
      <c r="SHR5" s="711"/>
      <c r="SHS5" s="711"/>
      <c r="SHT5" s="711"/>
      <c r="SHU5" s="711"/>
      <c r="SHV5" s="711"/>
      <c r="SHW5" s="711"/>
      <c r="SHX5" s="711"/>
      <c r="SHY5" s="711"/>
      <c r="SHZ5" s="711"/>
      <c r="SIA5" s="711"/>
      <c r="SIB5" s="711"/>
      <c r="SIC5" s="711"/>
      <c r="SID5" s="711"/>
      <c r="SIE5" s="711"/>
      <c r="SIF5" s="711"/>
      <c r="SIG5" s="711"/>
      <c r="SIH5" s="710"/>
      <c r="SII5" s="711"/>
      <c r="SIJ5" s="711"/>
      <c r="SIK5" s="711"/>
      <c r="SIL5" s="711"/>
      <c r="SIM5" s="711"/>
      <c r="SIN5" s="711"/>
      <c r="SIO5" s="711"/>
      <c r="SIP5" s="711"/>
      <c r="SIQ5" s="711"/>
      <c r="SIR5" s="711"/>
      <c r="SIS5" s="711"/>
      <c r="SIT5" s="711"/>
      <c r="SIU5" s="711"/>
      <c r="SIV5" s="711"/>
      <c r="SIW5" s="711"/>
      <c r="SIX5" s="711"/>
      <c r="SIY5" s="711"/>
      <c r="SIZ5" s="711"/>
      <c r="SJA5" s="711"/>
      <c r="SJB5" s="711"/>
      <c r="SJC5" s="711"/>
      <c r="SJD5" s="711"/>
      <c r="SJE5" s="711"/>
      <c r="SJF5" s="711"/>
      <c r="SJG5" s="711"/>
      <c r="SJH5" s="711"/>
      <c r="SJI5" s="711"/>
      <c r="SJJ5" s="711"/>
      <c r="SJK5" s="711"/>
      <c r="SJL5" s="711"/>
      <c r="SJM5" s="710"/>
      <c r="SJN5" s="711"/>
      <c r="SJO5" s="711"/>
      <c r="SJP5" s="711"/>
      <c r="SJQ5" s="711"/>
      <c r="SJR5" s="711"/>
      <c r="SJS5" s="711"/>
      <c r="SJT5" s="711"/>
      <c r="SJU5" s="711"/>
      <c r="SJV5" s="711"/>
      <c r="SJW5" s="711"/>
      <c r="SJX5" s="711"/>
      <c r="SJY5" s="711"/>
      <c r="SJZ5" s="711"/>
      <c r="SKA5" s="711"/>
      <c r="SKB5" s="711"/>
      <c r="SKC5" s="711"/>
      <c r="SKD5" s="711"/>
      <c r="SKE5" s="711"/>
      <c r="SKF5" s="711"/>
      <c r="SKG5" s="711"/>
      <c r="SKH5" s="711"/>
      <c r="SKI5" s="711"/>
      <c r="SKJ5" s="711"/>
      <c r="SKK5" s="711"/>
      <c r="SKL5" s="711"/>
      <c r="SKM5" s="711"/>
      <c r="SKN5" s="711"/>
      <c r="SKO5" s="711"/>
      <c r="SKP5" s="711"/>
      <c r="SKQ5" s="711"/>
      <c r="SKR5" s="710"/>
      <c r="SKS5" s="711"/>
      <c r="SKT5" s="711"/>
      <c r="SKU5" s="711"/>
      <c r="SKV5" s="711"/>
      <c r="SKW5" s="711"/>
      <c r="SKX5" s="711"/>
      <c r="SKY5" s="711"/>
      <c r="SKZ5" s="711"/>
      <c r="SLA5" s="711"/>
      <c r="SLB5" s="711"/>
      <c r="SLC5" s="711"/>
      <c r="SLD5" s="711"/>
      <c r="SLE5" s="711"/>
      <c r="SLF5" s="711"/>
      <c r="SLG5" s="711"/>
      <c r="SLH5" s="711"/>
      <c r="SLI5" s="711"/>
      <c r="SLJ5" s="711"/>
      <c r="SLK5" s="711"/>
      <c r="SLL5" s="711"/>
      <c r="SLM5" s="711"/>
      <c r="SLN5" s="711"/>
      <c r="SLO5" s="711"/>
      <c r="SLP5" s="711"/>
      <c r="SLQ5" s="711"/>
      <c r="SLR5" s="711"/>
      <c r="SLS5" s="711"/>
      <c r="SLT5" s="711"/>
      <c r="SLU5" s="711"/>
      <c r="SLV5" s="711"/>
      <c r="SLW5" s="710"/>
      <c r="SLX5" s="711"/>
      <c r="SLY5" s="711"/>
      <c r="SLZ5" s="711"/>
      <c r="SMA5" s="711"/>
      <c r="SMB5" s="711"/>
      <c r="SMC5" s="711"/>
      <c r="SMD5" s="711"/>
      <c r="SME5" s="711"/>
      <c r="SMF5" s="711"/>
      <c r="SMG5" s="711"/>
      <c r="SMH5" s="711"/>
      <c r="SMI5" s="711"/>
      <c r="SMJ5" s="711"/>
      <c r="SMK5" s="711"/>
      <c r="SML5" s="711"/>
      <c r="SMM5" s="711"/>
      <c r="SMN5" s="711"/>
      <c r="SMO5" s="711"/>
      <c r="SMP5" s="711"/>
      <c r="SMQ5" s="711"/>
      <c r="SMR5" s="711"/>
      <c r="SMS5" s="711"/>
      <c r="SMT5" s="711"/>
      <c r="SMU5" s="711"/>
      <c r="SMV5" s="711"/>
      <c r="SMW5" s="711"/>
      <c r="SMX5" s="711"/>
      <c r="SMY5" s="711"/>
      <c r="SMZ5" s="711"/>
      <c r="SNA5" s="711"/>
      <c r="SNB5" s="710"/>
      <c r="SNC5" s="711"/>
      <c r="SND5" s="711"/>
      <c r="SNE5" s="711"/>
      <c r="SNF5" s="711"/>
      <c r="SNG5" s="711"/>
      <c r="SNH5" s="711"/>
      <c r="SNI5" s="711"/>
      <c r="SNJ5" s="711"/>
      <c r="SNK5" s="711"/>
      <c r="SNL5" s="711"/>
      <c r="SNM5" s="711"/>
      <c r="SNN5" s="711"/>
      <c r="SNO5" s="711"/>
      <c r="SNP5" s="711"/>
      <c r="SNQ5" s="711"/>
      <c r="SNR5" s="711"/>
      <c r="SNS5" s="711"/>
      <c r="SNT5" s="711"/>
      <c r="SNU5" s="711"/>
      <c r="SNV5" s="711"/>
      <c r="SNW5" s="711"/>
      <c r="SNX5" s="711"/>
      <c r="SNY5" s="711"/>
      <c r="SNZ5" s="711"/>
      <c r="SOA5" s="711"/>
      <c r="SOB5" s="711"/>
      <c r="SOC5" s="711"/>
      <c r="SOD5" s="711"/>
      <c r="SOE5" s="711"/>
      <c r="SOF5" s="711"/>
      <c r="SOG5" s="710"/>
      <c r="SOH5" s="711"/>
      <c r="SOI5" s="711"/>
      <c r="SOJ5" s="711"/>
      <c r="SOK5" s="711"/>
      <c r="SOL5" s="711"/>
      <c r="SOM5" s="711"/>
      <c r="SON5" s="711"/>
      <c r="SOO5" s="711"/>
      <c r="SOP5" s="711"/>
      <c r="SOQ5" s="711"/>
      <c r="SOR5" s="711"/>
      <c r="SOS5" s="711"/>
      <c r="SOT5" s="711"/>
      <c r="SOU5" s="711"/>
      <c r="SOV5" s="711"/>
      <c r="SOW5" s="711"/>
      <c r="SOX5" s="711"/>
      <c r="SOY5" s="711"/>
      <c r="SOZ5" s="711"/>
      <c r="SPA5" s="711"/>
      <c r="SPB5" s="711"/>
      <c r="SPC5" s="711"/>
      <c r="SPD5" s="711"/>
      <c r="SPE5" s="711"/>
      <c r="SPF5" s="711"/>
      <c r="SPG5" s="711"/>
      <c r="SPH5" s="711"/>
      <c r="SPI5" s="711"/>
      <c r="SPJ5" s="711"/>
      <c r="SPK5" s="711"/>
      <c r="SPL5" s="710"/>
      <c r="SPM5" s="711"/>
      <c r="SPN5" s="711"/>
      <c r="SPO5" s="711"/>
      <c r="SPP5" s="711"/>
      <c r="SPQ5" s="711"/>
      <c r="SPR5" s="711"/>
      <c r="SPS5" s="711"/>
      <c r="SPT5" s="711"/>
      <c r="SPU5" s="711"/>
      <c r="SPV5" s="711"/>
      <c r="SPW5" s="711"/>
      <c r="SPX5" s="711"/>
      <c r="SPY5" s="711"/>
      <c r="SPZ5" s="711"/>
      <c r="SQA5" s="711"/>
      <c r="SQB5" s="711"/>
      <c r="SQC5" s="711"/>
      <c r="SQD5" s="711"/>
      <c r="SQE5" s="711"/>
      <c r="SQF5" s="711"/>
      <c r="SQG5" s="711"/>
      <c r="SQH5" s="711"/>
      <c r="SQI5" s="711"/>
      <c r="SQJ5" s="711"/>
      <c r="SQK5" s="711"/>
      <c r="SQL5" s="711"/>
      <c r="SQM5" s="711"/>
      <c r="SQN5" s="711"/>
      <c r="SQO5" s="711"/>
      <c r="SQP5" s="711"/>
      <c r="SQQ5" s="710"/>
      <c r="SQR5" s="711"/>
      <c r="SQS5" s="711"/>
      <c r="SQT5" s="711"/>
      <c r="SQU5" s="711"/>
      <c r="SQV5" s="711"/>
      <c r="SQW5" s="711"/>
      <c r="SQX5" s="711"/>
      <c r="SQY5" s="711"/>
      <c r="SQZ5" s="711"/>
      <c r="SRA5" s="711"/>
      <c r="SRB5" s="711"/>
      <c r="SRC5" s="711"/>
      <c r="SRD5" s="711"/>
      <c r="SRE5" s="711"/>
      <c r="SRF5" s="711"/>
      <c r="SRG5" s="711"/>
      <c r="SRH5" s="711"/>
      <c r="SRI5" s="711"/>
      <c r="SRJ5" s="711"/>
      <c r="SRK5" s="711"/>
      <c r="SRL5" s="711"/>
      <c r="SRM5" s="711"/>
      <c r="SRN5" s="711"/>
      <c r="SRO5" s="711"/>
      <c r="SRP5" s="711"/>
      <c r="SRQ5" s="711"/>
      <c r="SRR5" s="711"/>
      <c r="SRS5" s="711"/>
      <c r="SRT5" s="711"/>
      <c r="SRU5" s="711"/>
      <c r="SRV5" s="710"/>
      <c r="SRW5" s="711"/>
      <c r="SRX5" s="711"/>
      <c r="SRY5" s="711"/>
      <c r="SRZ5" s="711"/>
      <c r="SSA5" s="711"/>
      <c r="SSB5" s="711"/>
      <c r="SSC5" s="711"/>
      <c r="SSD5" s="711"/>
      <c r="SSE5" s="711"/>
      <c r="SSF5" s="711"/>
      <c r="SSG5" s="711"/>
      <c r="SSH5" s="711"/>
      <c r="SSI5" s="711"/>
      <c r="SSJ5" s="711"/>
      <c r="SSK5" s="711"/>
      <c r="SSL5" s="711"/>
      <c r="SSM5" s="711"/>
      <c r="SSN5" s="711"/>
      <c r="SSO5" s="711"/>
      <c r="SSP5" s="711"/>
      <c r="SSQ5" s="711"/>
      <c r="SSR5" s="711"/>
      <c r="SSS5" s="711"/>
      <c r="SST5" s="711"/>
      <c r="SSU5" s="711"/>
      <c r="SSV5" s="711"/>
      <c r="SSW5" s="711"/>
      <c r="SSX5" s="711"/>
      <c r="SSY5" s="711"/>
      <c r="SSZ5" s="711"/>
      <c r="STA5" s="710"/>
      <c r="STB5" s="711"/>
      <c r="STC5" s="711"/>
      <c r="STD5" s="711"/>
      <c r="STE5" s="711"/>
      <c r="STF5" s="711"/>
      <c r="STG5" s="711"/>
      <c r="STH5" s="711"/>
      <c r="STI5" s="711"/>
      <c r="STJ5" s="711"/>
      <c r="STK5" s="711"/>
      <c r="STL5" s="711"/>
      <c r="STM5" s="711"/>
      <c r="STN5" s="711"/>
      <c r="STO5" s="711"/>
      <c r="STP5" s="711"/>
      <c r="STQ5" s="711"/>
      <c r="STR5" s="711"/>
      <c r="STS5" s="711"/>
      <c r="STT5" s="711"/>
      <c r="STU5" s="711"/>
      <c r="STV5" s="711"/>
      <c r="STW5" s="711"/>
      <c r="STX5" s="711"/>
      <c r="STY5" s="711"/>
      <c r="STZ5" s="711"/>
      <c r="SUA5" s="711"/>
      <c r="SUB5" s="711"/>
      <c r="SUC5" s="711"/>
      <c r="SUD5" s="711"/>
      <c r="SUE5" s="711"/>
      <c r="SUF5" s="710"/>
      <c r="SUG5" s="711"/>
      <c r="SUH5" s="711"/>
      <c r="SUI5" s="711"/>
      <c r="SUJ5" s="711"/>
      <c r="SUK5" s="711"/>
      <c r="SUL5" s="711"/>
      <c r="SUM5" s="711"/>
      <c r="SUN5" s="711"/>
      <c r="SUO5" s="711"/>
      <c r="SUP5" s="711"/>
      <c r="SUQ5" s="711"/>
      <c r="SUR5" s="711"/>
      <c r="SUS5" s="711"/>
      <c r="SUT5" s="711"/>
      <c r="SUU5" s="711"/>
      <c r="SUV5" s="711"/>
      <c r="SUW5" s="711"/>
      <c r="SUX5" s="711"/>
      <c r="SUY5" s="711"/>
      <c r="SUZ5" s="711"/>
      <c r="SVA5" s="711"/>
      <c r="SVB5" s="711"/>
      <c r="SVC5" s="711"/>
      <c r="SVD5" s="711"/>
      <c r="SVE5" s="711"/>
      <c r="SVF5" s="711"/>
      <c r="SVG5" s="711"/>
      <c r="SVH5" s="711"/>
      <c r="SVI5" s="711"/>
      <c r="SVJ5" s="711"/>
      <c r="SVK5" s="710"/>
      <c r="SVL5" s="711"/>
      <c r="SVM5" s="711"/>
      <c r="SVN5" s="711"/>
      <c r="SVO5" s="711"/>
      <c r="SVP5" s="711"/>
      <c r="SVQ5" s="711"/>
      <c r="SVR5" s="711"/>
      <c r="SVS5" s="711"/>
      <c r="SVT5" s="711"/>
      <c r="SVU5" s="711"/>
      <c r="SVV5" s="711"/>
      <c r="SVW5" s="711"/>
      <c r="SVX5" s="711"/>
      <c r="SVY5" s="711"/>
      <c r="SVZ5" s="711"/>
      <c r="SWA5" s="711"/>
      <c r="SWB5" s="711"/>
      <c r="SWC5" s="711"/>
      <c r="SWD5" s="711"/>
      <c r="SWE5" s="711"/>
      <c r="SWF5" s="711"/>
      <c r="SWG5" s="711"/>
      <c r="SWH5" s="711"/>
      <c r="SWI5" s="711"/>
      <c r="SWJ5" s="711"/>
      <c r="SWK5" s="711"/>
      <c r="SWL5" s="711"/>
      <c r="SWM5" s="711"/>
      <c r="SWN5" s="711"/>
      <c r="SWO5" s="711"/>
      <c r="SWP5" s="710"/>
      <c r="SWQ5" s="711"/>
      <c r="SWR5" s="711"/>
      <c r="SWS5" s="711"/>
      <c r="SWT5" s="711"/>
      <c r="SWU5" s="711"/>
      <c r="SWV5" s="711"/>
      <c r="SWW5" s="711"/>
      <c r="SWX5" s="711"/>
      <c r="SWY5" s="711"/>
      <c r="SWZ5" s="711"/>
      <c r="SXA5" s="711"/>
      <c r="SXB5" s="711"/>
      <c r="SXC5" s="711"/>
      <c r="SXD5" s="711"/>
      <c r="SXE5" s="711"/>
      <c r="SXF5" s="711"/>
      <c r="SXG5" s="711"/>
      <c r="SXH5" s="711"/>
      <c r="SXI5" s="711"/>
      <c r="SXJ5" s="711"/>
      <c r="SXK5" s="711"/>
      <c r="SXL5" s="711"/>
      <c r="SXM5" s="711"/>
      <c r="SXN5" s="711"/>
      <c r="SXO5" s="711"/>
      <c r="SXP5" s="711"/>
      <c r="SXQ5" s="711"/>
      <c r="SXR5" s="711"/>
      <c r="SXS5" s="711"/>
      <c r="SXT5" s="711"/>
      <c r="SXU5" s="710"/>
      <c r="SXV5" s="711"/>
      <c r="SXW5" s="711"/>
      <c r="SXX5" s="711"/>
      <c r="SXY5" s="711"/>
      <c r="SXZ5" s="711"/>
      <c r="SYA5" s="711"/>
      <c r="SYB5" s="711"/>
      <c r="SYC5" s="711"/>
      <c r="SYD5" s="711"/>
      <c r="SYE5" s="711"/>
      <c r="SYF5" s="711"/>
      <c r="SYG5" s="711"/>
      <c r="SYH5" s="711"/>
      <c r="SYI5" s="711"/>
      <c r="SYJ5" s="711"/>
      <c r="SYK5" s="711"/>
      <c r="SYL5" s="711"/>
      <c r="SYM5" s="711"/>
      <c r="SYN5" s="711"/>
      <c r="SYO5" s="711"/>
      <c r="SYP5" s="711"/>
      <c r="SYQ5" s="711"/>
      <c r="SYR5" s="711"/>
      <c r="SYS5" s="711"/>
      <c r="SYT5" s="711"/>
      <c r="SYU5" s="711"/>
      <c r="SYV5" s="711"/>
      <c r="SYW5" s="711"/>
      <c r="SYX5" s="711"/>
      <c r="SYY5" s="711"/>
      <c r="SYZ5" s="710"/>
      <c r="SZA5" s="711"/>
      <c r="SZB5" s="711"/>
      <c r="SZC5" s="711"/>
      <c r="SZD5" s="711"/>
      <c r="SZE5" s="711"/>
      <c r="SZF5" s="711"/>
      <c r="SZG5" s="711"/>
      <c r="SZH5" s="711"/>
      <c r="SZI5" s="711"/>
      <c r="SZJ5" s="711"/>
      <c r="SZK5" s="711"/>
      <c r="SZL5" s="711"/>
      <c r="SZM5" s="711"/>
      <c r="SZN5" s="711"/>
      <c r="SZO5" s="711"/>
      <c r="SZP5" s="711"/>
      <c r="SZQ5" s="711"/>
      <c r="SZR5" s="711"/>
      <c r="SZS5" s="711"/>
      <c r="SZT5" s="711"/>
      <c r="SZU5" s="711"/>
      <c r="SZV5" s="711"/>
      <c r="SZW5" s="711"/>
      <c r="SZX5" s="711"/>
      <c r="SZY5" s="711"/>
      <c r="SZZ5" s="711"/>
      <c r="TAA5" s="711"/>
      <c r="TAB5" s="711"/>
      <c r="TAC5" s="711"/>
      <c r="TAD5" s="711"/>
      <c r="TAE5" s="710"/>
      <c r="TAF5" s="711"/>
      <c r="TAG5" s="711"/>
      <c r="TAH5" s="711"/>
      <c r="TAI5" s="711"/>
      <c r="TAJ5" s="711"/>
      <c r="TAK5" s="711"/>
      <c r="TAL5" s="711"/>
      <c r="TAM5" s="711"/>
      <c r="TAN5" s="711"/>
      <c r="TAO5" s="711"/>
      <c r="TAP5" s="711"/>
      <c r="TAQ5" s="711"/>
      <c r="TAR5" s="711"/>
      <c r="TAS5" s="711"/>
      <c r="TAT5" s="711"/>
      <c r="TAU5" s="711"/>
      <c r="TAV5" s="711"/>
      <c r="TAW5" s="711"/>
      <c r="TAX5" s="711"/>
      <c r="TAY5" s="711"/>
      <c r="TAZ5" s="711"/>
      <c r="TBA5" s="711"/>
      <c r="TBB5" s="711"/>
      <c r="TBC5" s="711"/>
      <c r="TBD5" s="711"/>
      <c r="TBE5" s="711"/>
      <c r="TBF5" s="711"/>
      <c r="TBG5" s="711"/>
      <c r="TBH5" s="711"/>
      <c r="TBI5" s="711"/>
      <c r="TBJ5" s="710"/>
      <c r="TBK5" s="711"/>
      <c r="TBL5" s="711"/>
      <c r="TBM5" s="711"/>
      <c r="TBN5" s="711"/>
      <c r="TBO5" s="711"/>
      <c r="TBP5" s="711"/>
      <c r="TBQ5" s="711"/>
      <c r="TBR5" s="711"/>
      <c r="TBS5" s="711"/>
      <c r="TBT5" s="711"/>
      <c r="TBU5" s="711"/>
      <c r="TBV5" s="711"/>
      <c r="TBW5" s="711"/>
      <c r="TBX5" s="711"/>
      <c r="TBY5" s="711"/>
      <c r="TBZ5" s="711"/>
      <c r="TCA5" s="711"/>
      <c r="TCB5" s="711"/>
      <c r="TCC5" s="711"/>
      <c r="TCD5" s="711"/>
      <c r="TCE5" s="711"/>
      <c r="TCF5" s="711"/>
      <c r="TCG5" s="711"/>
      <c r="TCH5" s="711"/>
      <c r="TCI5" s="711"/>
      <c r="TCJ5" s="711"/>
      <c r="TCK5" s="711"/>
      <c r="TCL5" s="711"/>
      <c r="TCM5" s="711"/>
      <c r="TCN5" s="711"/>
      <c r="TCO5" s="710"/>
      <c r="TCP5" s="711"/>
      <c r="TCQ5" s="711"/>
      <c r="TCR5" s="711"/>
      <c r="TCS5" s="711"/>
      <c r="TCT5" s="711"/>
      <c r="TCU5" s="711"/>
      <c r="TCV5" s="711"/>
      <c r="TCW5" s="711"/>
      <c r="TCX5" s="711"/>
      <c r="TCY5" s="711"/>
      <c r="TCZ5" s="711"/>
      <c r="TDA5" s="711"/>
      <c r="TDB5" s="711"/>
      <c r="TDC5" s="711"/>
      <c r="TDD5" s="711"/>
      <c r="TDE5" s="711"/>
      <c r="TDF5" s="711"/>
      <c r="TDG5" s="711"/>
      <c r="TDH5" s="711"/>
      <c r="TDI5" s="711"/>
      <c r="TDJ5" s="711"/>
      <c r="TDK5" s="711"/>
      <c r="TDL5" s="711"/>
      <c r="TDM5" s="711"/>
      <c r="TDN5" s="711"/>
      <c r="TDO5" s="711"/>
      <c r="TDP5" s="711"/>
      <c r="TDQ5" s="711"/>
      <c r="TDR5" s="711"/>
      <c r="TDS5" s="711"/>
      <c r="TDT5" s="710"/>
      <c r="TDU5" s="711"/>
      <c r="TDV5" s="711"/>
      <c r="TDW5" s="711"/>
      <c r="TDX5" s="711"/>
      <c r="TDY5" s="711"/>
      <c r="TDZ5" s="711"/>
      <c r="TEA5" s="711"/>
      <c r="TEB5" s="711"/>
      <c r="TEC5" s="711"/>
      <c r="TED5" s="711"/>
      <c r="TEE5" s="711"/>
      <c r="TEF5" s="711"/>
      <c r="TEG5" s="711"/>
      <c r="TEH5" s="711"/>
      <c r="TEI5" s="711"/>
      <c r="TEJ5" s="711"/>
      <c r="TEK5" s="711"/>
      <c r="TEL5" s="711"/>
      <c r="TEM5" s="711"/>
      <c r="TEN5" s="711"/>
      <c r="TEO5" s="711"/>
      <c r="TEP5" s="711"/>
      <c r="TEQ5" s="711"/>
      <c r="TER5" s="711"/>
      <c r="TES5" s="711"/>
      <c r="TET5" s="711"/>
      <c r="TEU5" s="711"/>
      <c r="TEV5" s="711"/>
      <c r="TEW5" s="711"/>
      <c r="TEX5" s="711"/>
      <c r="TEY5" s="710"/>
      <c r="TEZ5" s="711"/>
      <c r="TFA5" s="711"/>
      <c r="TFB5" s="711"/>
      <c r="TFC5" s="711"/>
      <c r="TFD5" s="711"/>
      <c r="TFE5" s="711"/>
      <c r="TFF5" s="711"/>
      <c r="TFG5" s="711"/>
      <c r="TFH5" s="711"/>
      <c r="TFI5" s="711"/>
      <c r="TFJ5" s="711"/>
      <c r="TFK5" s="711"/>
      <c r="TFL5" s="711"/>
      <c r="TFM5" s="711"/>
      <c r="TFN5" s="711"/>
      <c r="TFO5" s="711"/>
      <c r="TFP5" s="711"/>
      <c r="TFQ5" s="711"/>
      <c r="TFR5" s="711"/>
      <c r="TFS5" s="711"/>
      <c r="TFT5" s="711"/>
      <c r="TFU5" s="711"/>
      <c r="TFV5" s="711"/>
      <c r="TFW5" s="711"/>
      <c r="TFX5" s="711"/>
      <c r="TFY5" s="711"/>
      <c r="TFZ5" s="711"/>
      <c r="TGA5" s="711"/>
      <c r="TGB5" s="711"/>
      <c r="TGC5" s="711"/>
      <c r="TGD5" s="710"/>
      <c r="TGE5" s="711"/>
      <c r="TGF5" s="711"/>
      <c r="TGG5" s="711"/>
      <c r="TGH5" s="711"/>
      <c r="TGI5" s="711"/>
      <c r="TGJ5" s="711"/>
      <c r="TGK5" s="711"/>
      <c r="TGL5" s="711"/>
      <c r="TGM5" s="711"/>
      <c r="TGN5" s="711"/>
      <c r="TGO5" s="711"/>
      <c r="TGP5" s="711"/>
      <c r="TGQ5" s="711"/>
      <c r="TGR5" s="711"/>
      <c r="TGS5" s="711"/>
      <c r="TGT5" s="711"/>
      <c r="TGU5" s="711"/>
      <c r="TGV5" s="711"/>
      <c r="TGW5" s="711"/>
      <c r="TGX5" s="711"/>
      <c r="TGY5" s="711"/>
      <c r="TGZ5" s="711"/>
      <c r="THA5" s="711"/>
      <c r="THB5" s="711"/>
      <c r="THC5" s="711"/>
      <c r="THD5" s="711"/>
      <c r="THE5" s="711"/>
      <c r="THF5" s="711"/>
      <c r="THG5" s="711"/>
      <c r="THH5" s="711"/>
      <c r="THI5" s="710"/>
      <c r="THJ5" s="711"/>
      <c r="THK5" s="711"/>
      <c r="THL5" s="711"/>
      <c r="THM5" s="711"/>
      <c r="THN5" s="711"/>
      <c r="THO5" s="711"/>
      <c r="THP5" s="711"/>
      <c r="THQ5" s="711"/>
      <c r="THR5" s="711"/>
      <c r="THS5" s="711"/>
      <c r="THT5" s="711"/>
      <c r="THU5" s="711"/>
      <c r="THV5" s="711"/>
      <c r="THW5" s="711"/>
      <c r="THX5" s="711"/>
      <c r="THY5" s="711"/>
      <c r="THZ5" s="711"/>
      <c r="TIA5" s="711"/>
      <c r="TIB5" s="711"/>
      <c r="TIC5" s="711"/>
      <c r="TID5" s="711"/>
      <c r="TIE5" s="711"/>
      <c r="TIF5" s="711"/>
      <c r="TIG5" s="711"/>
      <c r="TIH5" s="711"/>
      <c r="TII5" s="711"/>
      <c r="TIJ5" s="711"/>
      <c r="TIK5" s="711"/>
      <c r="TIL5" s="711"/>
      <c r="TIM5" s="711"/>
      <c r="TIN5" s="710"/>
      <c r="TIO5" s="711"/>
      <c r="TIP5" s="711"/>
      <c r="TIQ5" s="711"/>
      <c r="TIR5" s="711"/>
      <c r="TIS5" s="711"/>
      <c r="TIT5" s="711"/>
      <c r="TIU5" s="711"/>
      <c r="TIV5" s="711"/>
      <c r="TIW5" s="711"/>
      <c r="TIX5" s="711"/>
      <c r="TIY5" s="711"/>
      <c r="TIZ5" s="711"/>
      <c r="TJA5" s="711"/>
      <c r="TJB5" s="711"/>
      <c r="TJC5" s="711"/>
      <c r="TJD5" s="711"/>
      <c r="TJE5" s="711"/>
      <c r="TJF5" s="711"/>
      <c r="TJG5" s="711"/>
      <c r="TJH5" s="711"/>
      <c r="TJI5" s="711"/>
      <c r="TJJ5" s="711"/>
      <c r="TJK5" s="711"/>
      <c r="TJL5" s="711"/>
      <c r="TJM5" s="711"/>
      <c r="TJN5" s="711"/>
      <c r="TJO5" s="711"/>
      <c r="TJP5" s="711"/>
      <c r="TJQ5" s="711"/>
      <c r="TJR5" s="711"/>
      <c r="TJS5" s="710"/>
      <c r="TJT5" s="711"/>
      <c r="TJU5" s="711"/>
      <c r="TJV5" s="711"/>
      <c r="TJW5" s="711"/>
      <c r="TJX5" s="711"/>
      <c r="TJY5" s="711"/>
      <c r="TJZ5" s="711"/>
      <c r="TKA5" s="711"/>
      <c r="TKB5" s="711"/>
      <c r="TKC5" s="711"/>
      <c r="TKD5" s="711"/>
      <c r="TKE5" s="711"/>
      <c r="TKF5" s="711"/>
      <c r="TKG5" s="711"/>
      <c r="TKH5" s="711"/>
      <c r="TKI5" s="711"/>
      <c r="TKJ5" s="711"/>
      <c r="TKK5" s="711"/>
      <c r="TKL5" s="711"/>
      <c r="TKM5" s="711"/>
      <c r="TKN5" s="711"/>
      <c r="TKO5" s="711"/>
      <c r="TKP5" s="711"/>
      <c r="TKQ5" s="711"/>
      <c r="TKR5" s="711"/>
      <c r="TKS5" s="711"/>
      <c r="TKT5" s="711"/>
      <c r="TKU5" s="711"/>
      <c r="TKV5" s="711"/>
      <c r="TKW5" s="711"/>
      <c r="TKX5" s="710"/>
      <c r="TKY5" s="711"/>
      <c r="TKZ5" s="711"/>
      <c r="TLA5" s="711"/>
      <c r="TLB5" s="711"/>
      <c r="TLC5" s="711"/>
      <c r="TLD5" s="711"/>
      <c r="TLE5" s="711"/>
      <c r="TLF5" s="711"/>
      <c r="TLG5" s="711"/>
      <c r="TLH5" s="711"/>
      <c r="TLI5" s="711"/>
      <c r="TLJ5" s="711"/>
      <c r="TLK5" s="711"/>
      <c r="TLL5" s="711"/>
      <c r="TLM5" s="711"/>
      <c r="TLN5" s="711"/>
      <c r="TLO5" s="711"/>
      <c r="TLP5" s="711"/>
      <c r="TLQ5" s="711"/>
      <c r="TLR5" s="711"/>
      <c r="TLS5" s="711"/>
      <c r="TLT5" s="711"/>
      <c r="TLU5" s="711"/>
      <c r="TLV5" s="711"/>
      <c r="TLW5" s="711"/>
      <c r="TLX5" s="711"/>
      <c r="TLY5" s="711"/>
      <c r="TLZ5" s="711"/>
      <c r="TMA5" s="711"/>
      <c r="TMB5" s="711"/>
      <c r="TMC5" s="710"/>
      <c r="TMD5" s="711"/>
      <c r="TME5" s="711"/>
      <c r="TMF5" s="711"/>
      <c r="TMG5" s="711"/>
      <c r="TMH5" s="711"/>
      <c r="TMI5" s="711"/>
      <c r="TMJ5" s="711"/>
      <c r="TMK5" s="711"/>
      <c r="TML5" s="711"/>
      <c r="TMM5" s="711"/>
      <c r="TMN5" s="711"/>
      <c r="TMO5" s="711"/>
      <c r="TMP5" s="711"/>
      <c r="TMQ5" s="711"/>
      <c r="TMR5" s="711"/>
      <c r="TMS5" s="711"/>
      <c r="TMT5" s="711"/>
      <c r="TMU5" s="711"/>
      <c r="TMV5" s="711"/>
      <c r="TMW5" s="711"/>
      <c r="TMX5" s="711"/>
      <c r="TMY5" s="711"/>
      <c r="TMZ5" s="711"/>
      <c r="TNA5" s="711"/>
      <c r="TNB5" s="711"/>
      <c r="TNC5" s="711"/>
      <c r="TND5" s="711"/>
      <c r="TNE5" s="711"/>
      <c r="TNF5" s="711"/>
      <c r="TNG5" s="711"/>
      <c r="TNH5" s="710"/>
      <c r="TNI5" s="711"/>
      <c r="TNJ5" s="711"/>
      <c r="TNK5" s="711"/>
      <c r="TNL5" s="711"/>
      <c r="TNM5" s="711"/>
      <c r="TNN5" s="711"/>
      <c r="TNO5" s="711"/>
      <c r="TNP5" s="711"/>
      <c r="TNQ5" s="711"/>
      <c r="TNR5" s="711"/>
      <c r="TNS5" s="711"/>
      <c r="TNT5" s="711"/>
      <c r="TNU5" s="711"/>
      <c r="TNV5" s="711"/>
      <c r="TNW5" s="711"/>
      <c r="TNX5" s="711"/>
      <c r="TNY5" s="711"/>
      <c r="TNZ5" s="711"/>
      <c r="TOA5" s="711"/>
      <c r="TOB5" s="711"/>
      <c r="TOC5" s="711"/>
      <c r="TOD5" s="711"/>
      <c r="TOE5" s="711"/>
      <c r="TOF5" s="711"/>
      <c r="TOG5" s="711"/>
      <c r="TOH5" s="711"/>
      <c r="TOI5" s="711"/>
      <c r="TOJ5" s="711"/>
      <c r="TOK5" s="711"/>
      <c r="TOL5" s="711"/>
      <c r="TOM5" s="710"/>
      <c r="TON5" s="711"/>
      <c r="TOO5" s="711"/>
      <c r="TOP5" s="711"/>
      <c r="TOQ5" s="711"/>
      <c r="TOR5" s="711"/>
      <c r="TOS5" s="711"/>
      <c r="TOT5" s="711"/>
      <c r="TOU5" s="711"/>
      <c r="TOV5" s="711"/>
      <c r="TOW5" s="711"/>
      <c r="TOX5" s="711"/>
      <c r="TOY5" s="711"/>
      <c r="TOZ5" s="711"/>
      <c r="TPA5" s="711"/>
      <c r="TPB5" s="711"/>
      <c r="TPC5" s="711"/>
      <c r="TPD5" s="711"/>
      <c r="TPE5" s="711"/>
      <c r="TPF5" s="711"/>
      <c r="TPG5" s="711"/>
      <c r="TPH5" s="711"/>
      <c r="TPI5" s="711"/>
      <c r="TPJ5" s="711"/>
      <c r="TPK5" s="711"/>
      <c r="TPL5" s="711"/>
      <c r="TPM5" s="711"/>
      <c r="TPN5" s="711"/>
      <c r="TPO5" s="711"/>
      <c r="TPP5" s="711"/>
      <c r="TPQ5" s="711"/>
      <c r="TPR5" s="710"/>
      <c r="TPS5" s="711"/>
      <c r="TPT5" s="711"/>
      <c r="TPU5" s="711"/>
      <c r="TPV5" s="711"/>
      <c r="TPW5" s="711"/>
      <c r="TPX5" s="711"/>
      <c r="TPY5" s="711"/>
      <c r="TPZ5" s="711"/>
      <c r="TQA5" s="711"/>
      <c r="TQB5" s="711"/>
      <c r="TQC5" s="711"/>
      <c r="TQD5" s="711"/>
      <c r="TQE5" s="711"/>
      <c r="TQF5" s="711"/>
      <c r="TQG5" s="711"/>
      <c r="TQH5" s="711"/>
      <c r="TQI5" s="711"/>
      <c r="TQJ5" s="711"/>
      <c r="TQK5" s="711"/>
      <c r="TQL5" s="711"/>
      <c r="TQM5" s="711"/>
      <c r="TQN5" s="711"/>
      <c r="TQO5" s="711"/>
      <c r="TQP5" s="711"/>
      <c r="TQQ5" s="711"/>
      <c r="TQR5" s="711"/>
      <c r="TQS5" s="711"/>
      <c r="TQT5" s="711"/>
      <c r="TQU5" s="711"/>
      <c r="TQV5" s="711"/>
      <c r="TQW5" s="710"/>
      <c r="TQX5" s="711"/>
      <c r="TQY5" s="711"/>
      <c r="TQZ5" s="711"/>
      <c r="TRA5" s="711"/>
      <c r="TRB5" s="711"/>
      <c r="TRC5" s="711"/>
      <c r="TRD5" s="711"/>
      <c r="TRE5" s="711"/>
      <c r="TRF5" s="711"/>
      <c r="TRG5" s="711"/>
      <c r="TRH5" s="711"/>
      <c r="TRI5" s="711"/>
      <c r="TRJ5" s="711"/>
      <c r="TRK5" s="711"/>
      <c r="TRL5" s="711"/>
      <c r="TRM5" s="711"/>
      <c r="TRN5" s="711"/>
      <c r="TRO5" s="711"/>
      <c r="TRP5" s="711"/>
      <c r="TRQ5" s="711"/>
      <c r="TRR5" s="711"/>
      <c r="TRS5" s="711"/>
      <c r="TRT5" s="711"/>
      <c r="TRU5" s="711"/>
      <c r="TRV5" s="711"/>
      <c r="TRW5" s="711"/>
      <c r="TRX5" s="711"/>
      <c r="TRY5" s="711"/>
      <c r="TRZ5" s="711"/>
      <c r="TSA5" s="711"/>
      <c r="TSB5" s="710"/>
      <c r="TSC5" s="711"/>
      <c r="TSD5" s="711"/>
      <c r="TSE5" s="711"/>
      <c r="TSF5" s="711"/>
      <c r="TSG5" s="711"/>
      <c r="TSH5" s="711"/>
      <c r="TSI5" s="711"/>
      <c r="TSJ5" s="711"/>
      <c r="TSK5" s="711"/>
      <c r="TSL5" s="711"/>
      <c r="TSM5" s="711"/>
      <c r="TSN5" s="711"/>
      <c r="TSO5" s="711"/>
      <c r="TSP5" s="711"/>
      <c r="TSQ5" s="711"/>
      <c r="TSR5" s="711"/>
      <c r="TSS5" s="711"/>
      <c r="TST5" s="711"/>
      <c r="TSU5" s="711"/>
      <c r="TSV5" s="711"/>
      <c r="TSW5" s="711"/>
      <c r="TSX5" s="711"/>
      <c r="TSY5" s="711"/>
      <c r="TSZ5" s="711"/>
      <c r="TTA5" s="711"/>
      <c r="TTB5" s="711"/>
      <c r="TTC5" s="711"/>
      <c r="TTD5" s="711"/>
      <c r="TTE5" s="711"/>
      <c r="TTF5" s="711"/>
      <c r="TTG5" s="710"/>
      <c r="TTH5" s="711"/>
      <c r="TTI5" s="711"/>
      <c r="TTJ5" s="711"/>
      <c r="TTK5" s="711"/>
      <c r="TTL5" s="711"/>
      <c r="TTM5" s="711"/>
      <c r="TTN5" s="711"/>
      <c r="TTO5" s="711"/>
      <c r="TTP5" s="711"/>
      <c r="TTQ5" s="711"/>
      <c r="TTR5" s="711"/>
      <c r="TTS5" s="711"/>
      <c r="TTT5" s="711"/>
      <c r="TTU5" s="711"/>
      <c r="TTV5" s="711"/>
      <c r="TTW5" s="711"/>
      <c r="TTX5" s="711"/>
      <c r="TTY5" s="711"/>
      <c r="TTZ5" s="711"/>
      <c r="TUA5" s="711"/>
      <c r="TUB5" s="711"/>
      <c r="TUC5" s="711"/>
      <c r="TUD5" s="711"/>
      <c r="TUE5" s="711"/>
      <c r="TUF5" s="711"/>
      <c r="TUG5" s="711"/>
      <c r="TUH5" s="711"/>
      <c r="TUI5" s="711"/>
      <c r="TUJ5" s="711"/>
      <c r="TUK5" s="711"/>
      <c r="TUL5" s="710"/>
      <c r="TUM5" s="711"/>
      <c r="TUN5" s="711"/>
      <c r="TUO5" s="711"/>
      <c r="TUP5" s="711"/>
      <c r="TUQ5" s="711"/>
      <c r="TUR5" s="711"/>
      <c r="TUS5" s="711"/>
      <c r="TUT5" s="711"/>
      <c r="TUU5" s="711"/>
      <c r="TUV5" s="711"/>
      <c r="TUW5" s="711"/>
      <c r="TUX5" s="711"/>
      <c r="TUY5" s="711"/>
      <c r="TUZ5" s="711"/>
      <c r="TVA5" s="711"/>
      <c r="TVB5" s="711"/>
      <c r="TVC5" s="711"/>
      <c r="TVD5" s="711"/>
      <c r="TVE5" s="711"/>
      <c r="TVF5" s="711"/>
      <c r="TVG5" s="711"/>
      <c r="TVH5" s="711"/>
      <c r="TVI5" s="711"/>
      <c r="TVJ5" s="711"/>
      <c r="TVK5" s="711"/>
      <c r="TVL5" s="711"/>
      <c r="TVM5" s="711"/>
      <c r="TVN5" s="711"/>
      <c r="TVO5" s="711"/>
      <c r="TVP5" s="711"/>
      <c r="TVQ5" s="710"/>
      <c r="TVR5" s="711"/>
      <c r="TVS5" s="711"/>
      <c r="TVT5" s="711"/>
      <c r="TVU5" s="711"/>
      <c r="TVV5" s="711"/>
      <c r="TVW5" s="711"/>
      <c r="TVX5" s="711"/>
      <c r="TVY5" s="711"/>
      <c r="TVZ5" s="711"/>
      <c r="TWA5" s="711"/>
      <c r="TWB5" s="711"/>
      <c r="TWC5" s="711"/>
      <c r="TWD5" s="711"/>
      <c r="TWE5" s="711"/>
      <c r="TWF5" s="711"/>
      <c r="TWG5" s="711"/>
      <c r="TWH5" s="711"/>
      <c r="TWI5" s="711"/>
      <c r="TWJ5" s="711"/>
      <c r="TWK5" s="711"/>
      <c r="TWL5" s="711"/>
      <c r="TWM5" s="711"/>
      <c r="TWN5" s="711"/>
      <c r="TWO5" s="711"/>
      <c r="TWP5" s="711"/>
      <c r="TWQ5" s="711"/>
      <c r="TWR5" s="711"/>
      <c r="TWS5" s="711"/>
      <c r="TWT5" s="711"/>
      <c r="TWU5" s="711"/>
      <c r="TWV5" s="710"/>
      <c r="TWW5" s="711"/>
      <c r="TWX5" s="711"/>
      <c r="TWY5" s="711"/>
      <c r="TWZ5" s="711"/>
      <c r="TXA5" s="711"/>
      <c r="TXB5" s="711"/>
      <c r="TXC5" s="711"/>
      <c r="TXD5" s="711"/>
      <c r="TXE5" s="711"/>
      <c r="TXF5" s="711"/>
      <c r="TXG5" s="711"/>
      <c r="TXH5" s="711"/>
      <c r="TXI5" s="711"/>
      <c r="TXJ5" s="711"/>
      <c r="TXK5" s="711"/>
      <c r="TXL5" s="711"/>
      <c r="TXM5" s="711"/>
      <c r="TXN5" s="711"/>
      <c r="TXO5" s="711"/>
      <c r="TXP5" s="711"/>
      <c r="TXQ5" s="711"/>
      <c r="TXR5" s="711"/>
      <c r="TXS5" s="711"/>
      <c r="TXT5" s="711"/>
      <c r="TXU5" s="711"/>
      <c r="TXV5" s="711"/>
      <c r="TXW5" s="711"/>
      <c r="TXX5" s="711"/>
      <c r="TXY5" s="711"/>
      <c r="TXZ5" s="711"/>
      <c r="TYA5" s="710"/>
      <c r="TYB5" s="711"/>
      <c r="TYC5" s="711"/>
      <c r="TYD5" s="711"/>
      <c r="TYE5" s="711"/>
      <c r="TYF5" s="711"/>
      <c r="TYG5" s="711"/>
      <c r="TYH5" s="711"/>
      <c r="TYI5" s="711"/>
      <c r="TYJ5" s="711"/>
      <c r="TYK5" s="711"/>
      <c r="TYL5" s="711"/>
      <c r="TYM5" s="711"/>
      <c r="TYN5" s="711"/>
      <c r="TYO5" s="711"/>
      <c r="TYP5" s="711"/>
      <c r="TYQ5" s="711"/>
      <c r="TYR5" s="711"/>
      <c r="TYS5" s="711"/>
      <c r="TYT5" s="711"/>
      <c r="TYU5" s="711"/>
      <c r="TYV5" s="711"/>
      <c r="TYW5" s="711"/>
      <c r="TYX5" s="711"/>
      <c r="TYY5" s="711"/>
      <c r="TYZ5" s="711"/>
      <c r="TZA5" s="711"/>
      <c r="TZB5" s="711"/>
      <c r="TZC5" s="711"/>
      <c r="TZD5" s="711"/>
      <c r="TZE5" s="711"/>
      <c r="TZF5" s="710"/>
      <c r="TZG5" s="711"/>
      <c r="TZH5" s="711"/>
      <c r="TZI5" s="711"/>
      <c r="TZJ5" s="711"/>
      <c r="TZK5" s="711"/>
      <c r="TZL5" s="711"/>
      <c r="TZM5" s="711"/>
      <c r="TZN5" s="711"/>
      <c r="TZO5" s="711"/>
      <c r="TZP5" s="711"/>
      <c r="TZQ5" s="711"/>
      <c r="TZR5" s="711"/>
      <c r="TZS5" s="711"/>
      <c r="TZT5" s="711"/>
      <c r="TZU5" s="711"/>
      <c r="TZV5" s="711"/>
      <c r="TZW5" s="711"/>
      <c r="TZX5" s="711"/>
      <c r="TZY5" s="711"/>
      <c r="TZZ5" s="711"/>
      <c r="UAA5" s="711"/>
      <c r="UAB5" s="711"/>
      <c r="UAC5" s="711"/>
      <c r="UAD5" s="711"/>
      <c r="UAE5" s="711"/>
      <c r="UAF5" s="711"/>
      <c r="UAG5" s="711"/>
      <c r="UAH5" s="711"/>
      <c r="UAI5" s="711"/>
      <c r="UAJ5" s="711"/>
      <c r="UAK5" s="710"/>
      <c r="UAL5" s="711"/>
      <c r="UAM5" s="711"/>
      <c r="UAN5" s="711"/>
      <c r="UAO5" s="711"/>
      <c r="UAP5" s="711"/>
      <c r="UAQ5" s="711"/>
      <c r="UAR5" s="711"/>
      <c r="UAS5" s="711"/>
      <c r="UAT5" s="711"/>
      <c r="UAU5" s="711"/>
      <c r="UAV5" s="711"/>
      <c r="UAW5" s="711"/>
      <c r="UAX5" s="711"/>
      <c r="UAY5" s="711"/>
      <c r="UAZ5" s="711"/>
      <c r="UBA5" s="711"/>
      <c r="UBB5" s="711"/>
      <c r="UBC5" s="711"/>
      <c r="UBD5" s="711"/>
      <c r="UBE5" s="711"/>
      <c r="UBF5" s="711"/>
      <c r="UBG5" s="711"/>
      <c r="UBH5" s="711"/>
      <c r="UBI5" s="711"/>
      <c r="UBJ5" s="711"/>
      <c r="UBK5" s="711"/>
      <c r="UBL5" s="711"/>
      <c r="UBM5" s="711"/>
      <c r="UBN5" s="711"/>
      <c r="UBO5" s="711"/>
      <c r="UBP5" s="710"/>
      <c r="UBQ5" s="711"/>
      <c r="UBR5" s="711"/>
      <c r="UBS5" s="711"/>
      <c r="UBT5" s="711"/>
      <c r="UBU5" s="711"/>
      <c r="UBV5" s="711"/>
      <c r="UBW5" s="711"/>
      <c r="UBX5" s="711"/>
      <c r="UBY5" s="711"/>
      <c r="UBZ5" s="711"/>
      <c r="UCA5" s="711"/>
      <c r="UCB5" s="711"/>
      <c r="UCC5" s="711"/>
      <c r="UCD5" s="711"/>
      <c r="UCE5" s="711"/>
      <c r="UCF5" s="711"/>
      <c r="UCG5" s="711"/>
      <c r="UCH5" s="711"/>
      <c r="UCI5" s="711"/>
      <c r="UCJ5" s="711"/>
      <c r="UCK5" s="711"/>
      <c r="UCL5" s="711"/>
      <c r="UCM5" s="711"/>
      <c r="UCN5" s="711"/>
      <c r="UCO5" s="711"/>
      <c r="UCP5" s="711"/>
      <c r="UCQ5" s="711"/>
      <c r="UCR5" s="711"/>
      <c r="UCS5" s="711"/>
      <c r="UCT5" s="711"/>
      <c r="UCU5" s="710"/>
      <c r="UCV5" s="711"/>
      <c r="UCW5" s="711"/>
      <c r="UCX5" s="711"/>
      <c r="UCY5" s="711"/>
      <c r="UCZ5" s="711"/>
      <c r="UDA5" s="711"/>
      <c r="UDB5" s="711"/>
      <c r="UDC5" s="711"/>
      <c r="UDD5" s="711"/>
      <c r="UDE5" s="711"/>
      <c r="UDF5" s="711"/>
      <c r="UDG5" s="711"/>
      <c r="UDH5" s="711"/>
      <c r="UDI5" s="711"/>
      <c r="UDJ5" s="711"/>
      <c r="UDK5" s="711"/>
      <c r="UDL5" s="711"/>
      <c r="UDM5" s="711"/>
      <c r="UDN5" s="711"/>
      <c r="UDO5" s="711"/>
      <c r="UDP5" s="711"/>
      <c r="UDQ5" s="711"/>
      <c r="UDR5" s="711"/>
      <c r="UDS5" s="711"/>
      <c r="UDT5" s="711"/>
      <c r="UDU5" s="711"/>
      <c r="UDV5" s="711"/>
      <c r="UDW5" s="711"/>
      <c r="UDX5" s="711"/>
      <c r="UDY5" s="711"/>
      <c r="UDZ5" s="710"/>
      <c r="UEA5" s="711"/>
      <c r="UEB5" s="711"/>
      <c r="UEC5" s="711"/>
      <c r="UED5" s="711"/>
      <c r="UEE5" s="711"/>
      <c r="UEF5" s="711"/>
      <c r="UEG5" s="711"/>
      <c r="UEH5" s="711"/>
      <c r="UEI5" s="711"/>
      <c r="UEJ5" s="711"/>
      <c r="UEK5" s="711"/>
      <c r="UEL5" s="711"/>
      <c r="UEM5" s="711"/>
      <c r="UEN5" s="711"/>
      <c r="UEO5" s="711"/>
      <c r="UEP5" s="711"/>
      <c r="UEQ5" s="711"/>
      <c r="UER5" s="711"/>
      <c r="UES5" s="711"/>
      <c r="UET5" s="711"/>
      <c r="UEU5" s="711"/>
      <c r="UEV5" s="711"/>
      <c r="UEW5" s="711"/>
      <c r="UEX5" s="711"/>
      <c r="UEY5" s="711"/>
      <c r="UEZ5" s="711"/>
      <c r="UFA5" s="711"/>
      <c r="UFB5" s="711"/>
      <c r="UFC5" s="711"/>
      <c r="UFD5" s="711"/>
      <c r="UFE5" s="710"/>
      <c r="UFF5" s="711"/>
      <c r="UFG5" s="711"/>
      <c r="UFH5" s="711"/>
      <c r="UFI5" s="711"/>
      <c r="UFJ5" s="711"/>
      <c r="UFK5" s="711"/>
      <c r="UFL5" s="711"/>
      <c r="UFM5" s="711"/>
      <c r="UFN5" s="711"/>
      <c r="UFO5" s="711"/>
      <c r="UFP5" s="711"/>
      <c r="UFQ5" s="711"/>
      <c r="UFR5" s="711"/>
      <c r="UFS5" s="711"/>
      <c r="UFT5" s="711"/>
      <c r="UFU5" s="711"/>
      <c r="UFV5" s="711"/>
      <c r="UFW5" s="711"/>
      <c r="UFX5" s="711"/>
      <c r="UFY5" s="711"/>
      <c r="UFZ5" s="711"/>
      <c r="UGA5" s="711"/>
      <c r="UGB5" s="711"/>
      <c r="UGC5" s="711"/>
      <c r="UGD5" s="711"/>
      <c r="UGE5" s="711"/>
      <c r="UGF5" s="711"/>
      <c r="UGG5" s="711"/>
      <c r="UGH5" s="711"/>
      <c r="UGI5" s="711"/>
      <c r="UGJ5" s="710"/>
      <c r="UGK5" s="711"/>
      <c r="UGL5" s="711"/>
      <c r="UGM5" s="711"/>
      <c r="UGN5" s="711"/>
      <c r="UGO5" s="711"/>
      <c r="UGP5" s="711"/>
      <c r="UGQ5" s="711"/>
      <c r="UGR5" s="711"/>
      <c r="UGS5" s="711"/>
      <c r="UGT5" s="711"/>
      <c r="UGU5" s="711"/>
      <c r="UGV5" s="711"/>
      <c r="UGW5" s="711"/>
      <c r="UGX5" s="711"/>
      <c r="UGY5" s="711"/>
      <c r="UGZ5" s="711"/>
      <c r="UHA5" s="711"/>
      <c r="UHB5" s="711"/>
      <c r="UHC5" s="711"/>
      <c r="UHD5" s="711"/>
      <c r="UHE5" s="711"/>
      <c r="UHF5" s="711"/>
      <c r="UHG5" s="711"/>
      <c r="UHH5" s="711"/>
      <c r="UHI5" s="711"/>
      <c r="UHJ5" s="711"/>
      <c r="UHK5" s="711"/>
      <c r="UHL5" s="711"/>
      <c r="UHM5" s="711"/>
      <c r="UHN5" s="711"/>
      <c r="UHO5" s="710"/>
      <c r="UHP5" s="711"/>
      <c r="UHQ5" s="711"/>
      <c r="UHR5" s="711"/>
      <c r="UHS5" s="711"/>
      <c r="UHT5" s="711"/>
      <c r="UHU5" s="711"/>
      <c r="UHV5" s="711"/>
      <c r="UHW5" s="711"/>
      <c r="UHX5" s="711"/>
      <c r="UHY5" s="711"/>
      <c r="UHZ5" s="711"/>
      <c r="UIA5" s="711"/>
      <c r="UIB5" s="711"/>
      <c r="UIC5" s="711"/>
      <c r="UID5" s="711"/>
      <c r="UIE5" s="711"/>
      <c r="UIF5" s="711"/>
      <c r="UIG5" s="711"/>
      <c r="UIH5" s="711"/>
      <c r="UII5" s="711"/>
      <c r="UIJ5" s="711"/>
      <c r="UIK5" s="711"/>
      <c r="UIL5" s="711"/>
      <c r="UIM5" s="711"/>
      <c r="UIN5" s="711"/>
      <c r="UIO5" s="711"/>
      <c r="UIP5" s="711"/>
      <c r="UIQ5" s="711"/>
      <c r="UIR5" s="711"/>
      <c r="UIS5" s="711"/>
      <c r="UIT5" s="710"/>
      <c r="UIU5" s="711"/>
      <c r="UIV5" s="711"/>
      <c r="UIW5" s="711"/>
      <c r="UIX5" s="711"/>
      <c r="UIY5" s="711"/>
      <c r="UIZ5" s="711"/>
      <c r="UJA5" s="711"/>
      <c r="UJB5" s="711"/>
      <c r="UJC5" s="711"/>
      <c r="UJD5" s="711"/>
      <c r="UJE5" s="711"/>
      <c r="UJF5" s="711"/>
      <c r="UJG5" s="711"/>
      <c r="UJH5" s="711"/>
      <c r="UJI5" s="711"/>
      <c r="UJJ5" s="711"/>
      <c r="UJK5" s="711"/>
      <c r="UJL5" s="711"/>
      <c r="UJM5" s="711"/>
      <c r="UJN5" s="711"/>
      <c r="UJO5" s="711"/>
      <c r="UJP5" s="711"/>
      <c r="UJQ5" s="711"/>
      <c r="UJR5" s="711"/>
      <c r="UJS5" s="711"/>
      <c r="UJT5" s="711"/>
      <c r="UJU5" s="711"/>
      <c r="UJV5" s="711"/>
      <c r="UJW5" s="711"/>
      <c r="UJX5" s="711"/>
      <c r="UJY5" s="710"/>
      <c r="UJZ5" s="711"/>
      <c r="UKA5" s="711"/>
      <c r="UKB5" s="711"/>
      <c r="UKC5" s="711"/>
      <c r="UKD5" s="711"/>
      <c r="UKE5" s="711"/>
      <c r="UKF5" s="711"/>
      <c r="UKG5" s="711"/>
      <c r="UKH5" s="711"/>
      <c r="UKI5" s="711"/>
      <c r="UKJ5" s="711"/>
      <c r="UKK5" s="711"/>
      <c r="UKL5" s="711"/>
      <c r="UKM5" s="711"/>
      <c r="UKN5" s="711"/>
      <c r="UKO5" s="711"/>
      <c r="UKP5" s="711"/>
      <c r="UKQ5" s="711"/>
      <c r="UKR5" s="711"/>
      <c r="UKS5" s="711"/>
      <c r="UKT5" s="711"/>
      <c r="UKU5" s="711"/>
      <c r="UKV5" s="711"/>
      <c r="UKW5" s="711"/>
      <c r="UKX5" s="711"/>
      <c r="UKY5" s="711"/>
      <c r="UKZ5" s="711"/>
      <c r="ULA5" s="711"/>
      <c r="ULB5" s="711"/>
      <c r="ULC5" s="711"/>
      <c r="ULD5" s="710"/>
      <c r="ULE5" s="711"/>
      <c r="ULF5" s="711"/>
      <c r="ULG5" s="711"/>
      <c r="ULH5" s="711"/>
      <c r="ULI5" s="711"/>
      <c r="ULJ5" s="711"/>
      <c r="ULK5" s="711"/>
      <c r="ULL5" s="711"/>
      <c r="ULM5" s="711"/>
      <c r="ULN5" s="711"/>
      <c r="ULO5" s="711"/>
      <c r="ULP5" s="711"/>
      <c r="ULQ5" s="711"/>
      <c r="ULR5" s="711"/>
      <c r="ULS5" s="711"/>
      <c r="ULT5" s="711"/>
      <c r="ULU5" s="711"/>
      <c r="ULV5" s="711"/>
      <c r="ULW5" s="711"/>
      <c r="ULX5" s="711"/>
      <c r="ULY5" s="711"/>
      <c r="ULZ5" s="711"/>
      <c r="UMA5" s="711"/>
      <c r="UMB5" s="711"/>
      <c r="UMC5" s="711"/>
      <c r="UMD5" s="711"/>
      <c r="UME5" s="711"/>
      <c r="UMF5" s="711"/>
      <c r="UMG5" s="711"/>
      <c r="UMH5" s="711"/>
      <c r="UMI5" s="710"/>
      <c r="UMJ5" s="711"/>
      <c r="UMK5" s="711"/>
      <c r="UML5" s="711"/>
      <c r="UMM5" s="711"/>
      <c r="UMN5" s="711"/>
      <c r="UMO5" s="711"/>
      <c r="UMP5" s="711"/>
      <c r="UMQ5" s="711"/>
      <c r="UMR5" s="711"/>
      <c r="UMS5" s="711"/>
      <c r="UMT5" s="711"/>
      <c r="UMU5" s="711"/>
      <c r="UMV5" s="711"/>
      <c r="UMW5" s="711"/>
      <c r="UMX5" s="711"/>
      <c r="UMY5" s="711"/>
      <c r="UMZ5" s="711"/>
      <c r="UNA5" s="711"/>
      <c r="UNB5" s="711"/>
      <c r="UNC5" s="711"/>
      <c r="UND5" s="711"/>
      <c r="UNE5" s="711"/>
      <c r="UNF5" s="711"/>
      <c r="UNG5" s="711"/>
      <c r="UNH5" s="711"/>
      <c r="UNI5" s="711"/>
      <c r="UNJ5" s="711"/>
      <c r="UNK5" s="711"/>
      <c r="UNL5" s="711"/>
      <c r="UNM5" s="711"/>
      <c r="UNN5" s="710"/>
      <c r="UNO5" s="711"/>
      <c r="UNP5" s="711"/>
      <c r="UNQ5" s="711"/>
      <c r="UNR5" s="711"/>
      <c r="UNS5" s="711"/>
      <c r="UNT5" s="711"/>
      <c r="UNU5" s="711"/>
      <c r="UNV5" s="711"/>
      <c r="UNW5" s="711"/>
      <c r="UNX5" s="711"/>
      <c r="UNY5" s="711"/>
      <c r="UNZ5" s="711"/>
      <c r="UOA5" s="711"/>
      <c r="UOB5" s="711"/>
      <c r="UOC5" s="711"/>
      <c r="UOD5" s="711"/>
      <c r="UOE5" s="711"/>
      <c r="UOF5" s="711"/>
      <c r="UOG5" s="711"/>
      <c r="UOH5" s="711"/>
      <c r="UOI5" s="711"/>
      <c r="UOJ5" s="711"/>
      <c r="UOK5" s="711"/>
      <c r="UOL5" s="711"/>
      <c r="UOM5" s="711"/>
      <c r="UON5" s="711"/>
      <c r="UOO5" s="711"/>
      <c r="UOP5" s="711"/>
      <c r="UOQ5" s="711"/>
      <c r="UOR5" s="711"/>
      <c r="UOS5" s="710"/>
      <c r="UOT5" s="711"/>
      <c r="UOU5" s="711"/>
      <c r="UOV5" s="711"/>
      <c r="UOW5" s="711"/>
      <c r="UOX5" s="711"/>
      <c r="UOY5" s="711"/>
      <c r="UOZ5" s="711"/>
      <c r="UPA5" s="711"/>
      <c r="UPB5" s="711"/>
      <c r="UPC5" s="711"/>
      <c r="UPD5" s="711"/>
      <c r="UPE5" s="711"/>
      <c r="UPF5" s="711"/>
      <c r="UPG5" s="711"/>
      <c r="UPH5" s="711"/>
      <c r="UPI5" s="711"/>
      <c r="UPJ5" s="711"/>
      <c r="UPK5" s="711"/>
      <c r="UPL5" s="711"/>
      <c r="UPM5" s="711"/>
      <c r="UPN5" s="711"/>
      <c r="UPO5" s="711"/>
      <c r="UPP5" s="711"/>
      <c r="UPQ5" s="711"/>
      <c r="UPR5" s="711"/>
      <c r="UPS5" s="711"/>
      <c r="UPT5" s="711"/>
      <c r="UPU5" s="711"/>
      <c r="UPV5" s="711"/>
      <c r="UPW5" s="711"/>
      <c r="UPX5" s="710"/>
      <c r="UPY5" s="711"/>
      <c r="UPZ5" s="711"/>
      <c r="UQA5" s="711"/>
      <c r="UQB5" s="711"/>
      <c r="UQC5" s="711"/>
      <c r="UQD5" s="711"/>
      <c r="UQE5" s="711"/>
      <c r="UQF5" s="711"/>
      <c r="UQG5" s="711"/>
      <c r="UQH5" s="711"/>
      <c r="UQI5" s="711"/>
      <c r="UQJ5" s="711"/>
      <c r="UQK5" s="711"/>
      <c r="UQL5" s="711"/>
      <c r="UQM5" s="711"/>
      <c r="UQN5" s="711"/>
      <c r="UQO5" s="711"/>
      <c r="UQP5" s="711"/>
      <c r="UQQ5" s="711"/>
      <c r="UQR5" s="711"/>
      <c r="UQS5" s="711"/>
      <c r="UQT5" s="711"/>
      <c r="UQU5" s="711"/>
      <c r="UQV5" s="711"/>
      <c r="UQW5" s="711"/>
      <c r="UQX5" s="711"/>
      <c r="UQY5" s="711"/>
      <c r="UQZ5" s="711"/>
      <c r="URA5" s="711"/>
      <c r="URB5" s="711"/>
      <c r="URC5" s="710"/>
      <c r="URD5" s="711"/>
      <c r="URE5" s="711"/>
      <c r="URF5" s="711"/>
      <c r="URG5" s="711"/>
      <c r="URH5" s="711"/>
      <c r="URI5" s="711"/>
      <c r="URJ5" s="711"/>
      <c r="URK5" s="711"/>
      <c r="URL5" s="711"/>
      <c r="URM5" s="711"/>
      <c r="URN5" s="711"/>
      <c r="URO5" s="711"/>
      <c r="URP5" s="711"/>
      <c r="URQ5" s="711"/>
      <c r="URR5" s="711"/>
      <c r="URS5" s="711"/>
      <c r="URT5" s="711"/>
      <c r="URU5" s="711"/>
      <c r="URV5" s="711"/>
      <c r="URW5" s="711"/>
      <c r="URX5" s="711"/>
      <c r="URY5" s="711"/>
      <c r="URZ5" s="711"/>
      <c r="USA5" s="711"/>
      <c r="USB5" s="711"/>
      <c r="USC5" s="711"/>
      <c r="USD5" s="711"/>
      <c r="USE5" s="711"/>
      <c r="USF5" s="711"/>
      <c r="USG5" s="711"/>
      <c r="USH5" s="710"/>
      <c r="USI5" s="711"/>
      <c r="USJ5" s="711"/>
      <c r="USK5" s="711"/>
      <c r="USL5" s="711"/>
      <c r="USM5" s="711"/>
      <c r="USN5" s="711"/>
      <c r="USO5" s="711"/>
      <c r="USP5" s="711"/>
      <c r="USQ5" s="711"/>
      <c r="USR5" s="711"/>
      <c r="USS5" s="711"/>
      <c r="UST5" s="711"/>
      <c r="USU5" s="711"/>
      <c r="USV5" s="711"/>
      <c r="USW5" s="711"/>
      <c r="USX5" s="711"/>
      <c r="USY5" s="711"/>
      <c r="USZ5" s="711"/>
      <c r="UTA5" s="711"/>
      <c r="UTB5" s="711"/>
      <c r="UTC5" s="711"/>
      <c r="UTD5" s="711"/>
      <c r="UTE5" s="711"/>
      <c r="UTF5" s="711"/>
      <c r="UTG5" s="711"/>
      <c r="UTH5" s="711"/>
      <c r="UTI5" s="711"/>
      <c r="UTJ5" s="711"/>
      <c r="UTK5" s="711"/>
      <c r="UTL5" s="711"/>
      <c r="UTM5" s="710"/>
      <c r="UTN5" s="711"/>
      <c r="UTO5" s="711"/>
      <c r="UTP5" s="711"/>
      <c r="UTQ5" s="711"/>
      <c r="UTR5" s="711"/>
      <c r="UTS5" s="711"/>
      <c r="UTT5" s="711"/>
      <c r="UTU5" s="711"/>
      <c r="UTV5" s="711"/>
      <c r="UTW5" s="711"/>
      <c r="UTX5" s="711"/>
      <c r="UTY5" s="711"/>
      <c r="UTZ5" s="711"/>
      <c r="UUA5" s="711"/>
      <c r="UUB5" s="711"/>
      <c r="UUC5" s="711"/>
      <c r="UUD5" s="711"/>
      <c r="UUE5" s="711"/>
      <c r="UUF5" s="711"/>
      <c r="UUG5" s="711"/>
      <c r="UUH5" s="711"/>
      <c r="UUI5" s="711"/>
      <c r="UUJ5" s="711"/>
      <c r="UUK5" s="711"/>
      <c r="UUL5" s="711"/>
      <c r="UUM5" s="711"/>
      <c r="UUN5" s="711"/>
      <c r="UUO5" s="711"/>
      <c r="UUP5" s="711"/>
      <c r="UUQ5" s="711"/>
      <c r="UUR5" s="710"/>
      <c r="UUS5" s="711"/>
      <c r="UUT5" s="711"/>
      <c r="UUU5" s="711"/>
      <c r="UUV5" s="711"/>
      <c r="UUW5" s="711"/>
      <c r="UUX5" s="711"/>
      <c r="UUY5" s="711"/>
      <c r="UUZ5" s="711"/>
      <c r="UVA5" s="711"/>
      <c r="UVB5" s="711"/>
      <c r="UVC5" s="711"/>
      <c r="UVD5" s="711"/>
      <c r="UVE5" s="711"/>
      <c r="UVF5" s="711"/>
      <c r="UVG5" s="711"/>
      <c r="UVH5" s="711"/>
      <c r="UVI5" s="711"/>
      <c r="UVJ5" s="711"/>
      <c r="UVK5" s="711"/>
      <c r="UVL5" s="711"/>
      <c r="UVM5" s="711"/>
      <c r="UVN5" s="711"/>
      <c r="UVO5" s="711"/>
      <c r="UVP5" s="711"/>
      <c r="UVQ5" s="711"/>
      <c r="UVR5" s="711"/>
      <c r="UVS5" s="711"/>
      <c r="UVT5" s="711"/>
      <c r="UVU5" s="711"/>
      <c r="UVV5" s="711"/>
      <c r="UVW5" s="710"/>
      <c r="UVX5" s="711"/>
      <c r="UVY5" s="711"/>
      <c r="UVZ5" s="711"/>
      <c r="UWA5" s="711"/>
      <c r="UWB5" s="711"/>
      <c r="UWC5" s="711"/>
      <c r="UWD5" s="711"/>
      <c r="UWE5" s="711"/>
      <c r="UWF5" s="711"/>
      <c r="UWG5" s="711"/>
      <c r="UWH5" s="711"/>
      <c r="UWI5" s="711"/>
      <c r="UWJ5" s="711"/>
      <c r="UWK5" s="711"/>
      <c r="UWL5" s="711"/>
      <c r="UWM5" s="711"/>
      <c r="UWN5" s="711"/>
      <c r="UWO5" s="711"/>
      <c r="UWP5" s="711"/>
      <c r="UWQ5" s="711"/>
      <c r="UWR5" s="711"/>
      <c r="UWS5" s="711"/>
      <c r="UWT5" s="711"/>
      <c r="UWU5" s="711"/>
      <c r="UWV5" s="711"/>
      <c r="UWW5" s="711"/>
      <c r="UWX5" s="711"/>
      <c r="UWY5" s="711"/>
      <c r="UWZ5" s="711"/>
      <c r="UXA5" s="711"/>
      <c r="UXB5" s="710"/>
      <c r="UXC5" s="711"/>
      <c r="UXD5" s="711"/>
      <c r="UXE5" s="711"/>
      <c r="UXF5" s="711"/>
      <c r="UXG5" s="711"/>
      <c r="UXH5" s="711"/>
      <c r="UXI5" s="711"/>
      <c r="UXJ5" s="711"/>
      <c r="UXK5" s="711"/>
      <c r="UXL5" s="711"/>
      <c r="UXM5" s="711"/>
      <c r="UXN5" s="711"/>
      <c r="UXO5" s="711"/>
      <c r="UXP5" s="711"/>
      <c r="UXQ5" s="711"/>
      <c r="UXR5" s="711"/>
      <c r="UXS5" s="711"/>
      <c r="UXT5" s="711"/>
      <c r="UXU5" s="711"/>
      <c r="UXV5" s="711"/>
      <c r="UXW5" s="711"/>
      <c r="UXX5" s="711"/>
      <c r="UXY5" s="711"/>
      <c r="UXZ5" s="711"/>
      <c r="UYA5" s="711"/>
      <c r="UYB5" s="711"/>
      <c r="UYC5" s="711"/>
      <c r="UYD5" s="711"/>
      <c r="UYE5" s="711"/>
      <c r="UYF5" s="711"/>
      <c r="UYG5" s="710"/>
      <c r="UYH5" s="711"/>
      <c r="UYI5" s="711"/>
      <c r="UYJ5" s="711"/>
      <c r="UYK5" s="711"/>
      <c r="UYL5" s="711"/>
      <c r="UYM5" s="711"/>
      <c r="UYN5" s="711"/>
      <c r="UYO5" s="711"/>
      <c r="UYP5" s="711"/>
      <c r="UYQ5" s="711"/>
      <c r="UYR5" s="711"/>
      <c r="UYS5" s="711"/>
      <c r="UYT5" s="711"/>
      <c r="UYU5" s="711"/>
      <c r="UYV5" s="711"/>
      <c r="UYW5" s="711"/>
      <c r="UYX5" s="711"/>
      <c r="UYY5" s="711"/>
      <c r="UYZ5" s="711"/>
      <c r="UZA5" s="711"/>
      <c r="UZB5" s="711"/>
      <c r="UZC5" s="711"/>
      <c r="UZD5" s="711"/>
      <c r="UZE5" s="711"/>
      <c r="UZF5" s="711"/>
      <c r="UZG5" s="711"/>
      <c r="UZH5" s="711"/>
      <c r="UZI5" s="711"/>
      <c r="UZJ5" s="711"/>
      <c r="UZK5" s="711"/>
      <c r="UZL5" s="710"/>
      <c r="UZM5" s="711"/>
      <c r="UZN5" s="711"/>
      <c r="UZO5" s="711"/>
      <c r="UZP5" s="711"/>
      <c r="UZQ5" s="711"/>
      <c r="UZR5" s="711"/>
      <c r="UZS5" s="711"/>
      <c r="UZT5" s="711"/>
      <c r="UZU5" s="711"/>
      <c r="UZV5" s="711"/>
      <c r="UZW5" s="711"/>
      <c r="UZX5" s="711"/>
      <c r="UZY5" s="711"/>
      <c r="UZZ5" s="711"/>
      <c r="VAA5" s="711"/>
      <c r="VAB5" s="711"/>
      <c r="VAC5" s="711"/>
      <c r="VAD5" s="711"/>
      <c r="VAE5" s="711"/>
      <c r="VAF5" s="711"/>
      <c r="VAG5" s="711"/>
      <c r="VAH5" s="711"/>
      <c r="VAI5" s="711"/>
      <c r="VAJ5" s="711"/>
      <c r="VAK5" s="711"/>
      <c r="VAL5" s="711"/>
      <c r="VAM5" s="711"/>
      <c r="VAN5" s="711"/>
      <c r="VAO5" s="711"/>
      <c r="VAP5" s="711"/>
      <c r="VAQ5" s="710"/>
      <c r="VAR5" s="711"/>
      <c r="VAS5" s="711"/>
      <c r="VAT5" s="711"/>
      <c r="VAU5" s="711"/>
      <c r="VAV5" s="711"/>
      <c r="VAW5" s="711"/>
      <c r="VAX5" s="711"/>
      <c r="VAY5" s="711"/>
      <c r="VAZ5" s="711"/>
      <c r="VBA5" s="711"/>
      <c r="VBB5" s="711"/>
      <c r="VBC5" s="711"/>
      <c r="VBD5" s="711"/>
      <c r="VBE5" s="711"/>
      <c r="VBF5" s="711"/>
      <c r="VBG5" s="711"/>
      <c r="VBH5" s="711"/>
      <c r="VBI5" s="711"/>
      <c r="VBJ5" s="711"/>
      <c r="VBK5" s="711"/>
      <c r="VBL5" s="711"/>
      <c r="VBM5" s="711"/>
      <c r="VBN5" s="711"/>
      <c r="VBO5" s="711"/>
      <c r="VBP5" s="711"/>
      <c r="VBQ5" s="711"/>
      <c r="VBR5" s="711"/>
      <c r="VBS5" s="711"/>
      <c r="VBT5" s="711"/>
      <c r="VBU5" s="711"/>
      <c r="VBV5" s="710"/>
      <c r="VBW5" s="711"/>
      <c r="VBX5" s="711"/>
      <c r="VBY5" s="711"/>
      <c r="VBZ5" s="711"/>
      <c r="VCA5" s="711"/>
      <c r="VCB5" s="711"/>
      <c r="VCC5" s="711"/>
      <c r="VCD5" s="711"/>
      <c r="VCE5" s="711"/>
      <c r="VCF5" s="711"/>
      <c r="VCG5" s="711"/>
      <c r="VCH5" s="711"/>
      <c r="VCI5" s="711"/>
      <c r="VCJ5" s="711"/>
      <c r="VCK5" s="711"/>
      <c r="VCL5" s="711"/>
      <c r="VCM5" s="711"/>
      <c r="VCN5" s="711"/>
      <c r="VCO5" s="711"/>
      <c r="VCP5" s="711"/>
      <c r="VCQ5" s="711"/>
      <c r="VCR5" s="711"/>
      <c r="VCS5" s="711"/>
      <c r="VCT5" s="711"/>
      <c r="VCU5" s="711"/>
      <c r="VCV5" s="711"/>
      <c r="VCW5" s="711"/>
      <c r="VCX5" s="711"/>
      <c r="VCY5" s="711"/>
      <c r="VCZ5" s="711"/>
      <c r="VDA5" s="710"/>
      <c r="VDB5" s="711"/>
      <c r="VDC5" s="711"/>
      <c r="VDD5" s="711"/>
      <c r="VDE5" s="711"/>
      <c r="VDF5" s="711"/>
      <c r="VDG5" s="711"/>
      <c r="VDH5" s="711"/>
      <c r="VDI5" s="711"/>
      <c r="VDJ5" s="711"/>
      <c r="VDK5" s="711"/>
      <c r="VDL5" s="711"/>
      <c r="VDM5" s="711"/>
      <c r="VDN5" s="711"/>
      <c r="VDO5" s="711"/>
      <c r="VDP5" s="711"/>
      <c r="VDQ5" s="711"/>
      <c r="VDR5" s="711"/>
      <c r="VDS5" s="711"/>
      <c r="VDT5" s="711"/>
      <c r="VDU5" s="711"/>
      <c r="VDV5" s="711"/>
      <c r="VDW5" s="711"/>
      <c r="VDX5" s="711"/>
      <c r="VDY5" s="711"/>
      <c r="VDZ5" s="711"/>
      <c r="VEA5" s="711"/>
      <c r="VEB5" s="711"/>
      <c r="VEC5" s="711"/>
      <c r="VED5" s="711"/>
      <c r="VEE5" s="711"/>
      <c r="VEF5" s="710"/>
      <c r="VEG5" s="711"/>
      <c r="VEH5" s="711"/>
      <c r="VEI5" s="711"/>
      <c r="VEJ5" s="711"/>
      <c r="VEK5" s="711"/>
      <c r="VEL5" s="711"/>
      <c r="VEM5" s="711"/>
      <c r="VEN5" s="711"/>
      <c r="VEO5" s="711"/>
      <c r="VEP5" s="711"/>
      <c r="VEQ5" s="711"/>
      <c r="VER5" s="711"/>
      <c r="VES5" s="711"/>
      <c r="VET5" s="711"/>
      <c r="VEU5" s="711"/>
      <c r="VEV5" s="711"/>
      <c r="VEW5" s="711"/>
      <c r="VEX5" s="711"/>
      <c r="VEY5" s="711"/>
      <c r="VEZ5" s="711"/>
      <c r="VFA5" s="711"/>
      <c r="VFB5" s="711"/>
      <c r="VFC5" s="711"/>
      <c r="VFD5" s="711"/>
      <c r="VFE5" s="711"/>
      <c r="VFF5" s="711"/>
      <c r="VFG5" s="711"/>
      <c r="VFH5" s="711"/>
      <c r="VFI5" s="711"/>
      <c r="VFJ5" s="711"/>
      <c r="VFK5" s="710"/>
      <c r="VFL5" s="711"/>
      <c r="VFM5" s="711"/>
      <c r="VFN5" s="711"/>
      <c r="VFO5" s="711"/>
      <c r="VFP5" s="711"/>
      <c r="VFQ5" s="711"/>
      <c r="VFR5" s="711"/>
      <c r="VFS5" s="711"/>
      <c r="VFT5" s="711"/>
      <c r="VFU5" s="711"/>
      <c r="VFV5" s="711"/>
      <c r="VFW5" s="711"/>
      <c r="VFX5" s="711"/>
      <c r="VFY5" s="711"/>
      <c r="VFZ5" s="711"/>
      <c r="VGA5" s="711"/>
      <c r="VGB5" s="711"/>
      <c r="VGC5" s="711"/>
      <c r="VGD5" s="711"/>
      <c r="VGE5" s="711"/>
      <c r="VGF5" s="711"/>
      <c r="VGG5" s="711"/>
      <c r="VGH5" s="711"/>
      <c r="VGI5" s="711"/>
      <c r="VGJ5" s="711"/>
      <c r="VGK5" s="711"/>
      <c r="VGL5" s="711"/>
      <c r="VGM5" s="711"/>
      <c r="VGN5" s="711"/>
      <c r="VGO5" s="711"/>
      <c r="VGP5" s="710"/>
      <c r="VGQ5" s="711"/>
      <c r="VGR5" s="711"/>
      <c r="VGS5" s="711"/>
      <c r="VGT5" s="711"/>
      <c r="VGU5" s="711"/>
      <c r="VGV5" s="711"/>
      <c r="VGW5" s="711"/>
      <c r="VGX5" s="711"/>
      <c r="VGY5" s="711"/>
      <c r="VGZ5" s="711"/>
      <c r="VHA5" s="711"/>
      <c r="VHB5" s="711"/>
      <c r="VHC5" s="711"/>
      <c r="VHD5" s="711"/>
      <c r="VHE5" s="711"/>
      <c r="VHF5" s="711"/>
      <c r="VHG5" s="711"/>
      <c r="VHH5" s="711"/>
      <c r="VHI5" s="711"/>
      <c r="VHJ5" s="711"/>
      <c r="VHK5" s="711"/>
      <c r="VHL5" s="711"/>
      <c r="VHM5" s="711"/>
      <c r="VHN5" s="711"/>
      <c r="VHO5" s="711"/>
      <c r="VHP5" s="711"/>
      <c r="VHQ5" s="711"/>
      <c r="VHR5" s="711"/>
      <c r="VHS5" s="711"/>
      <c r="VHT5" s="711"/>
      <c r="VHU5" s="710"/>
      <c r="VHV5" s="711"/>
      <c r="VHW5" s="711"/>
      <c r="VHX5" s="711"/>
      <c r="VHY5" s="711"/>
      <c r="VHZ5" s="711"/>
      <c r="VIA5" s="711"/>
      <c r="VIB5" s="711"/>
      <c r="VIC5" s="711"/>
      <c r="VID5" s="711"/>
      <c r="VIE5" s="711"/>
      <c r="VIF5" s="711"/>
      <c r="VIG5" s="711"/>
      <c r="VIH5" s="711"/>
      <c r="VII5" s="711"/>
      <c r="VIJ5" s="711"/>
      <c r="VIK5" s="711"/>
      <c r="VIL5" s="711"/>
      <c r="VIM5" s="711"/>
      <c r="VIN5" s="711"/>
      <c r="VIO5" s="711"/>
      <c r="VIP5" s="711"/>
      <c r="VIQ5" s="711"/>
      <c r="VIR5" s="711"/>
      <c r="VIS5" s="711"/>
      <c r="VIT5" s="711"/>
      <c r="VIU5" s="711"/>
      <c r="VIV5" s="711"/>
      <c r="VIW5" s="711"/>
      <c r="VIX5" s="711"/>
      <c r="VIY5" s="711"/>
      <c r="VIZ5" s="710"/>
      <c r="VJA5" s="711"/>
      <c r="VJB5" s="711"/>
      <c r="VJC5" s="711"/>
      <c r="VJD5" s="711"/>
      <c r="VJE5" s="711"/>
      <c r="VJF5" s="711"/>
      <c r="VJG5" s="711"/>
      <c r="VJH5" s="711"/>
      <c r="VJI5" s="711"/>
      <c r="VJJ5" s="711"/>
      <c r="VJK5" s="711"/>
      <c r="VJL5" s="711"/>
      <c r="VJM5" s="711"/>
      <c r="VJN5" s="711"/>
      <c r="VJO5" s="711"/>
      <c r="VJP5" s="711"/>
      <c r="VJQ5" s="711"/>
      <c r="VJR5" s="711"/>
      <c r="VJS5" s="711"/>
      <c r="VJT5" s="711"/>
      <c r="VJU5" s="711"/>
      <c r="VJV5" s="711"/>
      <c r="VJW5" s="711"/>
      <c r="VJX5" s="711"/>
      <c r="VJY5" s="711"/>
      <c r="VJZ5" s="711"/>
      <c r="VKA5" s="711"/>
      <c r="VKB5" s="711"/>
      <c r="VKC5" s="711"/>
      <c r="VKD5" s="711"/>
      <c r="VKE5" s="710"/>
      <c r="VKF5" s="711"/>
      <c r="VKG5" s="711"/>
      <c r="VKH5" s="711"/>
      <c r="VKI5" s="711"/>
      <c r="VKJ5" s="711"/>
      <c r="VKK5" s="711"/>
      <c r="VKL5" s="711"/>
      <c r="VKM5" s="711"/>
      <c r="VKN5" s="711"/>
      <c r="VKO5" s="711"/>
      <c r="VKP5" s="711"/>
      <c r="VKQ5" s="711"/>
      <c r="VKR5" s="711"/>
      <c r="VKS5" s="711"/>
      <c r="VKT5" s="711"/>
      <c r="VKU5" s="711"/>
      <c r="VKV5" s="711"/>
      <c r="VKW5" s="711"/>
      <c r="VKX5" s="711"/>
      <c r="VKY5" s="711"/>
      <c r="VKZ5" s="711"/>
      <c r="VLA5" s="711"/>
      <c r="VLB5" s="711"/>
      <c r="VLC5" s="711"/>
      <c r="VLD5" s="711"/>
      <c r="VLE5" s="711"/>
      <c r="VLF5" s="711"/>
      <c r="VLG5" s="711"/>
      <c r="VLH5" s="711"/>
      <c r="VLI5" s="711"/>
      <c r="VLJ5" s="710"/>
      <c r="VLK5" s="711"/>
      <c r="VLL5" s="711"/>
      <c r="VLM5" s="711"/>
      <c r="VLN5" s="711"/>
      <c r="VLO5" s="711"/>
      <c r="VLP5" s="711"/>
      <c r="VLQ5" s="711"/>
      <c r="VLR5" s="711"/>
      <c r="VLS5" s="711"/>
      <c r="VLT5" s="711"/>
      <c r="VLU5" s="711"/>
      <c r="VLV5" s="711"/>
      <c r="VLW5" s="711"/>
      <c r="VLX5" s="711"/>
      <c r="VLY5" s="711"/>
      <c r="VLZ5" s="711"/>
      <c r="VMA5" s="711"/>
      <c r="VMB5" s="711"/>
      <c r="VMC5" s="711"/>
      <c r="VMD5" s="711"/>
      <c r="VME5" s="711"/>
      <c r="VMF5" s="711"/>
      <c r="VMG5" s="711"/>
      <c r="VMH5" s="711"/>
      <c r="VMI5" s="711"/>
      <c r="VMJ5" s="711"/>
      <c r="VMK5" s="711"/>
      <c r="VML5" s="711"/>
      <c r="VMM5" s="711"/>
      <c r="VMN5" s="711"/>
      <c r="VMO5" s="710"/>
      <c r="VMP5" s="711"/>
      <c r="VMQ5" s="711"/>
      <c r="VMR5" s="711"/>
      <c r="VMS5" s="711"/>
      <c r="VMT5" s="711"/>
      <c r="VMU5" s="711"/>
      <c r="VMV5" s="711"/>
      <c r="VMW5" s="711"/>
      <c r="VMX5" s="711"/>
      <c r="VMY5" s="711"/>
      <c r="VMZ5" s="711"/>
      <c r="VNA5" s="711"/>
      <c r="VNB5" s="711"/>
      <c r="VNC5" s="711"/>
      <c r="VND5" s="711"/>
      <c r="VNE5" s="711"/>
      <c r="VNF5" s="711"/>
      <c r="VNG5" s="711"/>
      <c r="VNH5" s="711"/>
      <c r="VNI5" s="711"/>
      <c r="VNJ5" s="711"/>
      <c r="VNK5" s="711"/>
      <c r="VNL5" s="711"/>
      <c r="VNM5" s="711"/>
      <c r="VNN5" s="711"/>
      <c r="VNO5" s="711"/>
      <c r="VNP5" s="711"/>
      <c r="VNQ5" s="711"/>
      <c r="VNR5" s="711"/>
      <c r="VNS5" s="711"/>
      <c r="VNT5" s="710"/>
      <c r="VNU5" s="711"/>
      <c r="VNV5" s="711"/>
      <c r="VNW5" s="711"/>
      <c r="VNX5" s="711"/>
      <c r="VNY5" s="711"/>
      <c r="VNZ5" s="711"/>
      <c r="VOA5" s="711"/>
      <c r="VOB5" s="711"/>
      <c r="VOC5" s="711"/>
      <c r="VOD5" s="711"/>
      <c r="VOE5" s="711"/>
      <c r="VOF5" s="711"/>
      <c r="VOG5" s="711"/>
      <c r="VOH5" s="711"/>
      <c r="VOI5" s="711"/>
      <c r="VOJ5" s="711"/>
      <c r="VOK5" s="711"/>
      <c r="VOL5" s="711"/>
      <c r="VOM5" s="711"/>
      <c r="VON5" s="711"/>
      <c r="VOO5" s="711"/>
      <c r="VOP5" s="711"/>
      <c r="VOQ5" s="711"/>
      <c r="VOR5" s="711"/>
      <c r="VOS5" s="711"/>
      <c r="VOT5" s="711"/>
      <c r="VOU5" s="711"/>
      <c r="VOV5" s="711"/>
      <c r="VOW5" s="711"/>
      <c r="VOX5" s="711"/>
      <c r="VOY5" s="710"/>
      <c r="VOZ5" s="711"/>
      <c r="VPA5" s="711"/>
      <c r="VPB5" s="711"/>
      <c r="VPC5" s="711"/>
      <c r="VPD5" s="711"/>
      <c r="VPE5" s="711"/>
      <c r="VPF5" s="711"/>
      <c r="VPG5" s="711"/>
      <c r="VPH5" s="711"/>
      <c r="VPI5" s="711"/>
      <c r="VPJ5" s="711"/>
      <c r="VPK5" s="711"/>
      <c r="VPL5" s="711"/>
      <c r="VPM5" s="711"/>
      <c r="VPN5" s="711"/>
      <c r="VPO5" s="711"/>
      <c r="VPP5" s="711"/>
      <c r="VPQ5" s="711"/>
      <c r="VPR5" s="711"/>
      <c r="VPS5" s="711"/>
      <c r="VPT5" s="711"/>
      <c r="VPU5" s="711"/>
      <c r="VPV5" s="711"/>
      <c r="VPW5" s="711"/>
      <c r="VPX5" s="711"/>
      <c r="VPY5" s="711"/>
      <c r="VPZ5" s="711"/>
      <c r="VQA5" s="711"/>
      <c r="VQB5" s="711"/>
      <c r="VQC5" s="711"/>
      <c r="VQD5" s="710"/>
      <c r="VQE5" s="711"/>
      <c r="VQF5" s="711"/>
      <c r="VQG5" s="711"/>
      <c r="VQH5" s="711"/>
      <c r="VQI5" s="711"/>
      <c r="VQJ5" s="711"/>
      <c r="VQK5" s="711"/>
      <c r="VQL5" s="711"/>
      <c r="VQM5" s="711"/>
      <c r="VQN5" s="711"/>
      <c r="VQO5" s="711"/>
      <c r="VQP5" s="711"/>
      <c r="VQQ5" s="711"/>
      <c r="VQR5" s="711"/>
      <c r="VQS5" s="711"/>
      <c r="VQT5" s="711"/>
      <c r="VQU5" s="711"/>
      <c r="VQV5" s="711"/>
      <c r="VQW5" s="711"/>
      <c r="VQX5" s="711"/>
      <c r="VQY5" s="711"/>
      <c r="VQZ5" s="711"/>
      <c r="VRA5" s="711"/>
      <c r="VRB5" s="711"/>
      <c r="VRC5" s="711"/>
      <c r="VRD5" s="711"/>
      <c r="VRE5" s="711"/>
      <c r="VRF5" s="711"/>
      <c r="VRG5" s="711"/>
      <c r="VRH5" s="711"/>
      <c r="VRI5" s="710"/>
      <c r="VRJ5" s="711"/>
      <c r="VRK5" s="711"/>
      <c r="VRL5" s="711"/>
      <c r="VRM5" s="711"/>
      <c r="VRN5" s="711"/>
      <c r="VRO5" s="711"/>
      <c r="VRP5" s="711"/>
      <c r="VRQ5" s="711"/>
      <c r="VRR5" s="711"/>
      <c r="VRS5" s="711"/>
      <c r="VRT5" s="711"/>
      <c r="VRU5" s="711"/>
      <c r="VRV5" s="711"/>
      <c r="VRW5" s="711"/>
      <c r="VRX5" s="711"/>
      <c r="VRY5" s="711"/>
      <c r="VRZ5" s="711"/>
      <c r="VSA5" s="711"/>
      <c r="VSB5" s="711"/>
      <c r="VSC5" s="711"/>
      <c r="VSD5" s="711"/>
      <c r="VSE5" s="711"/>
      <c r="VSF5" s="711"/>
      <c r="VSG5" s="711"/>
      <c r="VSH5" s="711"/>
      <c r="VSI5" s="711"/>
      <c r="VSJ5" s="711"/>
      <c r="VSK5" s="711"/>
      <c r="VSL5" s="711"/>
      <c r="VSM5" s="711"/>
      <c r="VSN5" s="710"/>
      <c r="VSO5" s="711"/>
      <c r="VSP5" s="711"/>
      <c r="VSQ5" s="711"/>
      <c r="VSR5" s="711"/>
      <c r="VSS5" s="711"/>
      <c r="VST5" s="711"/>
      <c r="VSU5" s="711"/>
      <c r="VSV5" s="711"/>
      <c r="VSW5" s="711"/>
      <c r="VSX5" s="711"/>
      <c r="VSY5" s="711"/>
      <c r="VSZ5" s="711"/>
      <c r="VTA5" s="711"/>
      <c r="VTB5" s="711"/>
      <c r="VTC5" s="711"/>
      <c r="VTD5" s="711"/>
      <c r="VTE5" s="711"/>
      <c r="VTF5" s="711"/>
      <c r="VTG5" s="711"/>
      <c r="VTH5" s="711"/>
      <c r="VTI5" s="711"/>
      <c r="VTJ5" s="711"/>
      <c r="VTK5" s="711"/>
      <c r="VTL5" s="711"/>
      <c r="VTM5" s="711"/>
      <c r="VTN5" s="711"/>
      <c r="VTO5" s="711"/>
      <c r="VTP5" s="711"/>
      <c r="VTQ5" s="711"/>
      <c r="VTR5" s="711"/>
      <c r="VTS5" s="710"/>
      <c r="VTT5" s="711"/>
      <c r="VTU5" s="711"/>
      <c r="VTV5" s="711"/>
      <c r="VTW5" s="711"/>
      <c r="VTX5" s="711"/>
      <c r="VTY5" s="711"/>
      <c r="VTZ5" s="711"/>
      <c r="VUA5" s="711"/>
      <c r="VUB5" s="711"/>
      <c r="VUC5" s="711"/>
      <c r="VUD5" s="711"/>
      <c r="VUE5" s="711"/>
      <c r="VUF5" s="711"/>
      <c r="VUG5" s="711"/>
      <c r="VUH5" s="711"/>
      <c r="VUI5" s="711"/>
      <c r="VUJ5" s="711"/>
      <c r="VUK5" s="711"/>
      <c r="VUL5" s="711"/>
      <c r="VUM5" s="711"/>
      <c r="VUN5" s="711"/>
      <c r="VUO5" s="711"/>
      <c r="VUP5" s="711"/>
      <c r="VUQ5" s="711"/>
      <c r="VUR5" s="711"/>
      <c r="VUS5" s="711"/>
      <c r="VUT5" s="711"/>
      <c r="VUU5" s="711"/>
      <c r="VUV5" s="711"/>
      <c r="VUW5" s="711"/>
      <c r="VUX5" s="710"/>
      <c r="VUY5" s="711"/>
      <c r="VUZ5" s="711"/>
      <c r="VVA5" s="711"/>
      <c r="VVB5" s="711"/>
      <c r="VVC5" s="711"/>
      <c r="VVD5" s="711"/>
      <c r="VVE5" s="711"/>
      <c r="VVF5" s="711"/>
      <c r="VVG5" s="711"/>
      <c r="VVH5" s="711"/>
      <c r="VVI5" s="711"/>
      <c r="VVJ5" s="711"/>
      <c r="VVK5" s="711"/>
      <c r="VVL5" s="711"/>
      <c r="VVM5" s="711"/>
      <c r="VVN5" s="711"/>
      <c r="VVO5" s="711"/>
      <c r="VVP5" s="711"/>
      <c r="VVQ5" s="711"/>
      <c r="VVR5" s="711"/>
      <c r="VVS5" s="711"/>
      <c r="VVT5" s="711"/>
      <c r="VVU5" s="711"/>
      <c r="VVV5" s="711"/>
      <c r="VVW5" s="711"/>
      <c r="VVX5" s="711"/>
      <c r="VVY5" s="711"/>
      <c r="VVZ5" s="711"/>
      <c r="VWA5" s="711"/>
      <c r="VWB5" s="711"/>
      <c r="VWC5" s="710"/>
      <c r="VWD5" s="711"/>
      <c r="VWE5" s="711"/>
      <c r="VWF5" s="711"/>
      <c r="VWG5" s="711"/>
      <c r="VWH5" s="711"/>
      <c r="VWI5" s="711"/>
      <c r="VWJ5" s="711"/>
      <c r="VWK5" s="711"/>
      <c r="VWL5" s="711"/>
      <c r="VWM5" s="711"/>
      <c r="VWN5" s="711"/>
      <c r="VWO5" s="711"/>
      <c r="VWP5" s="711"/>
      <c r="VWQ5" s="711"/>
      <c r="VWR5" s="711"/>
      <c r="VWS5" s="711"/>
      <c r="VWT5" s="711"/>
      <c r="VWU5" s="711"/>
      <c r="VWV5" s="711"/>
      <c r="VWW5" s="711"/>
      <c r="VWX5" s="711"/>
      <c r="VWY5" s="711"/>
      <c r="VWZ5" s="711"/>
      <c r="VXA5" s="711"/>
      <c r="VXB5" s="711"/>
      <c r="VXC5" s="711"/>
      <c r="VXD5" s="711"/>
      <c r="VXE5" s="711"/>
      <c r="VXF5" s="711"/>
      <c r="VXG5" s="711"/>
      <c r="VXH5" s="710"/>
      <c r="VXI5" s="711"/>
      <c r="VXJ5" s="711"/>
      <c r="VXK5" s="711"/>
      <c r="VXL5" s="711"/>
      <c r="VXM5" s="711"/>
      <c r="VXN5" s="711"/>
      <c r="VXO5" s="711"/>
      <c r="VXP5" s="711"/>
      <c r="VXQ5" s="711"/>
      <c r="VXR5" s="711"/>
      <c r="VXS5" s="711"/>
      <c r="VXT5" s="711"/>
      <c r="VXU5" s="711"/>
      <c r="VXV5" s="711"/>
      <c r="VXW5" s="711"/>
      <c r="VXX5" s="711"/>
      <c r="VXY5" s="711"/>
      <c r="VXZ5" s="711"/>
      <c r="VYA5" s="711"/>
      <c r="VYB5" s="711"/>
      <c r="VYC5" s="711"/>
      <c r="VYD5" s="711"/>
      <c r="VYE5" s="711"/>
      <c r="VYF5" s="711"/>
      <c r="VYG5" s="711"/>
      <c r="VYH5" s="711"/>
      <c r="VYI5" s="711"/>
      <c r="VYJ5" s="711"/>
      <c r="VYK5" s="711"/>
      <c r="VYL5" s="711"/>
      <c r="VYM5" s="710"/>
      <c r="VYN5" s="711"/>
      <c r="VYO5" s="711"/>
      <c r="VYP5" s="711"/>
      <c r="VYQ5" s="711"/>
      <c r="VYR5" s="711"/>
      <c r="VYS5" s="711"/>
      <c r="VYT5" s="711"/>
      <c r="VYU5" s="711"/>
      <c r="VYV5" s="711"/>
      <c r="VYW5" s="711"/>
      <c r="VYX5" s="711"/>
      <c r="VYY5" s="711"/>
      <c r="VYZ5" s="711"/>
      <c r="VZA5" s="711"/>
      <c r="VZB5" s="711"/>
      <c r="VZC5" s="711"/>
      <c r="VZD5" s="711"/>
      <c r="VZE5" s="711"/>
      <c r="VZF5" s="711"/>
      <c r="VZG5" s="711"/>
      <c r="VZH5" s="711"/>
      <c r="VZI5" s="711"/>
      <c r="VZJ5" s="711"/>
      <c r="VZK5" s="711"/>
      <c r="VZL5" s="711"/>
      <c r="VZM5" s="711"/>
      <c r="VZN5" s="711"/>
      <c r="VZO5" s="711"/>
      <c r="VZP5" s="711"/>
      <c r="VZQ5" s="711"/>
      <c r="VZR5" s="710"/>
      <c r="VZS5" s="711"/>
      <c r="VZT5" s="711"/>
      <c r="VZU5" s="711"/>
      <c r="VZV5" s="711"/>
      <c r="VZW5" s="711"/>
      <c r="VZX5" s="711"/>
      <c r="VZY5" s="711"/>
      <c r="VZZ5" s="711"/>
      <c r="WAA5" s="711"/>
      <c r="WAB5" s="711"/>
      <c r="WAC5" s="711"/>
      <c r="WAD5" s="711"/>
      <c r="WAE5" s="711"/>
      <c r="WAF5" s="711"/>
      <c r="WAG5" s="711"/>
      <c r="WAH5" s="711"/>
      <c r="WAI5" s="711"/>
      <c r="WAJ5" s="711"/>
      <c r="WAK5" s="711"/>
      <c r="WAL5" s="711"/>
      <c r="WAM5" s="711"/>
      <c r="WAN5" s="711"/>
      <c r="WAO5" s="711"/>
      <c r="WAP5" s="711"/>
      <c r="WAQ5" s="711"/>
      <c r="WAR5" s="711"/>
      <c r="WAS5" s="711"/>
      <c r="WAT5" s="711"/>
      <c r="WAU5" s="711"/>
      <c r="WAV5" s="711"/>
      <c r="WAW5" s="710"/>
      <c r="WAX5" s="711"/>
      <c r="WAY5" s="711"/>
      <c r="WAZ5" s="711"/>
      <c r="WBA5" s="711"/>
      <c r="WBB5" s="711"/>
      <c r="WBC5" s="711"/>
      <c r="WBD5" s="711"/>
      <c r="WBE5" s="711"/>
      <c r="WBF5" s="711"/>
      <c r="WBG5" s="711"/>
      <c r="WBH5" s="711"/>
      <c r="WBI5" s="711"/>
      <c r="WBJ5" s="711"/>
      <c r="WBK5" s="711"/>
      <c r="WBL5" s="711"/>
      <c r="WBM5" s="711"/>
      <c r="WBN5" s="711"/>
      <c r="WBO5" s="711"/>
      <c r="WBP5" s="711"/>
      <c r="WBQ5" s="711"/>
      <c r="WBR5" s="711"/>
      <c r="WBS5" s="711"/>
      <c r="WBT5" s="711"/>
      <c r="WBU5" s="711"/>
      <c r="WBV5" s="711"/>
      <c r="WBW5" s="711"/>
      <c r="WBX5" s="711"/>
      <c r="WBY5" s="711"/>
      <c r="WBZ5" s="711"/>
      <c r="WCA5" s="711"/>
      <c r="WCB5" s="710"/>
      <c r="WCC5" s="711"/>
      <c r="WCD5" s="711"/>
      <c r="WCE5" s="711"/>
      <c r="WCF5" s="711"/>
      <c r="WCG5" s="711"/>
      <c r="WCH5" s="711"/>
      <c r="WCI5" s="711"/>
      <c r="WCJ5" s="711"/>
      <c r="WCK5" s="711"/>
      <c r="WCL5" s="711"/>
      <c r="WCM5" s="711"/>
      <c r="WCN5" s="711"/>
      <c r="WCO5" s="711"/>
      <c r="WCP5" s="711"/>
      <c r="WCQ5" s="711"/>
      <c r="WCR5" s="711"/>
      <c r="WCS5" s="711"/>
      <c r="WCT5" s="711"/>
      <c r="WCU5" s="711"/>
      <c r="WCV5" s="711"/>
      <c r="WCW5" s="711"/>
      <c r="WCX5" s="711"/>
      <c r="WCY5" s="711"/>
      <c r="WCZ5" s="711"/>
      <c r="WDA5" s="711"/>
      <c r="WDB5" s="711"/>
      <c r="WDC5" s="711"/>
      <c r="WDD5" s="711"/>
      <c r="WDE5" s="711"/>
      <c r="WDF5" s="711"/>
      <c r="WDG5" s="710"/>
      <c r="WDH5" s="711"/>
      <c r="WDI5" s="711"/>
      <c r="WDJ5" s="711"/>
      <c r="WDK5" s="711"/>
      <c r="WDL5" s="711"/>
      <c r="WDM5" s="711"/>
      <c r="WDN5" s="711"/>
      <c r="WDO5" s="711"/>
      <c r="WDP5" s="711"/>
      <c r="WDQ5" s="711"/>
      <c r="WDR5" s="711"/>
      <c r="WDS5" s="711"/>
      <c r="WDT5" s="711"/>
      <c r="WDU5" s="711"/>
      <c r="WDV5" s="711"/>
      <c r="WDW5" s="711"/>
      <c r="WDX5" s="711"/>
      <c r="WDY5" s="711"/>
      <c r="WDZ5" s="711"/>
      <c r="WEA5" s="711"/>
      <c r="WEB5" s="711"/>
      <c r="WEC5" s="711"/>
      <c r="WED5" s="711"/>
      <c r="WEE5" s="711"/>
      <c r="WEF5" s="711"/>
      <c r="WEG5" s="711"/>
      <c r="WEH5" s="711"/>
      <c r="WEI5" s="711"/>
      <c r="WEJ5" s="711"/>
      <c r="WEK5" s="711"/>
      <c r="WEL5" s="710"/>
      <c r="WEM5" s="711"/>
      <c r="WEN5" s="711"/>
      <c r="WEO5" s="711"/>
      <c r="WEP5" s="711"/>
      <c r="WEQ5" s="711"/>
      <c r="WER5" s="711"/>
      <c r="WES5" s="711"/>
      <c r="WET5" s="711"/>
      <c r="WEU5" s="711"/>
      <c r="WEV5" s="711"/>
      <c r="WEW5" s="711"/>
      <c r="WEX5" s="711"/>
      <c r="WEY5" s="711"/>
      <c r="WEZ5" s="711"/>
      <c r="WFA5" s="711"/>
      <c r="WFB5" s="711"/>
      <c r="WFC5" s="711"/>
      <c r="WFD5" s="711"/>
      <c r="WFE5" s="711"/>
      <c r="WFF5" s="711"/>
      <c r="WFG5" s="711"/>
      <c r="WFH5" s="711"/>
      <c r="WFI5" s="711"/>
      <c r="WFJ5" s="711"/>
      <c r="WFK5" s="711"/>
      <c r="WFL5" s="711"/>
      <c r="WFM5" s="711"/>
      <c r="WFN5" s="711"/>
      <c r="WFO5" s="711"/>
      <c r="WFP5" s="711"/>
      <c r="WFQ5" s="710"/>
      <c r="WFR5" s="711"/>
      <c r="WFS5" s="711"/>
      <c r="WFT5" s="711"/>
      <c r="WFU5" s="711"/>
      <c r="WFV5" s="711"/>
      <c r="WFW5" s="711"/>
      <c r="WFX5" s="711"/>
      <c r="WFY5" s="711"/>
      <c r="WFZ5" s="711"/>
      <c r="WGA5" s="711"/>
      <c r="WGB5" s="711"/>
      <c r="WGC5" s="711"/>
      <c r="WGD5" s="711"/>
      <c r="WGE5" s="711"/>
      <c r="WGF5" s="711"/>
      <c r="WGG5" s="711"/>
      <c r="WGH5" s="711"/>
      <c r="WGI5" s="711"/>
      <c r="WGJ5" s="711"/>
      <c r="WGK5" s="711"/>
      <c r="WGL5" s="711"/>
      <c r="WGM5" s="711"/>
      <c r="WGN5" s="711"/>
      <c r="WGO5" s="711"/>
      <c r="WGP5" s="711"/>
      <c r="WGQ5" s="711"/>
      <c r="WGR5" s="711"/>
      <c r="WGS5" s="711"/>
      <c r="WGT5" s="711"/>
      <c r="WGU5" s="711"/>
      <c r="WGV5" s="710"/>
      <c r="WGW5" s="711"/>
      <c r="WGX5" s="711"/>
      <c r="WGY5" s="711"/>
      <c r="WGZ5" s="711"/>
      <c r="WHA5" s="711"/>
      <c r="WHB5" s="711"/>
      <c r="WHC5" s="711"/>
      <c r="WHD5" s="711"/>
      <c r="WHE5" s="711"/>
      <c r="WHF5" s="711"/>
      <c r="WHG5" s="711"/>
      <c r="WHH5" s="711"/>
      <c r="WHI5" s="711"/>
      <c r="WHJ5" s="711"/>
      <c r="WHK5" s="711"/>
      <c r="WHL5" s="711"/>
      <c r="WHM5" s="711"/>
      <c r="WHN5" s="711"/>
      <c r="WHO5" s="711"/>
      <c r="WHP5" s="711"/>
      <c r="WHQ5" s="711"/>
      <c r="WHR5" s="711"/>
      <c r="WHS5" s="711"/>
      <c r="WHT5" s="711"/>
      <c r="WHU5" s="711"/>
      <c r="WHV5" s="711"/>
      <c r="WHW5" s="711"/>
      <c r="WHX5" s="711"/>
      <c r="WHY5" s="711"/>
      <c r="WHZ5" s="711"/>
      <c r="WIA5" s="710"/>
      <c r="WIB5" s="711"/>
      <c r="WIC5" s="711"/>
      <c r="WID5" s="711"/>
      <c r="WIE5" s="711"/>
      <c r="WIF5" s="711"/>
      <c r="WIG5" s="711"/>
      <c r="WIH5" s="711"/>
      <c r="WII5" s="711"/>
      <c r="WIJ5" s="711"/>
      <c r="WIK5" s="711"/>
      <c r="WIL5" s="711"/>
      <c r="WIM5" s="711"/>
      <c r="WIN5" s="711"/>
      <c r="WIO5" s="711"/>
      <c r="WIP5" s="711"/>
      <c r="WIQ5" s="711"/>
      <c r="WIR5" s="711"/>
      <c r="WIS5" s="711"/>
      <c r="WIT5" s="711"/>
      <c r="WIU5" s="711"/>
      <c r="WIV5" s="711"/>
      <c r="WIW5" s="711"/>
      <c r="WIX5" s="711"/>
      <c r="WIY5" s="711"/>
      <c r="WIZ5" s="711"/>
      <c r="WJA5" s="711"/>
      <c r="WJB5" s="711"/>
      <c r="WJC5" s="711"/>
      <c r="WJD5" s="711"/>
      <c r="WJE5" s="711"/>
      <c r="WJF5" s="710"/>
      <c r="WJG5" s="711"/>
      <c r="WJH5" s="711"/>
      <c r="WJI5" s="711"/>
      <c r="WJJ5" s="711"/>
      <c r="WJK5" s="711"/>
      <c r="WJL5" s="711"/>
      <c r="WJM5" s="711"/>
      <c r="WJN5" s="711"/>
      <c r="WJO5" s="711"/>
      <c r="WJP5" s="711"/>
      <c r="WJQ5" s="711"/>
      <c r="WJR5" s="711"/>
      <c r="WJS5" s="711"/>
      <c r="WJT5" s="711"/>
      <c r="WJU5" s="711"/>
      <c r="WJV5" s="711"/>
      <c r="WJW5" s="711"/>
      <c r="WJX5" s="711"/>
      <c r="WJY5" s="711"/>
      <c r="WJZ5" s="711"/>
      <c r="WKA5" s="711"/>
      <c r="WKB5" s="711"/>
      <c r="WKC5" s="711"/>
      <c r="WKD5" s="711"/>
      <c r="WKE5" s="711"/>
      <c r="WKF5" s="711"/>
      <c r="WKG5" s="711"/>
      <c r="WKH5" s="711"/>
      <c r="WKI5" s="711"/>
      <c r="WKJ5" s="711"/>
      <c r="WKK5" s="710"/>
      <c r="WKL5" s="711"/>
      <c r="WKM5" s="711"/>
      <c r="WKN5" s="711"/>
      <c r="WKO5" s="711"/>
      <c r="WKP5" s="711"/>
      <c r="WKQ5" s="711"/>
      <c r="WKR5" s="711"/>
      <c r="WKS5" s="711"/>
      <c r="WKT5" s="711"/>
      <c r="WKU5" s="711"/>
      <c r="WKV5" s="711"/>
      <c r="WKW5" s="711"/>
      <c r="WKX5" s="711"/>
      <c r="WKY5" s="711"/>
      <c r="WKZ5" s="711"/>
      <c r="WLA5" s="711"/>
      <c r="WLB5" s="711"/>
      <c r="WLC5" s="711"/>
      <c r="WLD5" s="711"/>
      <c r="WLE5" s="711"/>
      <c r="WLF5" s="711"/>
      <c r="WLG5" s="711"/>
      <c r="WLH5" s="711"/>
      <c r="WLI5" s="711"/>
      <c r="WLJ5" s="711"/>
      <c r="WLK5" s="711"/>
      <c r="WLL5" s="711"/>
      <c r="WLM5" s="711"/>
      <c r="WLN5" s="711"/>
      <c r="WLO5" s="711"/>
      <c r="WLP5" s="710"/>
      <c r="WLQ5" s="711"/>
      <c r="WLR5" s="711"/>
      <c r="WLS5" s="711"/>
      <c r="WLT5" s="711"/>
      <c r="WLU5" s="711"/>
      <c r="WLV5" s="711"/>
      <c r="WLW5" s="711"/>
      <c r="WLX5" s="711"/>
      <c r="WLY5" s="711"/>
      <c r="WLZ5" s="711"/>
      <c r="WMA5" s="711"/>
      <c r="WMB5" s="711"/>
      <c r="WMC5" s="711"/>
      <c r="WMD5" s="711"/>
      <c r="WME5" s="711"/>
      <c r="WMF5" s="711"/>
      <c r="WMG5" s="711"/>
      <c r="WMH5" s="711"/>
      <c r="WMI5" s="711"/>
      <c r="WMJ5" s="711"/>
      <c r="WMK5" s="711"/>
      <c r="WML5" s="711"/>
      <c r="WMM5" s="711"/>
      <c r="WMN5" s="711"/>
      <c r="WMO5" s="711"/>
      <c r="WMP5" s="711"/>
      <c r="WMQ5" s="711"/>
      <c r="WMR5" s="711"/>
      <c r="WMS5" s="711"/>
      <c r="WMT5" s="711"/>
      <c r="WMU5" s="710"/>
      <c r="WMV5" s="711"/>
      <c r="WMW5" s="711"/>
      <c r="WMX5" s="711"/>
      <c r="WMY5" s="711"/>
      <c r="WMZ5" s="711"/>
      <c r="WNA5" s="711"/>
      <c r="WNB5" s="711"/>
      <c r="WNC5" s="711"/>
      <c r="WND5" s="711"/>
      <c r="WNE5" s="711"/>
      <c r="WNF5" s="711"/>
      <c r="WNG5" s="711"/>
      <c r="WNH5" s="711"/>
      <c r="WNI5" s="711"/>
      <c r="WNJ5" s="711"/>
      <c r="WNK5" s="711"/>
      <c r="WNL5" s="711"/>
      <c r="WNM5" s="711"/>
      <c r="WNN5" s="711"/>
      <c r="WNO5" s="711"/>
      <c r="WNP5" s="711"/>
      <c r="WNQ5" s="711"/>
      <c r="WNR5" s="711"/>
      <c r="WNS5" s="711"/>
      <c r="WNT5" s="711"/>
      <c r="WNU5" s="711"/>
      <c r="WNV5" s="711"/>
      <c r="WNW5" s="711"/>
      <c r="WNX5" s="711"/>
      <c r="WNY5" s="711"/>
      <c r="WNZ5" s="710"/>
      <c r="WOA5" s="711"/>
      <c r="WOB5" s="711"/>
      <c r="WOC5" s="711"/>
      <c r="WOD5" s="711"/>
      <c r="WOE5" s="711"/>
      <c r="WOF5" s="711"/>
      <c r="WOG5" s="711"/>
      <c r="WOH5" s="711"/>
      <c r="WOI5" s="711"/>
      <c r="WOJ5" s="711"/>
      <c r="WOK5" s="711"/>
      <c r="WOL5" s="711"/>
      <c r="WOM5" s="711"/>
      <c r="WON5" s="711"/>
      <c r="WOO5" s="711"/>
      <c r="WOP5" s="711"/>
      <c r="WOQ5" s="711"/>
      <c r="WOR5" s="711"/>
      <c r="WOS5" s="711"/>
      <c r="WOT5" s="711"/>
      <c r="WOU5" s="711"/>
      <c r="WOV5" s="711"/>
      <c r="WOW5" s="711"/>
      <c r="WOX5" s="711"/>
      <c r="WOY5" s="711"/>
      <c r="WOZ5" s="711"/>
      <c r="WPA5" s="711"/>
      <c r="WPB5" s="711"/>
      <c r="WPC5" s="711"/>
      <c r="WPD5" s="711"/>
      <c r="WPE5" s="710"/>
      <c r="WPF5" s="711"/>
      <c r="WPG5" s="711"/>
      <c r="WPH5" s="711"/>
      <c r="WPI5" s="711"/>
      <c r="WPJ5" s="711"/>
      <c r="WPK5" s="711"/>
      <c r="WPL5" s="711"/>
      <c r="WPM5" s="711"/>
      <c r="WPN5" s="711"/>
      <c r="WPO5" s="711"/>
      <c r="WPP5" s="711"/>
      <c r="WPQ5" s="711"/>
      <c r="WPR5" s="711"/>
      <c r="WPS5" s="711"/>
      <c r="WPT5" s="711"/>
      <c r="WPU5" s="711"/>
      <c r="WPV5" s="711"/>
      <c r="WPW5" s="711"/>
      <c r="WPX5" s="711"/>
      <c r="WPY5" s="711"/>
      <c r="WPZ5" s="711"/>
      <c r="WQA5" s="711"/>
      <c r="WQB5" s="711"/>
      <c r="WQC5" s="711"/>
      <c r="WQD5" s="711"/>
      <c r="WQE5" s="711"/>
      <c r="WQF5" s="711"/>
      <c r="WQG5" s="711"/>
      <c r="WQH5" s="711"/>
      <c r="WQI5" s="711"/>
      <c r="WQJ5" s="710"/>
      <c r="WQK5" s="711"/>
      <c r="WQL5" s="711"/>
      <c r="WQM5" s="711"/>
      <c r="WQN5" s="711"/>
      <c r="WQO5" s="711"/>
      <c r="WQP5" s="711"/>
      <c r="WQQ5" s="711"/>
      <c r="WQR5" s="711"/>
      <c r="WQS5" s="711"/>
      <c r="WQT5" s="711"/>
      <c r="WQU5" s="711"/>
      <c r="WQV5" s="711"/>
      <c r="WQW5" s="711"/>
      <c r="WQX5" s="711"/>
      <c r="WQY5" s="711"/>
      <c r="WQZ5" s="711"/>
      <c r="WRA5" s="711"/>
      <c r="WRB5" s="711"/>
      <c r="WRC5" s="711"/>
      <c r="WRD5" s="711"/>
      <c r="WRE5" s="711"/>
      <c r="WRF5" s="711"/>
      <c r="WRG5" s="711"/>
      <c r="WRH5" s="711"/>
      <c r="WRI5" s="711"/>
      <c r="WRJ5" s="711"/>
      <c r="WRK5" s="711"/>
      <c r="WRL5" s="711"/>
      <c r="WRM5" s="711"/>
      <c r="WRN5" s="711"/>
      <c r="WRO5" s="710"/>
      <c r="WRP5" s="711"/>
      <c r="WRQ5" s="711"/>
      <c r="WRR5" s="711"/>
      <c r="WRS5" s="711"/>
      <c r="WRT5" s="711"/>
      <c r="WRU5" s="711"/>
      <c r="WRV5" s="711"/>
      <c r="WRW5" s="711"/>
      <c r="WRX5" s="711"/>
      <c r="WRY5" s="711"/>
      <c r="WRZ5" s="711"/>
      <c r="WSA5" s="711"/>
      <c r="WSB5" s="711"/>
      <c r="WSC5" s="711"/>
      <c r="WSD5" s="711"/>
      <c r="WSE5" s="711"/>
      <c r="WSF5" s="711"/>
      <c r="WSG5" s="711"/>
      <c r="WSH5" s="711"/>
      <c r="WSI5" s="711"/>
      <c r="WSJ5" s="711"/>
      <c r="WSK5" s="711"/>
      <c r="WSL5" s="711"/>
      <c r="WSM5" s="711"/>
      <c r="WSN5" s="711"/>
      <c r="WSO5" s="711"/>
      <c r="WSP5" s="711"/>
      <c r="WSQ5" s="711"/>
      <c r="WSR5" s="711"/>
      <c r="WSS5" s="711"/>
      <c r="WST5" s="710"/>
      <c r="WSU5" s="711"/>
      <c r="WSV5" s="711"/>
      <c r="WSW5" s="711"/>
      <c r="WSX5" s="711"/>
      <c r="WSY5" s="711"/>
      <c r="WSZ5" s="711"/>
      <c r="WTA5" s="711"/>
      <c r="WTB5" s="711"/>
      <c r="WTC5" s="711"/>
      <c r="WTD5" s="711"/>
      <c r="WTE5" s="711"/>
      <c r="WTF5" s="711"/>
      <c r="WTG5" s="711"/>
      <c r="WTH5" s="711"/>
      <c r="WTI5" s="711"/>
      <c r="WTJ5" s="711"/>
      <c r="WTK5" s="711"/>
      <c r="WTL5" s="711"/>
      <c r="WTM5" s="711"/>
      <c r="WTN5" s="711"/>
      <c r="WTO5" s="711"/>
      <c r="WTP5" s="711"/>
      <c r="WTQ5" s="711"/>
      <c r="WTR5" s="711"/>
      <c r="WTS5" s="711"/>
      <c r="WTT5" s="711"/>
      <c r="WTU5" s="711"/>
      <c r="WTV5" s="711"/>
      <c r="WTW5" s="711"/>
      <c r="WTX5" s="711"/>
      <c r="WTY5" s="710"/>
      <c r="WTZ5" s="711"/>
      <c r="WUA5" s="711"/>
      <c r="WUB5" s="711"/>
      <c r="WUC5" s="711"/>
      <c r="WUD5" s="711"/>
      <c r="WUE5" s="711"/>
      <c r="WUF5" s="711"/>
      <c r="WUG5" s="711"/>
      <c r="WUH5" s="711"/>
      <c r="WUI5" s="711"/>
      <c r="WUJ5" s="711"/>
      <c r="WUK5" s="711"/>
      <c r="WUL5" s="711"/>
      <c r="WUM5" s="711"/>
      <c r="WUN5" s="711"/>
      <c r="WUO5" s="711"/>
      <c r="WUP5" s="711"/>
      <c r="WUQ5" s="711"/>
      <c r="WUR5" s="711"/>
      <c r="WUS5" s="711"/>
      <c r="WUT5" s="711"/>
      <c r="WUU5" s="711"/>
      <c r="WUV5" s="711"/>
      <c r="WUW5" s="711"/>
      <c r="WUX5" s="711"/>
      <c r="WUY5" s="711"/>
      <c r="WUZ5" s="711"/>
      <c r="WVA5" s="711"/>
      <c r="WVB5" s="711"/>
      <c r="WVC5" s="711"/>
      <c r="WVD5" s="710"/>
      <c r="WVE5" s="711"/>
      <c r="WVF5" s="711"/>
      <c r="WVG5" s="711"/>
      <c r="WVH5" s="711"/>
      <c r="WVI5" s="711"/>
      <c r="WVJ5" s="711"/>
      <c r="WVK5" s="711"/>
      <c r="WVL5" s="711"/>
      <c r="WVM5" s="711"/>
      <c r="WVN5" s="711"/>
      <c r="WVO5" s="711"/>
      <c r="WVP5" s="711"/>
      <c r="WVQ5" s="711"/>
      <c r="WVR5" s="711"/>
      <c r="WVS5" s="711"/>
      <c r="WVT5" s="711"/>
      <c r="WVU5" s="711"/>
      <c r="WVV5" s="711"/>
      <c r="WVW5" s="711"/>
      <c r="WVX5" s="711"/>
      <c r="WVY5" s="711"/>
      <c r="WVZ5" s="711"/>
      <c r="WWA5" s="711"/>
      <c r="WWB5" s="711"/>
      <c r="WWC5" s="711"/>
      <c r="WWD5" s="711"/>
      <c r="WWE5" s="711"/>
      <c r="WWF5" s="711"/>
      <c r="WWG5" s="711"/>
      <c r="WWH5" s="711"/>
      <c r="WWI5" s="710"/>
      <c r="WWJ5" s="711"/>
      <c r="WWK5" s="711"/>
      <c r="WWL5" s="711"/>
      <c r="WWM5" s="711"/>
      <c r="WWN5" s="711"/>
      <c r="WWO5" s="711"/>
      <c r="WWP5" s="711"/>
      <c r="WWQ5" s="711"/>
      <c r="WWR5" s="711"/>
      <c r="WWS5" s="711"/>
      <c r="WWT5" s="711"/>
      <c r="WWU5" s="711"/>
      <c r="WWV5" s="711"/>
      <c r="WWW5" s="711"/>
      <c r="WWX5" s="711"/>
      <c r="WWY5" s="711"/>
      <c r="WWZ5" s="711"/>
      <c r="WXA5" s="711"/>
      <c r="WXB5" s="711"/>
      <c r="WXC5" s="711"/>
      <c r="WXD5" s="711"/>
      <c r="WXE5" s="711"/>
      <c r="WXF5" s="711"/>
      <c r="WXG5" s="711"/>
      <c r="WXH5" s="711"/>
      <c r="WXI5" s="711"/>
      <c r="WXJ5" s="711"/>
      <c r="WXK5" s="711"/>
      <c r="WXL5" s="711"/>
      <c r="WXM5" s="711"/>
      <c r="WXN5" s="710"/>
      <c r="WXO5" s="711"/>
      <c r="WXP5" s="711"/>
      <c r="WXQ5" s="711"/>
      <c r="WXR5" s="711"/>
      <c r="WXS5" s="711"/>
      <c r="WXT5" s="711"/>
      <c r="WXU5" s="711"/>
      <c r="WXV5" s="711"/>
      <c r="WXW5" s="711"/>
      <c r="WXX5" s="711"/>
      <c r="WXY5" s="711"/>
      <c r="WXZ5" s="711"/>
      <c r="WYA5" s="711"/>
      <c r="WYB5" s="711"/>
      <c r="WYC5" s="711"/>
      <c r="WYD5" s="711"/>
      <c r="WYE5" s="711"/>
      <c r="WYF5" s="711"/>
      <c r="WYG5" s="711"/>
      <c r="WYH5" s="711"/>
      <c r="WYI5" s="711"/>
      <c r="WYJ5" s="711"/>
      <c r="WYK5" s="711"/>
      <c r="WYL5" s="711"/>
      <c r="WYM5" s="711"/>
      <c r="WYN5" s="711"/>
      <c r="WYO5" s="711"/>
      <c r="WYP5" s="711"/>
      <c r="WYQ5" s="711"/>
      <c r="WYR5" s="711"/>
      <c r="WYS5" s="710"/>
      <c r="WYT5" s="711"/>
      <c r="WYU5" s="711"/>
      <c r="WYV5" s="711"/>
      <c r="WYW5" s="711"/>
      <c r="WYX5" s="711"/>
      <c r="WYY5" s="711"/>
      <c r="WYZ5" s="711"/>
      <c r="WZA5" s="711"/>
      <c r="WZB5" s="711"/>
      <c r="WZC5" s="711"/>
      <c r="WZD5" s="711"/>
      <c r="WZE5" s="711"/>
      <c r="WZF5" s="711"/>
      <c r="WZG5" s="711"/>
      <c r="WZH5" s="711"/>
      <c r="WZI5" s="711"/>
      <c r="WZJ5" s="711"/>
      <c r="WZK5" s="711"/>
      <c r="WZL5" s="711"/>
      <c r="WZM5" s="711"/>
      <c r="WZN5" s="711"/>
      <c r="WZO5" s="711"/>
      <c r="WZP5" s="711"/>
      <c r="WZQ5" s="711"/>
      <c r="WZR5" s="711"/>
      <c r="WZS5" s="711"/>
      <c r="WZT5" s="711"/>
      <c r="WZU5" s="711"/>
      <c r="WZV5" s="711"/>
      <c r="WZW5" s="711"/>
      <c r="WZX5" s="710"/>
      <c r="WZY5" s="711"/>
      <c r="WZZ5" s="711"/>
      <c r="XAA5" s="711"/>
      <c r="XAB5" s="711"/>
      <c r="XAC5" s="711"/>
      <c r="XAD5" s="711"/>
      <c r="XAE5" s="711"/>
      <c r="XAF5" s="711"/>
      <c r="XAG5" s="711"/>
      <c r="XAH5" s="711"/>
      <c r="XAI5" s="711"/>
      <c r="XAJ5" s="711"/>
      <c r="XAK5" s="711"/>
      <c r="XAL5" s="711"/>
      <c r="XAM5" s="711"/>
      <c r="XAN5" s="711"/>
      <c r="XAO5" s="711"/>
      <c r="XAP5" s="711"/>
      <c r="XAQ5" s="711"/>
      <c r="XAR5" s="711"/>
      <c r="XAS5" s="711"/>
      <c r="XAT5" s="711"/>
      <c r="XAU5" s="711"/>
      <c r="XAV5" s="711"/>
      <c r="XAW5" s="711"/>
      <c r="XAX5" s="711"/>
      <c r="XAY5" s="711"/>
      <c r="XAZ5" s="711"/>
      <c r="XBA5" s="711"/>
      <c r="XBB5" s="711"/>
      <c r="XBC5" s="710"/>
      <c r="XBD5" s="711"/>
      <c r="XBE5" s="711"/>
      <c r="XBF5" s="711"/>
      <c r="XBG5" s="711"/>
      <c r="XBH5" s="711"/>
      <c r="XBI5" s="711"/>
      <c r="XBJ5" s="711"/>
      <c r="XBK5" s="711"/>
      <c r="XBL5" s="711"/>
      <c r="XBM5" s="711"/>
      <c r="XBN5" s="711"/>
      <c r="XBO5" s="711"/>
      <c r="XBP5" s="711"/>
      <c r="XBQ5" s="711"/>
      <c r="XBR5" s="711"/>
      <c r="XBS5" s="711"/>
      <c r="XBT5" s="711"/>
      <c r="XBU5" s="711"/>
      <c r="XBV5" s="711"/>
      <c r="XBW5" s="711"/>
      <c r="XBX5" s="711"/>
      <c r="XBY5" s="711"/>
      <c r="XBZ5" s="711"/>
      <c r="XCA5" s="711"/>
      <c r="XCB5" s="711"/>
      <c r="XCC5" s="711"/>
      <c r="XCD5" s="711"/>
      <c r="XCE5" s="711"/>
      <c r="XCF5" s="711"/>
      <c r="XCG5" s="711"/>
      <c r="XCH5" s="710"/>
      <c r="XCI5" s="711"/>
      <c r="XCJ5" s="711"/>
      <c r="XCK5" s="711"/>
      <c r="XCL5" s="711"/>
      <c r="XCM5" s="711"/>
      <c r="XCN5" s="711"/>
      <c r="XCO5" s="711"/>
      <c r="XCP5" s="711"/>
      <c r="XCQ5" s="711"/>
      <c r="XCR5" s="711"/>
      <c r="XCS5" s="711"/>
      <c r="XCT5" s="711"/>
      <c r="XCU5" s="711"/>
      <c r="XCV5" s="711"/>
      <c r="XCW5" s="711"/>
      <c r="XCX5" s="711"/>
      <c r="XCY5" s="711"/>
      <c r="XCZ5" s="711"/>
      <c r="XDA5" s="711"/>
      <c r="XDB5" s="711"/>
      <c r="XDC5" s="711"/>
      <c r="XDD5" s="711"/>
      <c r="XDE5" s="711"/>
      <c r="XDF5" s="711"/>
      <c r="XDG5" s="711"/>
      <c r="XDH5" s="711"/>
      <c r="XDI5" s="711"/>
      <c r="XDJ5" s="711"/>
      <c r="XDK5" s="711"/>
      <c r="XDL5" s="711"/>
      <c r="XDM5" s="710"/>
      <c r="XDN5" s="711"/>
      <c r="XDO5" s="711"/>
      <c r="XDP5" s="711"/>
      <c r="XDQ5" s="711"/>
      <c r="XDR5" s="711"/>
      <c r="XDS5" s="711"/>
      <c r="XDT5" s="711"/>
      <c r="XDU5" s="711"/>
      <c r="XDV5" s="711"/>
      <c r="XDW5" s="711"/>
      <c r="XDX5" s="711"/>
      <c r="XDY5" s="711"/>
      <c r="XDZ5" s="711"/>
      <c r="XEA5" s="711"/>
      <c r="XEB5" s="711"/>
    </row>
    <row r="6" spans="1:16356" s="59" customFormat="1" ht="17.5" thickBot="1" x14ac:dyDescent="0.4">
      <c r="A6" s="29"/>
      <c r="B6" s="29"/>
      <c r="C6" s="29"/>
      <c r="D6" s="29"/>
      <c r="E6" s="29"/>
      <c r="F6" s="29"/>
      <c r="G6" s="29"/>
      <c r="H6" s="29"/>
      <c r="I6" s="5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16356" s="26" customFormat="1" ht="17" thickBot="1" x14ac:dyDescent="0.4">
      <c r="C7" s="27"/>
      <c r="F7" s="684">
        <v>44640</v>
      </c>
      <c r="G7" s="685"/>
      <c r="H7" s="684" t="s">
        <v>510</v>
      </c>
      <c r="I7" s="685"/>
      <c r="J7" s="684">
        <v>44675</v>
      </c>
      <c r="K7" s="685"/>
      <c r="L7" s="684">
        <v>44689</v>
      </c>
      <c r="M7" s="685"/>
      <c r="N7" s="692" t="s">
        <v>569</v>
      </c>
      <c r="O7" s="693"/>
      <c r="P7" s="684">
        <v>44724</v>
      </c>
      <c r="Q7" s="685"/>
      <c r="R7" s="684">
        <v>44738</v>
      </c>
      <c r="S7" s="685"/>
      <c r="T7" s="702">
        <v>44752</v>
      </c>
      <c r="U7" s="685"/>
      <c r="V7" s="676">
        <v>44794</v>
      </c>
      <c r="W7" s="677"/>
      <c r="X7" s="676">
        <v>44808</v>
      </c>
      <c r="Y7" s="677"/>
      <c r="Z7" s="676">
        <v>44669</v>
      </c>
      <c r="AA7" s="677"/>
      <c r="AB7" s="676">
        <v>44843</v>
      </c>
      <c r="AC7" s="677"/>
      <c r="AD7" s="676">
        <v>44857</v>
      </c>
      <c r="AE7" s="677"/>
      <c r="AF7" s="676">
        <v>44886</v>
      </c>
      <c r="AG7" s="677"/>
      <c r="AH7" s="676">
        <v>44892</v>
      </c>
      <c r="AI7" s="677"/>
      <c r="AJ7" s="676">
        <v>44906</v>
      </c>
      <c r="AK7" s="677"/>
    </row>
    <row r="8" spans="1:16356" s="60" customFormat="1" ht="16.5" customHeight="1" x14ac:dyDescent="0.35">
      <c r="A8" s="690" t="s">
        <v>187</v>
      </c>
      <c r="B8" s="690" t="s">
        <v>3</v>
      </c>
      <c r="C8" s="690" t="s">
        <v>271</v>
      </c>
      <c r="D8" s="690" t="s">
        <v>4</v>
      </c>
      <c r="E8" s="690" t="s">
        <v>5</v>
      </c>
      <c r="F8" s="694" t="s">
        <v>278</v>
      </c>
      <c r="G8" s="695"/>
      <c r="H8" s="694" t="s">
        <v>142</v>
      </c>
      <c r="I8" s="695"/>
      <c r="J8" s="694" t="s">
        <v>539</v>
      </c>
      <c r="K8" s="695"/>
      <c r="L8" s="694" t="s">
        <v>553</v>
      </c>
      <c r="M8" s="695"/>
      <c r="N8" s="700" t="s">
        <v>570</v>
      </c>
      <c r="O8" s="695"/>
      <c r="P8" s="694" t="s">
        <v>578</v>
      </c>
      <c r="Q8" s="695"/>
      <c r="R8" s="694" t="s">
        <v>587</v>
      </c>
      <c r="S8" s="695"/>
      <c r="T8" s="700" t="s">
        <v>598</v>
      </c>
      <c r="U8" s="695"/>
      <c r="V8" s="678" t="s">
        <v>607</v>
      </c>
      <c r="W8" s="679"/>
      <c r="X8" s="678" t="s">
        <v>631</v>
      </c>
      <c r="Y8" s="679"/>
      <c r="Z8" s="678" t="s">
        <v>644</v>
      </c>
      <c r="AA8" s="679"/>
      <c r="AB8" s="678" t="s">
        <v>656</v>
      </c>
      <c r="AC8" s="679"/>
      <c r="AD8" s="678" t="s">
        <v>666</v>
      </c>
      <c r="AE8" s="679"/>
      <c r="AF8" s="678" t="s">
        <v>679</v>
      </c>
      <c r="AG8" s="679"/>
      <c r="AH8" s="678" t="s">
        <v>681</v>
      </c>
      <c r="AI8" s="679"/>
      <c r="AJ8" s="678" t="s">
        <v>680</v>
      </c>
      <c r="AK8" s="679"/>
    </row>
    <row r="9" spans="1:16356" s="60" customFormat="1" ht="17" thickBot="1" x14ac:dyDescent="0.4">
      <c r="A9" s="691"/>
      <c r="B9" s="691"/>
      <c r="C9" s="691"/>
      <c r="D9" s="691"/>
      <c r="E9" s="706"/>
      <c r="F9" s="698"/>
      <c r="G9" s="699"/>
      <c r="H9" s="698"/>
      <c r="I9" s="699"/>
      <c r="J9" s="696"/>
      <c r="K9" s="697"/>
      <c r="L9" s="696"/>
      <c r="M9" s="697"/>
      <c r="N9" s="701"/>
      <c r="O9" s="697"/>
      <c r="P9" s="696"/>
      <c r="Q9" s="697"/>
      <c r="R9" s="696"/>
      <c r="S9" s="697"/>
      <c r="T9" s="701"/>
      <c r="U9" s="697"/>
      <c r="V9" s="680"/>
      <c r="W9" s="681"/>
      <c r="X9" s="680"/>
      <c r="Y9" s="681"/>
      <c r="Z9" s="680"/>
      <c r="AA9" s="681"/>
      <c r="AB9" s="680"/>
      <c r="AC9" s="681"/>
      <c r="AD9" s="680"/>
      <c r="AE9" s="681"/>
      <c r="AF9" s="680"/>
      <c r="AG9" s="681"/>
      <c r="AH9" s="680"/>
      <c r="AI9" s="681"/>
      <c r="AJ9" s="680"/>
      <c r="AK9" s="681"/>
    </row>
    <row r="10" spans="1:16356" s="26" customFormat="1" ht="17" thickBot="1" x14ac:dyDescent="0.4">
      <c r="A10" s="709"/>
      <c r="B10" s="709"/>
      <c r="C10" s="190"/>
      <c r="D10" s="190"/>
      <c r="E10" s="190"/>
      <c r="F10" s="31" t="s">
        <v>6</v>
      </c>
      <c r="G10" s="32" t="s">
        <v>7</v>
      </c>
      <c r="H10" s="31" t="s">
        <v>6</v>
      </c>
      <c r="I10" s="32" t="s">
        <v>7</v>
      </c>
      <c r="J10" s="31" t="s">
        <v>6</v>
      </c>
      <c r="K10" s="32" t="s">
        <v>7</v>
      </c>
      <c r="L10" s="31" t="s">
        <v>6</v>
      </c>
      <c r="M10" s="32" t="s">
        <v>7</v>
      </c>
      <c r="N10" s="31" t="s">
        <v>6</v>
      </c>
      <c r="O10" s="32" t="s">
        <v>7</v>
      </c>
      <c r="P10" s="31" t="s">
        <v>6</v>
      </c>
      <c r="Q10" s="32" t="s">
        <v>7</v>
      </c>
      <c r="R10" s="31" t="s">
        <v>6</v>
      </c>
      <c r="S10" s="40" t="s">
        <v>7</v>
      </c>
      <c r="T10" s="31" t="s">
        <v>6</v>
      </c>
      <c r="U10" s="32" t="s">
        <v>7</v>
      </c>
      <c r="V10" s="31" t="s">
        <v>6</v>
      </c>
      <c r="W10" s="32" t="s">
        <v>7</v>
      </c>
      <c r="X10" s="31" t="s">
        <v>6</v>
      </c>
      <c r="Y10" s="32" t="s">
        <v>7</v>
      </c>
      <c r="Z10" s="31" t="s">
        <v>6</v>
      </c>
      <c r="AA10" s="32" t="s">
        <v>7</v>
      </c>
      <c r="AB10" s="31" t="s">
        <v>6</v>
      </c>
      <c r="AC10" s="32" t="s">
        <v>7</v>
      </c>
      <c r="AD10" s="31" t="s">
        <v>6</v>
      </c>
      <c r="AE10" s="32" t="s">
        <v>7</v>
      </c>
      <c r="AF10" s="31" t="s">
        <v>6</v>
      </c>
      <c r="AG10" s="32" t="s">
        <v>7</v>
      </c>
      <c r="AH10" s="31" t="s">
        <v>6</v>
      </c>
      <c r="AI10" s="32" t="s">
        <v>7</v>
      </c>
      <c r="AJ10" s="31" t="s">
        <v>6</v>
      </c>
      <c r="AK10" s="32" t="s">
        <v>7</v>
      </c>
    </row>
    <row r="11" spans="1:16356" s="26" customFormat="1" ht="20.25" customHeight="1" thickBot="1" x14ac:dyDescent="0.4">
      <c r="A11" s="285">
        <v>1</v>
      </c>
      <c r="B11" s="67" t="s">
        <v>232</v>
      </c>
      <c r="C11" s="110">
        <v>2008</v>
      </c>
      <c r="D11" s="51" t="s">
        <v>29</v>
      </c>
      <c r="E11" s="66">
        <f>(G11+I11+K11+M11+O11+Q11+S11+U11+W11+Y11+AA11+AC11+AE11+AG11+AI11+AK11)</f>
        <v>1100</v>
      </c>
      <c r="F11" s="44">
        <v>76</v>
      </c>
      <c r="G11" s="37">
        <v>100</v>
      </c>
      <c r="H11" s="45">
        <v>155</v>
      </c>
      <c r="I11" s="37">
        <v>125</v>
      </c>
      <c r="J11" s="61">
        <v>72</v>
      </c>
      <c r="K11" s="62">
        <v>100</v>
      </c>
      <c r="L11" s="63"/>
      <c r="M11" s="412"/>
      <c r="N11" s="63">
        <v>156</v>
      </c>
      <c r="O11" s="64">
        <v>125</v>
      </c>
      <c r="P11" s="63">
        <v>77</v>
      </c>
      <c r="Q11" s="65">
        <v>85</v>
      </c>
      <c r="R11" s="63">
        <v>77</v>
      </c>
      <c r="S11" s="65">
        <v>60</v>
      </c>
      <c r="T11" s="63">
        <v>75</v>
      </c>
      <c r="U11" s="64">
        <v>70</v>
      </c>
      <c r="V11" s="63">
        <v>78</v>
      </c>
      <c r="W11" s="64">
        <v>100</v>
      </c>
      <c r="X11" s="63">
        <v>79</v>
      </c>
      <c r="Y11" s="64">
        <v>40</v>
      </c>
      <c r="Z11" s="63"/>
      <c r="AA11" s="412"/>
      <c r="AB11" s="63">
        <v>78</v>
      </c>
      <c r="AC11" s="64">
        <v>45</v>
      </c>
      <c r="AD11" s="63">
        <v>75</v>
      </c>
      <c r="AE11" s="64">
        <v>100</v>
      </c>
      <c r="AF11" s="63"/>
      <c r="AG11" s="64"/>
      <c r="AH11" s="63">
        <v>81</v>
      </c>
      <c r="AI11" s="64">
        <v>50</v>
      </c>
      <c r="AJ11" s="63">
        <v>70</v>
      </c>
      <c r="AK11" s="64">
        <v>100</v>
      </c>
    </row>
    <row r="12" spans="1:16356" s="26" customFormat="1" ht="20.25" customHeight="1" thickBot="1" x14ac:dyDescent="0.4">
      <c r="A12" s="578">
        <v>2</v>
      </c>
      <c r="B12" s="67" t="s">
        <v>76</v>
      </c>
      <c r="C12" s="110">
        <v>2007</v>
      </c>
      <c r="D12" s="51" t="s">
        <v>22</v>
      </c>
      <c r="E12" s="66">
        <f>(G12+I12+K12+M12+O12+Q12+S12+U12+W12+Y12+AA12+AC12+AE12+AG12+AI12+AK12)-O12-S12</f>
        <v>835.25</v>
      </c>
      <c r="F12" s="44">
        <v>77</v>
      </c>
      <c r="G12" s="37">
        <v>60</v>
      </c>
      <c r="H12" s="45">
        <v>157</v>
      </c>
      <c r="I12" s="37">
        <v>87.5</v>
      </c>
      <c r="J12" s="45">
        <v>81</v>
      </c>
      <c r="K12" s="413">
        <v>40</v>
      </c>
      <c r="L12" s="63">
        <v>77</v>
      </c>
      <c r="M12" s="64">
        <v>45</v>
      </c>
      <c r="N12" s="63">
        <v>168</v>
      </c>
      <c r="O12" s="64">
        <v>18.75</v>
      </c>
      <c r="P12" s="63">
        <v>80</v>
      </c>
      <c r="Q12" s="65">
        <v>50</v>
      </c>
      <c r="R12" s="63">
        <v>83</v>
      </c>
      <c r="S12" s="65">
        <v>9</v>
      </c>
      <c r="T12" s="63">
        <v>81</v>
      </c>
      <c r="U12" s="64">
        <v>13.5</v>
      </c>
      <c r="V12" s="63">
        <v>81</v>
      </c>
      <c r="W12" s="412">
        <v>50</v>
      </c>
      <c r="X12" s="63">
        <v>77</v>
      </c>
      <c r="Y12" s="64">
        <v>85</v>
      </c>
      <c r="Z12" s="63">
        <v>78</v>
      </c>
      <c r="AA12" s="64">
        <v>100</v>
      </c>
      <c r="AB12" s="63">
        <v>75</v>
      </c>
      <c r="AC12" s="64">
        <v>100</v>
      </c>
      <c r="AD12" s="63">
        <v>79</v>
      </c>
      <c r="AE12" s="64">
        <v>50</v>
      </c>
      <c r="AF12" s="63">
        <v>78</v>
      </c>
      <c r="AG12" s="64">
        <v>40</v>
      </c>
      <c r="AH12" s="63">
        <v>77</v>
      </c>
      <c r="AI12" s="64">
        <v>100</v>
      </c>
      <c r="AJ12" s="63">
        <v>83</v>
      </c>
      <c r="AK12" s="64">
        <v>14.25</v>
      </c>
    </row>
    <row r="13" spans="1:16356" s="26" customFormat="1" ht="20.25" customHeight="1" thickBot="1" x14ac:dyDescent="0.4">
      <c r="A13" s="652">
        <v>3</v>
      </c>
      <c r="B13" s="503" t="s">
        <v>58</v>
      </c>
      <c r="C13" s="111">
        <v>2008</v>
      </c>
      <c r="D13" s="504" t="s">
        <v>40</v>
      </c>
      <c r="E13" s="66">
        <f>(G13+I13+K13+M13+O13+Q13+S13+U13+W13+Y13+AA13+AC13+AE13+AG13+AI13+AK13)-G13</f>
        <v>640.25</v>
      </c>
      <c r="F13" s="44">
        <v>82</v>
      </c>
      <c r="G13" s="413">
        <v>17.5</v>
      </c>
      <c r="H13" s="45">
        <v>160</v>
      </c>
      <c r="I13" s="37">
        <v>43.75</v>
      </c>
      <c r="J13" s="61">
        <v>77</v>
      </c>
      <c r="K13" s="62">
        <v>70</v>
      </c>
      <c r="L13" s="63">
        <v>79</v>
      </c>
      <c r="M13" s="64">
        <v>25</v>
      </c>
      <c r="N13" s="63">
        <v>160</v>
      </c>
      <c r="O13" s="64">
        <v>50</v>
      </c>
      <c r="P13" s="63">
        <v>82</v>
      </c>
      <c r="Q13" s="65">
        <v>17.5</v>
      </c>
      <c r="R13" s="63">
        <v>75</v>
      </c>
      <c r="S13" s="65">
        <v>100</v>
      </c>
      <c r="T13" s="63">
        <v>78</v>
      </c>
      <c r="U13" s="64">
        <v>45</v>
      </c>
      <c r="V13" s="63"/>
      <c r="W13" s="412"/>
      <c r="X13" s="63">
        <v>83</v>
      </c>
      <c r="Y13" s="64">
        <v>7</v>
      </c>
      <c r="Z13" s="63">
        <v>80</v>
      </c>
      <c r="AA13" s="64">
        <v>60</v>
      </c>
      <c r="AB13" s="63">
        <v>84</v>
      </c>
      <c r="AC13" s="64">
        <v>12</v>
      </c>
      <c r="AD13" s="63">
        <v>80</v>
      </c>
      <c r="AE13" s="64">
        <v>35</v>
      </c>
      <c r="AF13" s="63">
        <v>76</v>
      </c>
      <c r="AG13" s="64">
        <v>100</v>
      </c>
      <c r="AH13" s="63">
        <v>83</v>
      </c>
      <c r="AI13" s="64">
        <v>25</v>
      </c>
      <c r="AJ13" s="63">
        <v>77</v>
      </c>
      <c r="AK13" s="64">
        <v>50</v>
      </c>
    </row>
    <row r="14" spans="1:16356" s="26" customFormat="1" ht="20.25" customHeight="1" thickBot="1" x14ac:dyDescent="0.4">
      <c r="A14" s="652">
        <v>4</v>
      </c>
      <c r="B14" s="67" t="s">
        <v>78</v>
      </c>
      <c r="C14" s="110">
        <v>2007</v>
      </c>
      <c r="D14" s="51" t="s">
        <v>29</v>
      </c>
      <c r="E14" s="66">
        <f>(G14+I14+K14+M14+O14+Q14+S14+U14+W14+Y14+AA14+AC14+AE14+AG14+AI14+AK14)</f>
        <v>497.08000000000004</v>
      </c>
      <c r="F14" s="44"/>
      <c r="G14" s="413"/>
      <c r="H14" s="45">
        <v>160</v>
      </c>
      <c r="I14" s="37">
        <v>43.75</v>
      </c>
      <c r="J14" s="45">
        <v>84</v>
      </c>
      <c r="K14" s="37">
        <v>15.67</v>
      </c>
      <c r="L14" s="63">
        <v>76</v>
      </c>
      <c r="M14" s="64">
        <v>85</v>
      </c>
      <c r="N14" s="63">
        <v>159</v>
      </c>
      <c r="O14" s="64">
        <v>75</v>
      </c>
      <c r="P14" s="63">
        <v>83</v>
      </c>
      <c r="Q14" s="65">
        <v>12</v>
      </c>
      <c r="R14" s="63">
        <v>78</v>
      </c>
      <c r="S14" s="65">
        <v>35</v>
      </c>
      <c r="T14" s="63">
        <v>78</v>
      </c>
      <c r="U14" s="64">
        <v>45</v>
      </c>
      <c r="V14" s="63">
        <v>79</v>
      </c>
      <c r="W14" s="64">
        <v>70</v>
      </c>
      <c r="X14" s="63">
        <v>81</v>
      </c>
      <c r="Y14" s="64">
        <v>15.66</v>
      </c>
      <c r="Z14" s="63">
        <v>80</v>
      </c>
      <c r="AA14" s="64">
        <v>60</v>
      </c>
      <c r="AB14" s="63"/>
      <c r="AC14" s="412"/>
      <c r="AD14" s="63"/>
      <c r="AE14" s="64"/>
      <c r="AF14" s="63"/>
      <c r="AG14" s="64"/>
      <c r="AH14" s="63">
        <v>82</v>
      </c>
      <c r="AI14" s="64">
        <v>40</v>
      </c>
      <c r="AJ14" s="63"/>
      <c r="AK14" s="64"/>
    </row>
    <row r="15" spans="1:16356" s="26" customFormat="1" ht="20.25" customHeight="1" thickBot="1" x14ac:dyDescent="0.4">
      <c r="A15" s="652">
        <v>5</v>
      </c>
      <c r="B15" s="587" t="s">
        <v>57</v>
      </c>
      <c r="C15" s="283">
        <v>2008</v>
      </c>
      <c r="D15" s="174" t="s">
        <v>36</v>
      </c>
      <c r="E15" s="66">
        <f>(G15+I15+K15+M15+O15+Q15+S15+U15+W15+Y15+AA15+AC15+AE15+AG15+AI15+AK15)-U15</f>
        <v>466.37</v>
      </c>
      <c r="F15" s="44">
        <v>84</v>
      </c>
      <c r="G15" s="37">
        <v>12</v>
      </c>
      <c r="H15" s="45">
        <v>161</v>
      </c>
      <c r="I15" s="37">
        <v>21.87</v>
      </c>
      <c r="J15" s="45"/>
      <c r="K15" s="413"/>
      <c r="L15" s="63">
        <v>81</v>
      </c>
      <c r="M15" s="64">
        <v>15</v>
      </c>
      <c r="N15" s="63">
        <v>162</v>
      </c>
      <c r="O15" s="64">
        <v>37.5</v>
      </c>
      <c r="P15" s="63">
        <v>77</v>
      </c>
      <c r="Q15" s="65">
        <v>85</v>
      </c>
      <c r="R15" s="63">
        <v>78</v>
      </c>
      <c r="S15" s="65">
        <v>35</v>
      </c>
      <c r="T15" s="63">
        <v>79</v>
      </c>
      <c r="U15" s="412">
        <v>25</v>
      </c>
      <c r="V15" s="63">
        <v>85</v>
      </c>
      <c r="W15" s="64">
        <v>25</v>
      </c>
      <c r="X15" s="63">
        <v>80</v>
      </c>
      <c r="Y15" s="64">
        <v>30</v>
      </c>
      <c r="Z15" s="63">
        <v>86</v>
      </c>
      <c r="AA15" s="64">
        <v>20</v>
      </c>
      <c r="AB15" s="63">
        <v>78</v>
      </c>
      <c r="AC15" s="64">
        <v>45</v>
      </c>
      <c r="AD15" s="63">
        <v>78</v>
      </c>
      <c r="AE15" s="64">
        <v>70</v>
      </c>
      <c r="AF15" s="63">
        <v>97</v>
      </c>
      <c r="AG15" s="64">
        <v>5</v>
      </c>
      <c r="AH15" s="63">
        <v>83</v>
      </c>
      <c r="AI15" s="64">
        <v>25</v>
      </c>
      <c r="AJ15" s="63">
        <v>81</v>
      </c>
      <c r="AK15" s="64">
        <v>40</v>
      </c>
    </row>
    <row r="16" spans="1:16356" s="26" customFormat="1" ht="20.25" customHeight="1" thickBot="1" x14ac:dyDescent="0.4">
      <c r="A16" s="652">
        <v>6</v>
      </c>
      <c r="B16" s="67" t="s">
        <v>74</v>
      </c>
      <c r="C16" s="110">
        <v>2007</v>
      </c>
      <c r="D16" s="51" t="s">
        <v>30</v>
      </c>
      <c r="E16" s="66">
        <f>(G16+I16+K16+M16+O16+Q16+S16+U16+W16+Y16+AA16+AC16+AE16+AG16+AI16+AK16)</f>
        <v>428</v>
      </c>
      <c r="F16" s="44">
        <v>80</v>
      </c>
      <c r="G16" s="37">
        <v>40</v>
      </c>
      <c r="H16" s="45">
        <v>158</v>
      </c>
      <c r="I16" s="37">
        <v>62.5</v>
      </c>
      <c r="J16" s="45"/>
      <c r="K16" s="413"/>
      <c r="L16" s="63">
        <v>77</v>
      </c>
      <c r="M16" s="64">
        <v>45</v>
      </c>
      <c r="N16" s="63">
        <v>172</v>
      </c>
      <c r="O16" s="64">
        <v>10</v>
      </c>
      <c r="P16" s="63"/>
      <c r="Q16" s="65"/>
      <c r="R16" s="63">
        <v>77</v>
      </c>
      <c r="S16" s="65">
        <v>60</v>
      </c>
      <c r="T16" s="63">
        <v>74</v>
      </c>
      <c r="U16" s="64">
        <v>100</v>
      </c>
      <c r="V16" s="63"/>
      <c r="W16" s="412"/>
      <c r="X16" s="63">
        <v>83</v>
      </c>
      <c r="Y16" s="64">
        <v>7</v>
      </c>
      <c r="Z16" s="63"/>
      <c r="AA16" s="64"/>
      <c r="AB16" s="63">
        <v>79</v>
      </c>
      <c r="AC16" s="64">
        <v>30</v>
      </c>
      <c r="AD16" s="63">
        <v>82</v>
      </c>
      <c r="AE16" s="64">
        <v>13.5</v>
      </c>
      <c r="AF16" s="63">
        <v>77</v>
      </c>
      <c r="AG16" s="64">
        <v>60</v>
      </c>
      <c r="AH16" s="63"/>
      <c r="AI16" s="64"/>
      <c r="AJ16" s="63"/>
      <c r="AK16" s="64"/>
    </row>
    <row r="17" spans="1:37" s="26" customFormat="1" ht="20.25" customHeight="1" thickBot="1" x14ac:dyDescent="0.4">
      <c r="A17" s="652">
        <v>7</v>
      </c>
      <c r="B17" s="175" t="s">
        <v>80</v>
      </c>
      <c r="C17" s="283">
        <v>2008</v>
      </c>
      <c r="D17" s="174" t="s">
        <v>40</v>
      </c>
      <c r="E17" s="66">
        <f>(G17+I17+K17+M17+O17+Q17+S17+U17+W17+Y17+AA17+AC17+AE17+AG17+AI17+AK17)</f>
        <v>373.78000000000003</v>
      </c>
      <c r="F17" s="44">
        <v>81</v>
      </c>
      <c r="G17" s="37">
        <v>30</v>
      </c>
      <c r="H17" s="45">
        <v>161</v>
      </c>
      <c r="I17" s="37">
        <v>21.87</v>
      </c>
      <c r="J17" s="45">
        <v>80</v>
      </c>
      <c r="K17" s="37">
        <v>50</v>
      </c>
      <c r="L17" s="63">
        <v>76</v>
      </c>
      <c r="M17" s="64">
        <v>85</v>
      </c>
      <c r="N17" s="63"/>
      <c r="O17" s="412"/>
      <c r="P17" s="63">
        <v>81</v>
      </c>
      <c r="Q17" s="65">
        <v>35</v>
      </c>
      <c r="R17" s="63">
        <v>81</v>
      </c>
      <c r="S17" s="65">
        <v>15</v>
      </c>
      <c r="T17" s="63">
        <v>89</v>
      </c>
      <c r="U17" s="64">
        <v>8</v>
      </c>
      <c r="V17" s="63">
        <v>83</v>
      </c>
      <c r="W17" s="64">
        <v>40</v>
      </c>
      <c r="X17" s="63">
        <v>81</v>
      </c>
      <c r="Y17" s="64">
        <v>15.66</v>
      </c>
      <c r="Z17" s="63">
        <v>81</v>
      </c>
      <c r="AA17" s="64">
        <v>40</v>
      </c>
      <c r="AB17" s="63"/>
      <c r="AC17" s="412"/>
      <c r="AD17" s="63">
        <v>83</v>
      </c>
      <c r="AE17" s="64">
        <v>9</v>
      </c>
      <c r="AF17" s="63">
        <v>90</v>
      </c>
      <c r="AG17" s="64">
        <v>10</v>
      </c>
      <c r="AH17" s="63"/>
      <c r="AI17" s="64"/>
      <c r="AJ17" s="63">
        <v>83</v>
      </c>
      <c r="AK17" s="64">
        <v>14.25</v>
      </c>
    </row>
    <row r="18" spans="1:37" s="26" customFormat="1" ht="20.25" customHeight="1" thickBot="1" x14ac:dyDescent="0.4">
      <c r="A18" s="652">
        <v>8</v>
      </c>
      <c r="B18" s="450" t="s">
        <v>588</v>
      </c>
      <c r="C18" s="283">
        <v>2007</v>
      </c>
      <c r="D18" s="451" t="s">
        <v>589</v>
      </c>
      <c r="E18" s="66">
        <f>(G18+I18+K18+M18+O18+Q18+S18+U18+W18+Y18+AA18+AC18+AE18+AG18+AI18+AK18)</f>
        <v>337.33</v>
      </c>
      <c r="F18" s="44"/>
      <c r="G18" s="413"/>
      <c r="H18" s="45"/>
      <c r="I18" s="37"/>
      <c r="J18" s="45"/>
      <c r="K18" s="37"/>
      <c r="L18" s="63"/>
      <c r="M18" s="64"/>
      <c r="N18" s="63"/>
      <c r="O18" s="64"/>
      <c r="P18" s="63"/>
      <c r="Q18" s="65"/>
      <c r="R18" s="63">
        <v>79</v>
      </c>
      <c r="S18" s="65">
        <v>20</v>
      </c>
      <c r="T18" s="63"/>
      <c r="U18" s="412"/>
      <c r="V18" s="63">
        <v>89</v>
      </c>
      <c r="W18" s="64">
        <v>12.33</v>
      </c>
      <c r="X18" s="63">
        <v>77</v>
      </c>
      <c r="Y18" s="64">
        <v>85</v>
      </c>
      <c r="Z18" s="63"/>
      <c r="AA18" s="64"/>
      <c r="AB18" s="63">
        <v>77</v>
      </c>
      <c r="AC18" s="64">
        <v>70</v>
      </c>
      <c r="AD18" s="63">
        <v>81</v>
      </c>
      <c r="AE18" s="64">
        <v>20</v>
      </c>
      <c r="AF18" s="63">
        <v>77</v>
      </c>
      <c r="AG18" s="64">
        <v>60</v>
      </c>
      <c r="AH18" s="63"/>
      <c r="AI18" s="64"/>
      <c r="AJ18" s="63">
        <v>75</v>
      </c>
      <c r="AK18" s="64">
        <v>70</v>
      </c>
    </row>
    <row r="19" spans="1:37" s="26" customFormat="1" ht="20.25" customHeight="1" thickBot="1" x14ac:dyDescent="0.4">
      <c r="A19" s="652">
        <v>9</v>
      </c>
      <c r="B19" s="175" t="s">
        <v>82</v>
      </c>
      <c r="C19" s="283">
        <v>2008</v>
      </c>
      <c r="D19" s="174" t="s">
        <v>83</v>
      </c>
      <c r="E19" s="66">
        <f>(G19+I19+K19+M19+O19+Q19+S19+U19+W19+Y19+AA19+AC19+AE19+AG19+AI19+AK19)</f>
        <v>272.25</v>
      </c>
      <c r="F19" s="44">
        <v>82</v>
      </c>
      <c r="G19" s="37">
        <v>17.5</v>
      </c>
      <c r="H19" s="45">
        <v>164</v>
      </c>
      <c r="I19" s="37">
        <v>13.75</v>
      </c>
      <c r="J19" s="63">
        <v>82</v>
      </c>
      <c r="K19" s="64">
        <v>30</v>
      </c>
      <c r="L19" s="63"/>
      <c r="M19" s="412"/>
      <c r="N19" s="63">
        <v>174</v>
      </c>
      <c r="O19" s="64">
        <v>5</v>
      </c>
      <c r="P19" s="63">
        <v>82</v>
      </c>
      <c r="Q19" s="65">
        <v>17.5</v>
      </c>
      <c r="R19" s="63">
        <v>86</v>
      </c>
      <c r="S19" s="65">
        <v>6</v>
      </c>
      <c r="T19" s="63"/>
      <c r="U19" s="412"/>
      <c r="V19" s="63">
        <v>85</v>
      </c>
      <c r="W19" s="64">
        <v>25</v>
      </c>
      <c r="X19" s="63">
        <v>84</v>
      </c>
      <c r="Y19" s="64">
        <v>3.5</v>
      </c>
      <c r="Z19" s="63"/>
      <c r="AA19" s="64"/>
      <c r="AB19" s="63">
        <v>82</v>
      </c>
      <c r="AC19" s="64">
        <v>15</v>
      </c>
      <c r="AD19" s="63">
        <v>83</v>
      </c>
      <c r="AE19" s="64">
        <v>9</v>
      </c>
      <c r="AF19" s="63">
        <v>82</v>
      </c>
      <c r="AG19" s="64">
        <v>30</v>
      </c>
      <c r="AH19" s="63">
        <v>78</v>
      </c>
      <c r="AI19" s="64">
        <v>70</v>
      </c>
      <c r="AJ19" s="63">
        <v>82</v>
      </c>
      <c r="AK19" s="64">
        <v>30</v>
      </c>
    </row>
    <row r="20" spans="1:37" s="26" customFormat="1" ht="20.25" customHeight="1" thickBot="1" x14ac:dyDescent="0.4">
      <c r="A20" s="652">
        <v>10</v>
      </c>
      <c r="B20" s="175" t="s">
        <v>81</v>
      </c>
      <c r="C20" s="283">
        <v>2008</v>
      </c>
      <c r="D20" s="174" t="s">
        <v>139</v>
      </c>
      <c r="E20" s="66">
        <f>(G20+I20+K20+M20+O20+Q20+S20+U20+W20+Y20+AA20+AC20+AE20+AG20+AI20+AK20)-Q20</f>
        <v>219.67000000000002</v>
      </c>
      <c r="F20" s="44">
        <v>77</v>
      </c>
      <c r="G20" s="37">
        <v>60</v>
      </c>
      <c r="H20" s="45">
        <v>164</v>
      </c>
      <c r="I20" s="37">
        <v>13.75</v>
      </c>
      <c r="J20" s="45">
        <v>84</v>
      </c>
      <c r="K20" s="37">
        <v>15.67</v>
      </c>
      <c r="L20" s="63">
        <v>92</v>
      </c>
      <c r="M20" s="64">
        <v>6</v>
      </c>
      <c r="N20" s="63">
        <v>159</v>
      </c>
      <c r="O20" s="64">
        <v>75</v>
      </c>
      <c r="P20" s="63">
        <v>88</v>
      </c>
      <c r="Q20" s="414">
        <v>7</v>
      </c>
      <c r="R20" s="63">
        <v>87</v>
      </c>
      <c r="S20" s="65">
        <v>4</v>
      </c>
      <c r="T20" s="63"/>
      <c r="U20" s="412"/>
      <c r="V20" s="63"/>
      <c r="W20" s="64"/>
      <c r="X20" s="63">
        <v>82</v>
      </c>
      <c r="Y20" s="64">
        <v>10</v>
      </c>
      <c r="Z20" s="63">
        <v>88</v>
      </c>
      <c r="AA20" s="64">
        <v>15</v>
      </c>
      <c r="AB20" s="63"/>
      <c r="AC20" s="64"/>
      <c r="AD20" s="63">
        <v>87</v>
      </c>
      <c r="AE20" s="64">
        <v>6</v>
      </c>
      <c r="AF20" s="63"/>
      <c r="AG20" s="64"/>
      <c r="AH20" s="63"/>
      <c r="AI20" s="64"/>
      <c r="AJ20" s="63">
        <v>83</v>
      </c>
      <c r="AK20" s="64">
        <v>14.25</v>
      </c>
    </row>
    <row r="21" spans="1:37" s="26" customFormat="1" ht="20.25" customHeight="1" thickBot="1" x14ac:dyDescent="0.4">
      <c r="A21" s="652">
        <v>11</v>
      </c>
      <c r="B21" s="149" t="s">
        <v>77</v>
      </c>
      <c r="C21" s="110">
        <v>2007</v>
      </c>
      <c r="D21" s="150" t="s">
        <v>13</v>
      </c>
      <c r="E21" s="66">
        <f>(G21+I21+K21+M21+O21+Q21+S21+U21+W21+Y21+AA21+AC21+AE21+AG21+AI21+AK21)</f>
        <v>192.99</v>
      </c>
      <c r="F21" s="44"/>
      <c r="G21" s="413"/>
      <c r="H21" s="45">
        <v>166</v>
      </c>
      <c r="I21" s="37">
        <v>10</v>
      </c>
      <c r="J21" s="45">
        <v>89</v>
      </c>
      <c r="K21" s="37">
        <v>7</v>
      </c>
      <c r="L21" s="63">
        <v>79</v>
      </c>
      <c r="M21" s="64">
        <v>25</v>
      </c>
      <c r="N21" s="63">
        <v>172</v>
      </c>
      <c r="O21" s="64">
        <v>10</v>
      </c>
      <c r="P21" s="63">
        <v>81</v>
      </c>
      <c r="Q21" s="65">
        <v>35</v>
      </c>
      <c r="R21" s="63"/>
      <c r="S21" s="414"/>
      <c r="T21" s="63">
        <v>81</v>
      </c>
      <c r="U21" s="64">
        <v>13.5</v>
      </c>
      <c r="V21" s="63">
        <v>89</v>
      </c>
      <c r="W21" s="64">
        <v>12.33</v>
      </c>
      <c r="X21" s="63">
        <v>81</v>
      </c>
      <c r="Y21" s="64">
        <v>15.66</v>
      </c>
      <c r="Z21" s="63"/>
      <c r="AA21" s="64"/>
      <c r="AB21" s="63"/>
      <c r="AC21" s="64"/>
      <c r="AD21" s="63">
        <v>80</v>
      </c>
      <c r="AE21" s="64">
        <v>35</v>
      </c>
      <c r="AF21" s="63">
        <v>85</v>
      </c>
      <c r="AG21" s="64">
        <v>17.5</v>
      </c>
      <c r="AH21" s="63">
        <v>90</v>
      </c>
      <c r="AI21" s="64">
        <v>12</v>
      </c>
      <c r="AJ21" s="63"/>
      <c r="AK21" s="64"/>
    </row>
    <row r="22" spans="1:37" s="26" customFormat="1" ht="20.25" customHeight="1" thickBot="1" x14ac:dyDescent="0.4">
      <c r="A22" s="652">
        <v>12</v>
      </c>
      <c r="B22" s="67" t="s">
        <v>373</v>
      </c>
      <c r="C22" s="110">
        <v>2007</v>
      </c>
      <c r="D22" s="168" t="s">
        <v>41</v>
      </c>
      <c r="E22" s="66">
        <f>(G22+I22+K22+M22+O22+Q22+S22+U22+W22+Y22+AA22+AC22+AE22+AG22+AI22+AK22)</f>
        <v>152.82999999999998</v>
      </c>
      <c r="F22" s="44"/>
      <c r="G22" s="413"/>
      <c r="H22" s="45">
        <v>175</v>
      </c>
      <c r="I22" s="37">
        <v>5</v>
      </c>
      <c r="J22" s="63">
        <v>89</v>
      </c>
      <c r="K22" s="64">
        <v>7</v>
      </c>
      <c r="L22" s="63">
        <v>82</v>
      </c>
      <c r="M22" s="64">
        <v>12</v>
      </c>
      <c r="N22" s="63">
        <v>163</v>
      </c>
      <c r="O22" s="64">
        <v>25</v>
      </c>
      <c r="P22" s="63">
        <v>84</v>
      </c>
      <c r="Q22" s="65">
        <v>10</v>
      </c>
      <c r="R22" s="63">
        <v>83</v>
      </c>
      <c r="S22" s="65">
        <v>9</v>
      </c>
      <c r="T22" s="63">
        <v>79</v>
      </c>
      <c r="U22" s="64">
        <v>25</v>
      </c>
      <c r="V22" s="63">
        <v>89</v>
      </c>
      <c r="W22" s="64">
        <v>12.33</v>
      </c>
      <c r="X22" s="63"/>
      <c r="Y22" s="412"/>
      <c r="Z22" s="63">
        <v>85</v>
      </c>
      <c r="AA22" s="64">
        <v>30</v>
      </c>
      <c r="AB22" s="63"/>
      <c r="AC22" s="64"/>
      <c r="AD22" s="63"/>
      <c r="AE22" s="64"/>
      <c r="AF22" s="63">
        <v>85</v>
      </c>
      <c r="AG22" s="64">
        <v>17.5</v>
      </c>
      <c r="AH22" s="63"/>
      <c r="AI22" s="64"/>
      <c r="AJ22" s="63"/>
      <c r="AK22" s="64"/>
    </row>
    <row r="23" spans="1:37" s="26" customFormat="1" ht="20.25" customHeight="1" thickBot="1" x14ac:dyDescent="0.4">
      <c r="A23" s="652">
        <v>13</v>
      </c>
      <c r="B23" s="175" t="s">
        <v>243</v>
      </c>
      <c r="C23" s="283">
        <v>2008</v>
      </c>
      <c r="D23" s="174" t="s">
        <v>40</v>
      </c>
      <c r="E23" s="66">
        <f>(G23+I23+K23+M23+O23+Q23+S23+U23+W23+Y23+AA23+AC23+AE23+AG23+AI23+AK23)</f>
        <v>103.75</v>
      </c>
      <c r="F23" s="44">
        <v>86</v>
      </c>
      <c r="G23" s="37">
        <v>10</v>
      </c>
      <c r="H23" s="45">
        <v>189</v>
      </c>
      <c r="I23" s="37">
        <v>2.5</v>
      </c>
      <c r="J23" s="63">
        <v>96</v>
      </c>
      <c r="K23" s="412">
        <v>2</v>
      </c>
      <c r="L23" s="63">
        <v>90</v>
      </c>
      <c r="M23" s="64">
        <v>8</v>
      </c>
      <c r="N23" s="63">
        <v>172</v>
      </c>
      <c r="O23" s="64">
        <v>10</v>
      </c>
      <c r="P23" s="63">
        <v>96</v>
      </c>
      <c r="Q23" s="65">
        <v>4</v>
      </c>
      <c r="R23" s="63">
        <v>92</v>
      </c>
      <c r="S23" s="65">
        <v>2</v>
      </c>
      <c r="T23" s="63">
        <v>86</v>
      </c>
      <c r="U23" s="64">
        <v>10</v>
      </c>
      <c r="V23" s="63">
        <v>98</v>
      </c>
      <c r="W23" s="64">
        <v>4</v>
      </c>
      <c r="X23" s="63"/>
      <c r="Y23" s="412"/>
      <c r="Z23" s="63">
        <v>101</v>
      </c>
      <c r="AA23" s="64">
        <v>10</v>
      </c>
      <c r="AB23" s="63"/>
      <c r="AC23" s="64"/>
      <c r="AD23" s="63"/>
      <c r="AE23" s="64"/>
      <c r="AF23" s="63">
        <v>89</v>
      </c>
      <c r="AG23" s="64">
        <v>12</v>
      </c>
      <c r="AH23" s="63">
        <v>85</v>
      </c>
      <c r="AI23" s="64">
        <v>15</v>
      </c>
      <c r="AJ23" s="63">
        <v>83</v>
      </c>
      <c r="AK23" s="64">
        <v>14.25</v>
      </c>
    </row>
    <row r="24" spans="1:37" s="26" customFormat="1" ht="20.25" customHeight="1" thickBot="1" x14ac:dyDescent="0.4">
      <c r="A24" s="652">
        <v>14</v>
      </c>
      <c r="B24" s="179" t="s">
        <v>557</v>
      </c>
      <c r="C24" s="283">
        <v>2008</v>
      </c>
      <c r="D24" s="284" t="s">
        <v>513</v>
      </c>
      <c r="E24" s="66">
        <f>(G24+I24+K24+M24+O24+Q24+S24+U24+W24+Y24+AA24+AC24+AE24+AG24+AI24+AK24)</f>
        <v>92</v>
      </c>
      <c r="F24" s="263"/>
      <c r="G24" s="262"/>
      <c r="H24" s="45"/>
      <c r="I24" s="413"/>
      <c r="J24" s="45"/>
      <c r="K24" s="37"/>
      <c r="L24" s="63">
        <v>84</v>
      </c>
      <c r="M24" s="64">
        <v>10</v>
      </c>
      <c r="N24" s="63"/>
      <c r="O24" s="64"/>
      <c r="P24" s="63"/>
      <c r="Q24" s="65"/>
      <c r="R24" s="63">
        <v>82</v>
      </c>
      <c r="S24" s="65">
        <v>12</v>
      </c>
      <c r="T24" s="63"/>
      <c r="U24" s="412"/>
      <c r="V24" s="63"/>
      <c r="W24" s="64"/>
      <c r="X24" s="63">
        <v>78</v>
      </c>
      <c r="Y24" s="64">
        <v>50</v>
      </c>
      <c r="Z24" s="63"/>
      <c r="AA24" s="64"/>
      <c r="AB24" s="63">
        <v>81</v>
      </c>
      <c r="AC24" s="64">
        <v>20</v>
      </c>
      <c r="AD24" s="63"/>
      <c r="AE24" s="64"/>
      <c r="AF24" s="63"/>
      <c r="AG24" s="64"/>
      <c r="AH24" s="63"/>
      <c r="AI24" s="64"/>
      <c r="AJ24" s="63"/>
      <c r="AK24" s="64"/>
    </row>
    <row r="25" spans="1:37" s="26" customFormat="1" ht="20.25" customHeight="1" thickBot="1" x14ac:dyDescent="0.4">
      <c r="A25" s="652">
        <v>15</v>
      </c>
      <c r="B25" s="67" t="s">
        <v>239</v>
      </c>
      <c r="C25" s="110">
        <v>2007</v>
      </c>
      <c r="D25" s="51" t="s">
        <v>34</v>
      </c>
      <c r="E25" s="66">
        <f>(G25+I25+K25+M25+O25+Q25+S25+U25+W25+Y25+AA25+AC25+AE25+AG25+AI25+AK25)</f>
        <v>87.5</v>
      </c>
      <c r="F25" s="44">
        <v>93</v>
      </c>
      <c r="G25" s="37">
        <v>8</v>
      </c>
      <c r="H25" s="45">
        <v>191</v>
      </c>
      <c r="I25" s="413"/>
      <c r="J25" s="45">
        <v>85</v>
      </c>
      <c r="K25" s="37">
        <v>10</v>
      </c>
      <c r="L25" s="63"/>
      <c r="M25" s="64"/>
      <c r="N25" s="63"/>
      <c r="O25" s="64"/>
      <c r="P25" s="63">
        <v>88</v>
      </c>
      <c r="Q25" s="65">
        <v>7</v>
      </c>
      <c r="R25" s="63">
        <v>92</v>
      </c>
      <c r="S25" s="65">
        <v>2</v>
      </c>
      <c r="T25" s="63"/>
      <c r="U25" s="412"/>
      <c r="V25" s="63">
        <v>90</v>
      </c>
      <c r="W25" s="64">
        <v>7</v>
      </c>
      <c r="X25" s="63">
        <v>84</v>
      </c>
      <c r="Y25" s="64">
        <v>3.5</v>
      </c>
      <c r="Z25" s="63"/>
      <c r="AA25" s="64"/>
      <c r="AB25" s="63">
        <v>91</v>
      </c>
      <c r="AC25" s="64">
        <v>10</v>
      </c>
      <c r="AD25" s="63">
        <v>90</v>
      </c>
      <c r="AE25" s="64">
        <v>40</v>
      </c>
      <c r="AF25" s="63"/>
      <c r="AG25" s="64"/>
      <c r="AH25" s="63"/>
      <c r="AI25" s="64"/>
      <c r="AJ25" s="63"/>
      <c r="AK25" s="64"/>
    </row>
    <row r="26" spans="1:37" s="26" customFormat="1" ht="20.25" customHeight="1" thickBot="1" x14ac:dyDescent="0.4">
      <c r="A26" s="652">
        <v>16</v>
      </c>
      <c r="B26" s="177" t="s">
        <v>366</v>
      </c>
      <c r="C26" s="283">
        <v>2008</v>
      </c>
      <c r="D26" s="176" t="s">
        <v>9</v>
      </c>
      <c r="E26" s="66">
        <f>(G26+I26+K26+M26+O26+Q26+S26+U26+W26+Y26+AA26+AC26+AE26+AG26+AI26+AK26)</f>
        <v>38.17</v>
      </c>
      <c r="F26" s="44"/>
      <c r="G26" s="413"/>
      <c r="H26" s="45">
        <v>168</v>
      </c>
      <c r="I26" s="37">
        <v>7.5</v>
      </c>
      <c r="J26" s="63">
        <v>84</v>
      </c>
      <c r="K26" s="64">
        <v>15.67</v>
      </c>
      <c r="L26" s="63"/>
      <c r="M26" s="64"/>
      <c r="N26" s="63">
        <v>171</v>
      </c>
      <c r="O26" s="64">
        <v>15</v>
      </c>
      <c r="P26" s="63"/>
      <c r="Q26" s="65"/>
      <c r="R26" s="63"/>
      <c r="S26" s="65"/>
      <c r="T26" s="63"/>
      <c r="U26" s="64"/>
      <c r="V26" s="63"/>
      <c r="W26" s="64"/>
      <c r="X26" s="63"/>
      <c r="Y26" s="412"/>
      <c r="Z26" s="63"/>
      <c r="AA26" s="64"/>
      <c r="AB26" s="63"/>
      <c r="AC26" s="64"/>
      <c r="AD26" s="63"/>
      <c r="AE26" s="64"/>
      <c r="AF26" s="63"/>
      <c r="AG26" s="64"/>
      <c r="AH26" s="63"/>
      <c r="AI26" s="64"/>
      <c r="AJ26" s="63"/>
      <c r="AK26" s="64"/>
    </row>
    <row r="27" spans="1:37" s="26" customFormat="1" ht="20.25" customHeight="1" thickBot="1" x14ac:dyDescent="0.4">
      <c r="A27" s="652">
        <v>17</v>
      </c>
      <c r="B27" s="278" t="s">
        <v>423</v>
      </c>
      <c r="C27" s="110">
        <v>2007</v>
      </c>
      <c r="D27" s="279" t="s">
        <v>424</v>
      </c>
      <c r="E27" s="66">
        <f>(G27+I27+K27+M27+O27+Q27+S27+U27+W27+Y27+AA27+AC27+AE27+AG27+AI27+AK27)</f>
        <v>32.5</v>
      </c>
      <c r="F27" s="44">
        <v>116</v>
      </c>
      <c r="G27" s="37">
        <v>1</v>
      </c>
      <c r="H27" s="45">
        <v>215</v>
      </c>
      <c r="I27" s="37"/>
      <c r="J27" s="45">
        <v>109</v>
      </c>
      <c r="K27" s="413"/>
      <c r="L27" s="63">
        <v>100</v>
      </c>
      <c r="M27" s="64">
        <v>4</v>
      </c>
      <c r="N27" s="63">
        <v>205</v>
      </c>
      <c r="O27" s="64">
        <v>2.5</v>
      </c>
      <c r="P27" s="63">
        <v>108</v>
      </c>
      <c r="Q27" s="65">
        <v>1</v>
      </c>
      <c r="R27" s="63">
        <v>106</v>
      </c>
      <c r="S27" s="65"/>
      <c r="T27" s="63"/>
      <c r="U27" s="64"/>
      <c r="V27" s="63"/>
      <c r="W27" s="64"/>
      <c r="X27" s="63"/>
      <c r="Y27" s="412"/>
      <c r="Z27" s="63"/>
      <c r="AA27" s="64"/>
      <c r="AB27" s="63"/>
      <c r="AC27" s="64"/>
      <c r="AD27" s="63">
        <v>97</v>
      </c>
      <c r="AE27" s="64">
        <v>2</v>
      </c>
      <c r="AF27" s="63">
        <v>97</v>
      </c>
      <c r="AG27" s="64">
        <v>5</v>
      </c>
      <c r="AH27" s="63">
        <v>95</v>
      </c>
      <c r="AI27" s="64">
        <v>10</v>
      </c>
      <c r="AJ27" s="63">
        <v>92</v>
      </c>
      <c r="AK27" s="64">
        <v>7</v>
      </c>
    </row>
    <row r="28" spans="1:37" s="26" customFormat="1" ht="20.25" customHeight="1" thickBot="1" x14ac:dyDescent="0.4">
      <c r="A28" s="652">
        <v>18</v>
      </c>
      <c r="B28" s="523" t="s">
        <v>657</v>
      </c>
      <c r="C28" s="283">
        <v>2007</v>
      </c>
      <c r="D28" s="550" t="s">
        <v>658</v>
      </c>
      <c r="E28" s="66">
        <f>(G28+I28+K28+M28+O28+Q28+S28+U28+W28+Y28+AA28+AC28+AE28+AG28+AI28+AK28)</f>
        <v>31</v>
      </c>
      <c r="F28" s="44"/>
      <c r="G28" s="37"/>
      <c r="H28" s="45"/>
      <c r="I28" s="37"/>
      <c r="J28" s="45"/>
      <c r="K28" s="37"/>
      <c r="L28" s="63"/>
      <c r="M28" s="64"/>
      <c r="N28" s="63"/>
      <c r="O28" s="412"/>
      <c r="P28" s="63"/>
      <c r="Q28" s="65"/>
      <c r="R28" s="63"/>
      <c r="S28" s="65"/>
      <c r="T28" s="63"/>
      <c r="U28" s="64"/>
      <c r="V28" s="63"/>
      <c r="W28" s="412"/>
      <c r="X28" s="63"/>
      <c r="Y28" s="64"/>
      <c r="Z28" s="63"/>
      <c r="AA28" s="64"/>
      <c r="AB28" s="63">
        <v>93</v>
      </c>
      <c r="AC28" s="64">
        <v>8</v>
      </c>
      <c r="AD28" s="63">
        <v>91</v>
      </c>
      <c r="AE28" s="64">
        <v>3</v>
      </c>
      <c r="AF28" s="63">
        <v>96</v>
      </c>
      <c r="AG28" s="64">
        <v>8</v>
      </c>
      <c r="AH28" s="63">
        <v>97</v>
      </c>
      <c r="AI28" s="64">
        <v>8</v>
      </c>
      <c r="AJ28" s="63">
        <v>94</v>
      </c>
      <c r="AK28" s="64">
        <v>4</v>
      </c>
    </row>
    <row r="29" spans="1:37" s="26" customFormat="1" ht="20.25" customHeight="1" thickBot="1" x14ac:dyDescent="0.4">
      <c r="A29" s="652">
        <v>19</v>
      </c>
      <c r="B29" s="450" t="s">
        <v>592</v>
      </c>
      <c r="C29" s="283">
        <v>2008</v>
      </c>
      <c r="D29" s="284"/>
      <c r="E29" s="66">
        <f>(G29+I29+K29+M29+O29+Q29+S29+U29+W29+Y29+AA29+AC29+AE29+AG29+AI29+AK29)</f>
        <v>29.5</v>
      </c>
      <c r="F29" s="263"/>
      <c r="G29" s="415"/>
      <c r="H29" s="45"/>
      <c r="I29" s="37"/>
      <c r="J29" s="45"/>
      <c r="K29" s="37"/>
      <c r="L29" s="63"/>
      <c r="M29" s="64"/>
      <c r="N29" s="63"/>
      <c r="O29" s="64"/>
      <c r="P29" s="63"/>
      <c r="Q29" s="65"/>
      <c r="R29" s="63">
        <v>103</v>
      </c>
      <c r="S29" s="65"/>
      <c r="T29" s="63">
        <v>108</v>
      </c>
      <c r="U29" s="64">
        <v>3</v>
      </c>
      <c r="V29" s="63">
        <v>112</v>
      </c>
      <c r="W29" s="64">
        <v>1</v>
      </c>
      <c r="X29" s="63">
        <v>118</v>
      </c>
      <c r="Y29" s="412"/>
      <c r="Z29" s="63">
        <v>98</v>
      </c>
      <c r="AA29" s="64">
        <v>12</v>
      </c>
      <c r="AB29" s="63"/>
      <c r="AC29" s="64"/>
      <c r="AD29" s="63">
        <v>107</v>
      </c>
      <c r="AE29" s="64"/>
      <c r="AF29" s="63">
        <v>100</v>
      </c>
      <c r="AG29" s="64">
        <v>2.5</v>
      </c>
      <c r="AH29" s="63">
        <v>103</v>
      </c>
      <c r="AI29" s="64">
        <v>4</v>
      </c>
      <c r="AJ29" s="63">
        <v>92</v>
      </c>
      <c r="AK29" s="64">
        <v>7</v>
      </c>
    </row>
    <row r="30" spans="1:37" s="26" customFormat="1" ht="20.25" customHeight="1" thickBot="1" x14ac:dyDescent="0.4">
      <c r="A30" s="652">
        <v>20</v>
      </c>
      <c r="B30" s="344" t="s">
        <v>542</v>
      </c>
      <c r="C30" s="283">
        <v>2008</v>
      </c>
      <c r="D30" s="340" t="s">
        <v>12</v>
      </c>
      <c r="E30" s="66">
        <f>(G30+I30+K30+M30+O30+Q30+S30+U30+W30+Y30+AA30+AC30+AE30+AG30+AI30+AK30)</f>
        <v>13.75</v>
      </c>
      <c r="F30" s="44"/>
      <c r="G30" s="37"/>
      <c r="H30" s="45"/>
      <c r="I30" s="413"/>
      <c r="J30" s="63">
        <v>92</v>
      </c>
      <c r="K30" s="64">
        <v>3.5</v>
      </c>
      <c r="L30" s="63"/>
      <c r="M30" s="64"/>
      <c r="N30" s="63">
        <v>218</v>
      </c>
      <c r="O30" s="64">
        <v>1.25</v>
      </c>
      <c r="P30" s="63">
        <v>100</v>
      </c>
      <c r="Q30" s="65">
        <v>2</v>
      </c>
      <c r="R30" s="63"/>
      <c r="S30" s="65"/>
      <c r="T30" s="63">
        <v>101</v>
      </c>
      <c r="U30" s="64">
        <v>4</v>
      </c>
      <c r="V30" s="63">
        <v>100</v>
      </c>
      <c r="W30" s="64">
        <v>3</v>
      </c>
      <c r="X30" s="63"/>
      <c r="Y30" s="412"/>
      <c r="Z30" s="63"/>
      <c r="AA30" s="64"/>
      <c r="AB30" s="63"/>
      <c r="AC30" s="64"/>
      <c r="AD30" s="63"/>
      <c r="AE30" s="64"/>
      <c r="AF30" s="63"/>
      <c r="AG30" s="64"/>
      <c r="AH30" s="63"/>
      <c r="AI30" s="64"/>
      <c r="AJ30" s="63"/>
      <c r="AK30" s="64"/>
    </row>
    <row r="31" spans="1:37" s="26" customFormat="1" ht="20.25" customHeight="1" thickBot="1" x14ac:dyDescent="0.4">
      <c r="A31" s="652">
        <v>21</v>
      </c>
      <c r="B31" s="67" t="s">
        <v>371</v>
      </c>
      <c r="C31" s="110">
        <v>2007</v>
      </c>
      <c r="D31" s="168" t="s">
        <v>372</v>
      </c>
      <c r="E31" s="66">
        <f>(G31+I31+K31+M31+O31+Q31+S31+U31+W31+Y31+AA31+AC31+AE31+AG31+AI31+AK31)</f>
        <v>12.5</v>
      </c>
      <c r="F31" s="44">
        <v>96</v>
      </c>
      <c r="G31" s="37">
        <v>6</v>
      </c>
      <c r="H31" s="45"/>
      <c r="I31" s="413"/>
      <c r="J31" s="63">
        <v>92</v>
      </c>
      <c r="K31" s="64">
        <v>3.5</v>
      </c>
      <c r="L31" s="63">
        <v>101</v>
      </c>
      <c r="M31" s="64">
        <v>3</v>
      </c>
      <c r="N31" s="63"/>
      <c r="O31" s="64"/>
      <c r="P31" s="63"/>
      <c r="Q31" s="65"/>
      <c r="R31" s="63"/>
      <c r="S31" s="65"/>
      <c r="T31" s="63"/>
      <c r="U31" s="64"/>
      <c r="V31" s="63"/>
      <c r="W31" s="64"/>
      <c r="X31" s="63"/>
      <c r="Y31" s="412"/>
      <c r="Z31" s="63"/>
      <c r="AA31" s="64"/>
      <c r="AB31" s="63"/>
      <c r="AC31" s="64"/>
      <c r="AD31" s="63"/>
      <c r="AE31" s="64"/>
      <c r="AF31" s="63"/>
      <c r="AG31" s="64"/>
      <c r="AH31" s="63"/>
      <c r="AI31" s="64"/>
      <c r="AJ31" s="63"/>
      <c r="AK31" s="64"/>
    </row>
    <row r="32" spans="1:37" s="26" customFormat="1" ht="20.25" customHeight="1" thickBot="1" x14ac:dyDescent="0.4">
      <c r="A32" s="652">
        <v>22</v>
      </c>
      <c r="B32" s="410" t="s">
        <v>580</v>
      </c>
      <c r="C32" s="283">
        <v>2008</v>
      </c>
      <c r="D32" s="411" t="s">
        <v>14</v>
      </c>
      <c r="E32" s="66">
        <f>(G32+I32+K32+M32+O32+Q32+S32+U32+W32+Y32+AA32+AC32+AE32+AG32+AI32+AK32)</f>
        <v>11</v>
      </c>
      <c r="F32" s="44"/>
      <c r="G32" s="413"/>
      <c r="H32" s="45"/>
      <c r="I32" s="37"/>
      <c r="J32" s="45"/>
      <c r="K32" s="37"/>
      <c r="L32" s="63"/>
      <c r="M32" s="64"/>
      <c r="N32" s="63"/>
      <c r="O32" s="64"/>
      <c r="P32" s="63">
        <v>120</v>
      </c>
      <c r="Q32" s="65"/>
      <c r="R32" s="63"/>
      <c r="S32" s="65"/>
      <c r="T32" s="63"/>
      <c r="U32" s="64"/>
      <c r="V32" s="63"/>
      <c r="W32" s="412"/>
      <c r="X32" s="63"/>
      <c r="Y32" s="64"/>
      <c r="Z32" s="63"/>
      <c r="AA32" s="64"/>
      <c r="AB32" s="63">
        <v>96</v>
      </c>
      <c r="AC32" s="64">
        <v>4</v>
      </c>
      <c r="AD32" s="63">
        <v>106</v>
      </c>
      <c r="AE32" s="64"/>
      <c r="AF32" s="63">
        <v>108</v>
      </c>
      <c r="AG32" s="64">
        <v>1</v>
      </c>
      <c r="AH32" s="63">
        <v>100</v>
      </c>
      <c r="AI32" s="64">
        <v>6</v>
      </c>
      <c r="AJ32" s="63"/>
      <c r="AK32" s="64"/>
    </row>
    <row r="33" spans="1:37" s="26" customFormat="1" ht="20.25" customHeight="1" thickBot="1" x14ac:dyDescent="0.4">
      <c r="A33" s="652">
        <v>23</v>
      </c>
      <c r="B33" s="175" t="s">
        <v>244</v>
      </c>
      <c r="C33" s="283">
        <v>2008</v>
      </c>
      <c r="D33" s="174" t="s">
        <v>26</v>
      </c>
      <c r="E33" s="66">
        <f>(G33+I33+K33+M33+O33+Q33+S33+U33+W33+Y33+AA33+AC33+AE33+AG33+AI33+AK33)</f>
        <v>10.75</v>
      </c>
      <c r="F33" s="44"/>
      <c r="G33" s="37"/>
      <c r="H33" s="45"/>
      <c r="I33" s="413"/>
      <c r="J33" s="45"/>
      <c r="K33" s="37"/>
      <c r="L33" s="63"/>
      <c r="M33" s="64"/>
      <c r="N33" s="63">
        <v>185</v>
      </c>
      <c r="O33" s="64">
        <v>3.75</v>
      </c>
      <c r="P33" s="63"/>
      <c r="Q33" s="65"/>
      <c r="R33" s="63"/>
      <c r="S33" s="65"/>
      <c r="T33" s="63"/>
      <c r="U33" s="64"/>
      <c r="V33" s="63">
        <v>90</v>
      </c>
      <c r="W33" s="64">
        <v>7</v>
      </c>
      <c r="X33" s="63"/>
      <c r="Y33" s="412"/>
      <c r="Z33" s="63"/>
      <c r="AA33" s="64"/>
      <c r="AB33" s="63"/>
      <c r="AC33" s="64"/>
      <c r="AD33" s="63"/>
      <c r="AE33" s="64"/>
      <c r="AF33" s="63"/>
      <c r="AG33" s="64"/>
      <c r="AH33" s="63"/>
      <c r="AI33" s="64"/>
      <c r="AJ33" s="63"/>
      <c r="AK33" s="64"/>
    </row>
    <row r="34" spans="1:37" s="26" customFormat="1" ht="20.25" customHeight="1" thickBot="1" x14ac:dyDescent="0.4">
      <c r="A34" s="652">
        <v>24</v>
      </c>
      <c r="B34" s="175" t="s">
        <v>148</v>
      </c>
      <c r="C34" s="283">
        <v>2008</v>
      </c>
      <c r="D34" s="174" t="s">
        <v>101</v>
      </c>
      <c r="E34" s="66">
        <f>(G34+I34+K34+M34+O34+Q34+S34+U34+W34+Y34+AA34+AC34+AE34+AG34+AI34+AK34)</f>
        <v>9.75</v>
      </c>
      <c r="F34" s="44">
        <v>103</v>
      </c>
      <c r="G34" s="37">
        <v>3</v>
      </c>
      <c r="H34" s="45">
        <v>187</v>
      </c>
      <c r="I34" s="37">
        <v>3.75</v>
      </c>
      <c r="J34" s="45"/>
      <c r="K34" s="413"/>
      <c r="L34" s="63"/>
      <c r="M34" s="64"/>
      <c r="N34" s="63"/>
      <c r="O34" s="64"/>
      <c r="P34" s="63">
        <v>99</v>
      </c>
      <c r="Q34" s="65">
        <v>3</v>
      </c>
      <c r="R34" s="63"/>
      <c r="S34" s="65"/>
      <c r="T34" s="63"/>
      <c r="U34" s="64"/>
      <c r="V34" s="63"/>
      <c r="W34" s="64"/>
      <c r="X34" s="63"/>
      <c r="Y34" s="412"/>
      <c r="Z34" s="63"/>
      <c r="AA34" s="64"/>
      <c r="AB34" s="63"/>
      <c r="AC34" s="64"/>
      <c r="AD34" s="63"/>
      <c r="AE34" s="64"/>
      <c r="AF34" s="63">
        <v>100</v>
      </c>
      <c r="AG34" s="64"/>
      <c r="AH34" s="63"/>
      <c r="AI34" s="64"/>
      <c r="AJ34" s="63"/>
      <c r="AK34" s="64"/>
    </row>
    <row r="35" spans="1:37" s="26" customFormat="1" ht="20.25" customHeight="1" thickBot="1" x14ac:dyDescent="0.4">
      <c r="A35" s="652">
        <v>25</v>
      </c>
      <c r="B35" s="450" t="s">
        <v>590</v>
      </c>
      <c r="C35" s="283">
        <v>2008</v>
      </c>
      <c r="D35" s="451" t="s">
        <v>591</v>
      </c>
      <c r="E35" s="66">
        <f>(G35+I35+K35+M35+O35+Q35+S35+U35+W35+Y35+AA35+AC35+AE35+AG35+AI35+AK35)</f>
        <v>8</v>
      </c>
      <c r="F35" s="44"/>
      <c r="G35" s="37"/>
      <c r="H35" s="45"/>
      <c r="I35" s="37"/>
      <c r="J35" s="63"/>
      <c r="K35" s="412"/>
      <c r="L35" s="63"/>
      <c r="M35" s="64"/>
      <c r="N35" s="63"/>
      <c r="O35" s="64"/>
      <c r="P35" s="63"/>
      <c r="Q35" s="65"/>
      <c r="R35" s="63">
        <v>96</v>
      </c>
      <c r="S35" s="65"/>
      <c r="T35" s="63">
        <v>96</v>
      </c>
      <c r="U35" s="64">
        <v>6</v>
      </c>
      <c r="V35" s="63">
        <v>106</v>
      </c>
      <c r="W35" s="64">
        <v>2</v>
      </c>
      <c r="X35" s="63"/>
      <c r="Y35" s="412"/>
      <c r="Z35" s="63"/>
      <c r="AA35" s="64"/>
      <c r="AB35" s="63"/>
      <c r="AC35" s="64"/>
      <c r="AD35" s="63"/>
      <c r="AE35" s="64"/>
      <c r="AF35" s="63">
        <v>109</v>
      </c>
      <c r="AG35" s="64"/>
      <c r="AH35" s="63"/>
      <c r="AI35" s="64"/>
      <c r="AJ35" s="63"/>
      <c r="AK35" s="64"/>
    </row>
    <row r="36" spans="1:37" s="26" customFormat="1" ht="20.25" customHeight="1" thickBot="1" x14ac:dyDescent="0.4">
      <c r="A36" s="652">
        <v>26</v>
      </c>
      <c r="B36" s="508" t="s">
        <v>646</v>
      </c>
      <c r="C36" s="110">
        <v>2008</v>
      </c>
      <c r="D36" s="509" t="s">
        <v>28</v>
      </c>
      <c r="E36" s="66">
        <f>(G36+I36+K36+M36+O36+Q36+S36+U36+W36+Y36+AA36+AC36+AE36+AG36+AI36+AK36)</f>
        <v>8</v>
      </c>
      <c r="F36" s="44"/>
      <c r="G36" s="37"/>
      <c r="H36" s="45"/>
      <c r="I36" s="413"/>
      <c r="J36" s="45"/>
      <c r="K36" s="37"/>
      <c r="L36" s="63"/>
      <c r="M36" s="64"/>
      <c r="N36" s="63"/>
      <c r="O36" s="64"/>
      <c r="P36" s="63"/>
      <c r="Q36" s="65"/>
      <c r="R36" s="63"/>
      <c r="S36" s="65"/>
      <c r="T36" s="63"/>
      <c r="U36" s="64"/>
      <c r="V36" s="63"/>
      <c r="W36" s="64"/>
      <c r="X36" s="63"/>
      <c r="Y36" s="412"/>
      <c r="Z36" s="63">
        <v>122</v>
      </c>
      <c r="AA36" s="64">
        <v>8</v>
      </c>
      <c r="AB36" s="63"/>
      <c r="AC36" s="64"/>
      <c r="AD36" s="63"/>
      <c r="AE36" s="64"/>
      <c r="AF36" s="63"/>
      <c r="AG36" s="64"/>
      <c r="AH36" s="63"/>
      <c r="AI36" s="64"/>
      <c r="AJ36" s="63"/>
      <c r="AK36" s="64"/>
    </row>
    <row r="37" spans="1:37" s="26" customFormat="1" ht="20.25" customHeight="1" thickBot="1" x14ac:dyDescent="0.4">
      <c r="A37" s="652">
        <v>27</v>
      </c>
      <c r="B37" s="501" t="s">
        <v>637</v>
      </c>
      <c r="C37" s="110">
        <v>2008</v>
      </c>
      <c r="D37" s="502" t="s">
        <v>23</v>
      </c>
      <c r="E37" s="66">
        <f>(G37+I37+K37+M37+O37+Q37+S37+U37+W37+Y37+AA37+AC37+AE37+AG37+AI37+AK37)</f>
        <v>7</v>
      </c>
      <c r="F37" s="44"/>
      <c r="G37" s="37"/>
      <c r="H37" s="45"/>
      <c r="I37" s="413"/>
      <c r="J37" s="45"/>
      <c r="K37" s="37"/>
      <c r="L37" s="63"/>
      <c r="M37" s="64"/>
      <c r="N37" s="63"/>
      <c r="O37" s="64"/>
      <c r="P37" s="63"/>
      <c r="Q37" s="65"/>
      <c r="R37" s="63"/>
      <c r="S37" s="65"/>
      <c r="T37" s="63"/>
      <c r="U37" s="64"/>
      <c r="V37" s="63"/>
      <c r="W37" s="412"/>
      <c r="X37" s="63">
        <v>102</v>
      </c>
      <c r="Y37" s="64"/>
      <c r="Z37" s="63"/>
      <c r="AA37" s="64"/>
      <c r="AB37" s="63">
        <v>95</v>
      </c>
      <c r="AC37" s="64">
        <v>6</v>
      </c>
      <c r="AD37" s="63">
        <v>101</v>
      </c>
      <c r="AE37" s="64">
        <v>1</v>
      </c>
      <c r="AF37" s="63"/>
      <c r="AG37" s="64"/>
      <c r="AH37" s="63"/>
      <c r="AI37" s="64"/>
      <c r="AJ37" s="63"/>
      <c r="AK37" s="64"/>
    </row>
    <row r="38" spans="1:37" s="26" customFormat="1" ht="20.25" customHeight="1" thickBot="1" x14ac:dyDescent="0.4">
      <c r="A38" s="652">
        <v>28</v>
      </c>
      <c r="B38" s="179" t="s">
        <v>555</v>
      </c>
      <c r="C38" s="283">
        <v>2007</v>
      </c>
      <c r="D38" s="284" t="s">
        <v>102</v>
      </c>
      <c r="E38" s="66">
        <f>(G38+I38+K38+M38+O38+Q38+S38+U38+W38+Y38+AA38+AC38+AE38+AG38+AI38+AK38)</f>
        <v>6</v>
      </c>
      <c r="F38" s="263"/>
      <c r="G38" s="415"/>
      <c r="H38" s="45"/>
      <c r="I38" s="37"/>
      <c r="J38" s="45"/>
      <c r="K38" s="37"/>
      <c r="L38" s="63">
        <v>121</v>
      </c>
      <c r="M38" s="64"/>
      <c r="N38" s="63"/>
      <c r="O38" s="64"/>
      <c r="P38" s="63"/>
      <c r="Q38" s="65"/>
      <c r="R38" s="63"/>
      <c r="S38" s="65"/>
      <c r="T38" s="63"/>
      <c r="U38" s="64"/>
      <c r="V38" s="63">
        <v>123</v>
      </c>
      <c r="W38" s="412"/>
      <c r="X38" s="63">
        <v>127</v>
      </c>
      <c r="Y38" s="64"/>
      <c r="Z38" s="63"/>
      <c r="AA38" s="64"/>
      <c r="AB38" s="63"/>
      <c r="AC38" s="64"/>
      <c r="AD38" s="63"/>
      <c r="AE38" s="64"/>
      <c r="AF38" s="63"/>
      <c r="AG38" s="64"/>
      <c r="AH38" s="63">
        <v>112</v>
      </c>
      <c r="AI38" s="64">
        <v>3</v>
      </c>
      <c r="AJ38" s="63">
        <v>110</v>
      </c>
      <c r="AK38" s="64">
        <v>3</v>
      </c>
    </row>
    <row r="39" spans="1:37" s="26" customFormat="1" ht="20.25" customHeight="1" thickBot="1" x14ac:dyDescent="0.4">
      <c r="A39" s="652">
        <v>29</v>
      </c>
      <c r="B39" s="508" t="s">
        <v>645</v>
      </c>
      <c r="C39" s="110">
        <v>2008</v>
      </c>
      <c r="D39" s="509" t="s">
        <v>28</v>
      </c>
      <c r="E39" s="66">
        <f>(G39+I39+K39+M39+O39+Q39+S39+U39+W39+Y39+AA39+AC39+AE39+AG39+AI39+AK39)</f>
        <v>6</v>
      </c>
      <c r="F39" s="44"/>
      <c r="G39" s="37"/>
      <c r="H39" s="45"/>
      <c r="I39" s="413"/>
      <c r="J39" s="45"/>
      <c r="K39" s="37"/>
      <c r="L39" s="63"/>
      <c r="M39" s="64"/>
      <c r="N39" s="63"/>
      <c r="O39" s="64"/>
      <c r="P39" s="63"/>
      <c r="Q39" s="65"/>
      <c r="R39" s="63"/>
      <c r="S39" s="65"/>
      <c r="T39" s="63"/>
      <c r="U39" s="64"/>
      <c r="V39" s="63"/>
      <c r="W39" s="64"/>
      <c r="X39" s="63"/>
      <c r="Y39" s="412"/>
      <c r="Z39" s="63">
        <v>166</v>
      </c>
      <c r="AA39" s="64">
        <v>6</v>
      </c>
      <c r="AB39" s="63"/>
      <c r="AC39" s="64"/>
      <c r="AD39" s="63"/>
      <c r="AE39" s="64"/>
      <c r="AF39" s="63"/>
      <c r="AG39" s="64"/>
      <c r="AH39" s="63"/>
      <c r="AI39" s="64"/>
      <c r="AJ39" s="63"/>
      <c r="AK39" s="64"/>
    </row>
    <row r="40" spans="1:37" s="26" customFormat="1" ht="20.25" customHeight="1" thickBot="1" x14ac:dyDescent="0.4">
      <c r="A40" s="652">
        <v>30</v>
      </c>
      <c r="B40" s="278" t="s">
        <v>425</v>
      </c>
      <c r="C40" s="110">
        <v>2007</v>
      </c>
      <c r="D40" s="279" t="s">
        <v>42</v>
      </c>
      <c r="E40" s="66">
        <f>(G40+I40+K40+M40+O40+Q40+S40+U40+W40+Y40+AA40+AC40+AE40+AG40+AI40+AK40)</f>
        <v>6</v>
      </c>
      <c r="F40" s="44">
        <v>114</v>
      </c>
      <c r="G40" s="37">
        <v>2</v>
      </c>
      <c r="H40" s="45"/>
      <c r="I40" s="413"/>
      <c r="J40" s="45">
        <v>108</v>
      </c>
      <c r="K40" s="37"/>
      <c r="L40" s="63">
        <v>106</v>
      </c>
      <c r="M40" s="64">
        <v>2</v>
      </c>
      <c r="N40" s="63"/>
      <c r="O40" s="64"/>
      <c r="P40" s="63"/>
      <c r="Q40" s="65"/>
      <c r="R40" s="63"/>
      <c r="S40" s="65"/>
      <c r="T40" s="63">
        <v>116</v>
      </c>
      <c r="U40" s="64">
        <v>2</v>
      </c>
      <c r="V40" s="63"/>
      <c r="W40" s="64"/>
      <c r="X40" s="63">
        <v>108</v>
      </c>
      <c r="Y40" s="412"/>
      <c r="Z40" s="63"/>
      <c r="AA40" s="64"/>
      <c r="AB40" s="63"/>
      <c r="AC40" s="64"/>
      <c r="AD40" s="63"/>
      <c r="AE40" s="64"/>
      <c r="AF40" s="63"/>
      <c r="AG40" s="64"/>
      <c r="AH40" s="63"/>
      <c r="AI40" s="64"/>
      <c r="AJ40" s="63"/>
      <c r="AK40" s="64"/>
    </row>
    <row r="41" spans="1:37" s="26" customFormat="1" ht="20.25" customHeight="1" thickBot="1" x14ac:dyDescent="0.4">
      <c r="A41" s="652">
        <v>31</v>
      </c>
      <c r="B41" s="179" t="s">
        <v>556</v>
      </c>
      <c r="C41" s="283">
        <v>2008</v>
      </c>
      <c r="D41" s="284" t="s">
        <v>24</v>
      </c>
      <c r="E41" s="66">
        <f>(G41+I41+K41+M41+O41+Q41+S41+U41+W41+Y41+AA41+AC41+AE41+AG41+AI41+AK41)</f>
        <v>5</v>
      </c>
      <c r="F41" s="263"/>
      <c r="G41" s="415"/>
      <c r="H41" s="45"/>
      <c r="I41" s="37"/>
      <c r="J41" s="45"/>
      <c r="K41" s="37"/>
      <c r="L41" s="63">
        <v>118</v>
      </c>
      <c r="M41" s="64">
        <v>1</v>
      </c>
      <c r="N41" s="63">
        <v>237</v>
      </c>
      <c r="O41" s="64"/>
      <c r="P41" s="63"/>
      <c r="Q41" s="65"/>
      <c r="R41" s="63"/>
      <c r="S41" s="65"/>
      <c r="T41" s="63">
        <v>124</v>
      </c>
      <c r="U41" s="64">
        <v>1</v>
      </c>
      <c r="V41" s="63">
        <v>117</v>
      </c>
      <c r="W41" s="64"/>
      <c r="X41" s="63">
        <v>108</v>
      </c>
      <c r="Y41" s="412"/>
      <c r="Z41" s="63"/>
      <c r="AA41" s="64"/>
      <c r="AB41" s="63">
        <v>114</v>
      </c>
      <c r="AC41" s="64">
        <v>3</v>
      </c>
      <c r="AD41" s="63">
        <v>109</v>
      </c>
      <c r="AE41" s="64"/>
      <c r="AF41" s="63"/>
      <c r="AG41" s="64"/>
      <c r="AH41" s="63"/>
      <c r="AI41" s="64"/>
      <c r="AJ41" s="63"/>
      <c r="AK41" s="64"/>
    </row>
    <row r="42" spans="1:37" s="26" customFormat="1" ht="20.25" customHeight="1" thickBot="1" x14ac:dyDescent="0.4">
      <c r="A42" s="652">
        <v>32</v>
      </c>
      <c r="B42" s="165" t="s">
        <v>402</v>
      </c>
      <c r="C42" s="110">
        <v>2007</v>
      </c>
      <c r="D42" s="166" t="s">
        <v>24</v>
      </c>
      <c r="E42" s="66">
        <f>(G42+I42+K42+M42+O42+Q42+S42+U42+W42+Y42+AA42+AC42+AE42+AG42+AI42+AK42)</f>
        <v>4</v>
      </c>
      <c r="F42" s="44">
        <v>97</v>
      </c>
      <c r="G42" s="37">
        <v>4</v>
      </c>
      <c r="H42" s="45"/>
      <c r="I42" s="413"/>
      <c r="J42" s="45"/>
      <c r="K42" s="37"/>
      <c r="L42" s="63"/>
      <c r="M42" s="64"/>
      <c r="N42" s="63"/>
      <c r="O42" s="64"/>
      <c r="P42" s="63"/>
      <c r="Q42" s="65"/>
      <c r="R42" s="63"/>
      <c r="S42" s="65"/>
      <c r="T42" s="63"/>
      <c r="U42" s="64"/>
      <c r="V42" s="63"/>
      <c r="W42" s="64"/>
      <c r="X42" s="63"/>
      <c r="Y42" s="412"/>
      <c r="Z42" s="63"/>
      <c r="AA42" s="64"/>
      <c r="AB42" s="63"/>
      <c r="AC42" s="64"/>
      <c r="AD42" s="63"/>
      <c r="AE42" s="64"/>
      <c r="AF42" s="63"/>
      <c r="AG42" s="64"/>
      <c r="AH42" s="63"/>
      <c r="AI42" s="64"/>
      <c r="AJ42" s="63"/>
      <c r="AK42" s="64"/>
    </row>
    <row r="43" spans="1:37" s="26" customFormat="1" ht="20.25" customHeight="1" thickBot="1" x14ac:dyDescent="0.4">
      <c r="A43" s="652">
        <v>33</v>
      </c>
      <c r="B43" s="175" t="s">
        <v>238</v>
      </c>
      <c r="C43" s="283">
        <v>2008</v>
      </c>
      <c r="D43" s="174" t="s">
        <v>101</v>
      </c>
      <c r="E43" s="66">
        <f>(G43+I43+K43+M43+O43+Q43+S43+U43+W43+Y43+AA43+AC43+AE43+AG43+AI43+AK43)</f>
        <v>3.25</v>
      </c>
      <c r="F43" s="44"/>
      <c r="G43" s="413"/>
      <c r="H43" s="45">
        <v>190</v>
      </c>
      <c r="I43" s="37">
        <v>1.25</v>
      </c>
      <c r="J43" s="45"/>
      <c r="K43" s="37"/>
      <c r="L43" s="63"/>
      <c r="M43" s="64"/>
      <c r="N43" s="63"/>
      <c r="O43" s="64"/>
      <c r="P43" s="63"/>
      <c r="Q43" s="65"/>
      <c r="R43" s="63">
        <v>92</v>
      </c>
      <c r="S43" s="65">
        <v>2</v>
      </c>
      <c r="T43" s="63"/>
      <c r="U43" s="64"/>
      <c r="V43" s="63"/>
      <c r="W43" s="64"/>
      <c r="X43" s="63"/>
      <c r="Y43" s="412"/>
      <c r="Z43" s="63"/>
      <c r="AA43" s="64"/>
      <c r="AB43" s="63"/>
      <c r="AC43" s="64"/>
      <c r="AD43" s="63"/>
      <c r="AE43" s="64"/>
      <c r="AF43" s="63"/>
      <c r="AG43" s="64"/>
      <c r="AH43" s="63"/>
      <c r="AI43" s="64"/>
      <c r="AJ43" s="63"/>
      <c r="AK43" s="64"/>
    </row>
    <row r="44" spans="1:37" s="26" customFormat="1" ht="20.25" customHeight="1" thickBot="1" x14ac:dyDescent="0.4">
      <c r="A44" s="652">
        <v>34</v>
      </c>
      <c r="B44" s="501" t="s">
        <v>636</v>
      </c>
      <c r="C44" s="110">
        <v>2008</v>
      </c>
      <c r="D44" s="502" t="s">
        <v>372</v>
      </c>
      <c r="E44" s="66">
        <f>(G44+I44+K44+M44+O44+Q44+S44+U44+W44+Y44+AA44+AC44+AE44+AG44+AI44+AK44)</f>
        <v>2</v>
      </c>
      <c r="F44" s="44"/>
      <c r="G44" s="37"/>
      <c r="H44" s="45"/>
      <c r="I44" s="413"/>
      <c r="J44" s="45"/>
      <c r="K44" s="37"/>
      <c r="L44" s="63"/>
      <c r="M44" s="64"/>
      <c r="N44" s="63"/>
      <c r="O44" s="64"/>
      <c r="P44" s="63"/>
      <c r="Q44" s="65"/>
      <c r="R44" s="63"/>
      <c r="S44" s="65"/>
      <c r="T44" s="63"/>
      <c r="U44" s="64"/>
      <c r="V44" s="63"/>
      <c r="W44" s="412"/>
      <c r="X44" s="63">
        <v>93</v>
      </c>
      <c r="Y44" s="64">
        <v>2</v>
      </c>
      <c r="Z44" s="63"/>
      <c r="AA44" s="64"/>
      <c r="AB44" s="63"/>
      <c r="AC44" s="64"/>
      <c r="AD44" s="63"/>
      <c r="AE44" s="64"/>
      <c r="AF44" s="63"/>
      <c r="AG44" s="64"/>
      <c r="AH44" s="63"/>
      <c r="AI44" s="64"/>
      <c r="AJ44" s="63"/>
      <c r="AK44" s="64"/>
    </row>
    <row r="45" spans="1:37" s="26" customFormat="1" ht="20.25" customHeight="1" thickBot="1" x14ac:dyDescent="0.4">
      <c r="A45" s="652">
        <v>35</v>
      </c>
      <c r="B45" s="344" t="s">
        <v>541</v>
      </c>
      <c r="C45" s="283">
        <v>2008</v>
      </c>
      <c r="D45" s="340" t="s">
        <v>372</v>
      </c>
      <c r="E45" s="66">
        <f>(G45+I45+K45+M45+O45+Q45+S45+U45+W45+Y45+AA45+AC45+AE45+AG45+AI45+AK45)</f>
        <v>1</v>
      </c>
      <c r="F45" s="44"/>
      <c r="G45" s="413"/>
      <c r="H45" s="45"/>
      <c r="I45" s="37"/>
      <c r="J45" s="45">
        <v>99</v>
      </c>
      <c r="K45" s="37">
        <v>1</v>
      </c>
      <c r="L45" s="63"/>
      <c r="M45" s="64"/>
      <c r="N45" s="63"/>
      <c r="O45" s="64"/>
      <c r="P45" s="63"/>
      <c r="Q45" s="65"/>
      <c r="R45" s="63"/>
      <c r="S45" s="65"/>
      <c r="T45" s="63"/>
      <c r="U45" s="64"/>
      <c r="V45" s="63"/>
      <c r="W45" s="412"/>
      <c r="X45" s="63"/>
      <c r="Y45" s="64"/>
      <c r="Z45" s="63"/>
      <c r="AA45" s="64"/>
      <c r="AB45" s="63"/>
      <c r="AC45" s="64"/>
      <c r="AD45" s="63"/>
      <c r="AE45" s="64"/>
      <c r="AF45" s="63"/>
      <c r="AG45" s="64"/>
      <c r="AH45" s="63"/>
      <c r="AI45" s="64"/>
      <c r="AJ45" s="63"/>
      <c r="AK45" s="64"/>
    </row>
    <row r="46" spans="1:37" s="26" customFormat="1" ht="20.25" customHeight="1" thickBot="1" x14ac:dyDescent="0.4">
      <c r="A46" s="505"/>
      <c r="B46" s="175" t="s">
        <v>152</v>
      </c>
      <c r="C46" s="283">
        <v>2008</v>
      </c>
      <c r="D46" s="174" t="s">
        <v>40</v>
      </c>
      <c r="E46" s="66">
        <f>(G46+I46+K46+M46+O46+Q46+S46+U46+W46+Y46+AA46+AC46+AE46+AG46+AI46+AK46)</f>
        <v>0</v>
      </c>
      <c r="F46" s="44"/>
      <c r="G46" s="413"/>
      <c r="H46" s="45"/>
      <c r="I46" s="37"/>
      <c r="J46" s="45"/>
      <c r="K46" s="37"/>
      <c r="L46" s="63"/>
      <c r="M46" s="64"/>
      <c r="N46" s="63"/>
      <c r="O46" s="64"/>
      <c r="P46" s="63"/>
      <c r="Q46" s="65"/>
      <c r="R46" s="63"/>
      <c r="S46" s="65"/>
      <c r="T46" s="63"/>
      <c r="U46" s="64"/>
      <c r="V46" s="63"/>
      <c r="W46" s="412"/>
      <c r="X46" s="63"/>
      <c r="Y46" s="64"/>
      <c r="Z46" s="63"/>
      <c r="AA46" s="64"/>
      <c r="AB46" s="63"/>
      <c r="AC46" s="64"/>
      <c r="AD46" s="63"/>
      <c r="AE46" s="64"/>
      <c r="AF46" s="63"/>
      <c r="AG46" s="64"/>
      <c r="AH46" s="63"/>
      <c r="AI46" s="64"/>
      <c r="AJ46" s="63"/>
      <c r="AK46" s="64"/>
    </row>
    <row r="47" spans="1:37" s="26" customFormat="1" ht="20.25" customHeight="1" thickBot="1" x14ac:dyDescent="0.4">
      <c r="A47" s="505"/>
      <c r="B47" s="293" t="s">
        <v>519</v>
      </c>
      <c r="C47" s="283">
        <v>2008</v>
      </c>
      <c r="D47" s="312" t="s">
        <v>520</v>
      </c>
      <c r="E47" s="66">
        <f>(G47+I47+K47+M47+O47+Q47+S47+U47+W47+Y47+AA47+AC47+AE47+AG47+AI47+AK47)</f>
        <v>0</v>
      </c>
      <c r="F47" s="44"/>
      <c r="G47" s="413"/>
      <c r="H47" s="45">
        <v>254</v>
      </c>
      <c r="I47" s="37"/>
      <c r="J47" s="45"/>
      <c r="K47" s="37"/>
      <c r="L47" s="63"/>
      <c r="M47" s="64"/>
      <c r="N47" s="63"/>
      <c r="O47" s="64"/>
      <c r="P47" s="63"/>
      <c r="Q47" s="65"/>
      <c r="R47" s="63"/>
      <c r="S47" s="65"/>
      <c r="T47" s="63"/>
      <c r="U47" s="64"/>
      <c r="V47" s="63"/>
      <c r="W47" s="412"/>
      <c r="X47" s="63"/>
      <c r="Y47" s="64"/>
      <c r="Z47" s="63"/>
      <c r="AA47" s="64"/>
      <c r="AB47" s="63"/>
      <c r="AC47" s="64"/>
      <c r="AD47" s="63"/>
      <c r="AE47" s="64"/>
      <c r="AF47" s="63"/>
      <c r="AG47" s="64"/>
      <c r="AH47" s="63"/>
      <c r="AI47" s="64"/>
      <c r="AJ47" s="63"/>
      <c r="AK47" s="64"/>
    </row>
    <row r="48" spans="1:37" s="26" customFormat="1" ht="20.25" customHeight="1" thickBot="1" x14ac:dyDescent="0.4">
      <c r="A48" s="491"/>
      <c r="B48" s="179" t="s">
        <v>377</v>
      </c>
      <c r="C48" s="283">
        <v>2008</v>
      </c>
      <c r="D48" s="284" t="s">
        <v>50</v>
      </c>
      <c r="E48" s="66">
        <f>(G48+I48+K48+M48+O48+Q48+S48+U48+W48+Y48+AA48+AC48+AE48+AG48+AI48+AK48)</f>
        <v>0</v>
      </c>
      <c r="F48" s="44"/>
      <c r="G48" s="413"/>
      <c r="H48" s="45"/>
      <c r="I48" s="37"/>
      <c r="J48" s="45"/>
      <c r="K48" s="37"/>
      <c r="L48" s="63"/>
      <c r="M48" s="64"/>
      <c r="N48" s="63"/>
      <c r="O48" s="64"/>
      <c r="P48" s="63"/>
      <c r="Q48" s="65"/>
      <c r="R48" s="63">
        <v>147</v>
      </c>
      <c r="S48" s="65"/>
      <c r="T48" s="63"/>
      <c r="U48" s="64"/>
      <c r="V48" s="63"/>
      <c r="W48" s="412"/>
      <c r="X48" s="63"/>
      <c r="Y48" s="64"/>
      <c r="Z48" s="63"/>
      <c r="AA48" s="64"/>
      <c r="AB48" s="63"/>
      <c r="AC48" s="64"/>
      <c r="AD48" s="63"/>
      <c r="AE48" s="64"/>
      <c r="AF48" s="63"/>
      <c r="AG48" s="64"/>
      <c r="AH48" s="63"/>
      <c r="AI48" s="64"/>
      <c r="AJ48" s="63"/>
      <c r="AK48" s="64"/>
    </row>
    <row r="49" spans="1:16356" s="26" customFormat="1" ht="20.25" customHeight="1" thickBot="1" x14ac:dyDescent="0.4">
      <c r="A49" s="549"/>
      <c r="B49" s="472" t="s">
        <v>608</v>
      </c>
      <c r="C49" s="283">
        <v>2007</v>
      </c>
      <c r="D49" s="473" t="s">
        <v>36</v>
      </c>
      <c r="E49" s="66">
        <f>(G49+I49+K49+M49+O49+Q49+S49+U49+W49+Y49+AA49+AC49+AE49+AG49+AI49+AK49)</f>
        <v>0</v>
      </c>
      <c r="F49" s="44"/>
      <c r="G49" s="37"/>
      <c r="H49" s="45"/>
      <c r="I49" s="37"/>
      <c r="J49" s="45"/>
      <c r="K49" s="37"/>
      <c r="L49" s="63"/>
      <c r="M49" s="64"/>
      <c r="N49" s="63"/>
      <c r="O49" s="412"/>
      <c r="P49" s="63"/>
      <c r="Q49" s="65"/>
      <c r="R49" s="63"/>
      <c r="S49" s="65"/>
      <c r="T49" s="63"/>
      <c r="U49" s="64"/>
      <c r="V49" s="63">
        <v>139</v>
      </c>
      <c r="W49" s="412"/>
      <c r="X49" s="63"/>
      <c r="Y49" s="64"/>
      <c r="Z49" s="63"/>
      <c r="AA49" s="64"/>
      <c r="AB49" s="63"/>
      <c r="AC49" s="64"/>
      <c r="AD49" s="63"/>
      <c r="AE49" s="64"/>
      <c r="AF49" s="63"/>
      <c r="AG49" s="64"/>
      <c r="AH49" s="63"/>
      <c r="AI49" s="64"/>
      <c r="AJ49" s="63"/>
      <c r="AK49" s="64"/>
    </row>
    <row r="50" spans="1:16356" s="26" customFormat="1" ht="20.25" customHeight="1" thickBot="1" x14ac:dyDescent="0.4">
      <c r="A50" s="491"/>
      <c r="B50" s="173" t="s">
        <v>352</v>
      </c>
      <c r="C50" s="110">
        <v>2007</v>
      </c>
      <c r="D50" s="174" t="s">
        <v>14</v>
      </c>
      <c r="E50" s="66">
        <f>(G50+I50+K50+M50+O50+Q50+S50+U50+W50+Y50+AA50+AC50+AE50+AG50+AI50+AK50)</f>
        <v>0</v>
      </c>
      <c r="F50" s="44"/>
      <c r="G50" s="413"/>
      <c r="H50" s="45"/>
      <c r="I50" s="37"/>
      <c r="J50" s="63"/>
      <c r="K50" s="64"/>
      <c r="L50" s="63"/>
      <c r="M50" s="64"/>
      <c r="N50" s="63"/>
      <c r="O50" s="64"/>
      <c r="P50" s="63"/>
      <c r="Q50" s="65"/>
      <c r="R50" s="63"/>
      <c r="S50" s="65"/>
      <c r="T50" s="63"/>
      <c r="U50" s="64"/>
      <c r="V50" s="63"/>
      <c r="W50" s="412"/>
      <c r="X50" s="63"/>
      <c r="Y50" s="64"/>
      <c r="Z50" s="63"/>
      <c r="AA50" s="64"/>
      <c r="AB50" s="63"/>
      <c r="AC50" s="64"/>
      <c r="AD50" s="63"/>
      <c r="AE50" s="64"/>
      <c r="AF50" s="63"/>
      <c r="AG50" s="64"/>
      <c r="AH50" s="63"/>
      <c r="AI50" s="64"/>
      <c r="AJ50" s="63"/>
      <c r="AK50" s="64"/>
    </row>
    <row r="51" spans="1:16356" s="26" customFormat="1" ht="20.25" customHeight="1" x14ac:dyDescent="0.35">
      <c r="A51" s="191"/>
      <c r="B51" s="179" t="s">
        <v>376</v>
      </c>
      <c r="C51" s="283">
        <v>2008</v>
      </c>
      <c r="D51" s="284" t="s">
        <v>12</v>
      </c>
      <c r="E51" s="66">
        <f>(G51+I51+K51+M51+O51+Q51+S51+U51+W51+Y51+AA51+AC51+AE51+AG51+AI51+AK51)</f>
        <v>0</v>
      </c>
      <c r="F51" s="44"/>
      <c r="G51" s="413"/>
      <c r="H51" s="45"/>
      <c r="I51" s="37"/>
      <c r="J51" s="45"/>
      <c r="K51" s="37"/>
      <c r="L51" s="63"/>
      <c r="M51" s="64"/>
      <c r="N51" s="63"/>
      <c r="O51" s="64"/>
      <c r="P51" s="63"/>
      <c r="Q51" s="65"/>
      <c r="R51" s="63"/>
      <c r="S51" s="65"/>
      <c r="T51" s="63"/>
      <c r="U51" s="64"/>
      <c r="V51" s="63"/>
      <c r="W51" s="412"/>
      <c r="X51" s="63"/>
      <c r="Y51" s="64"/>
      <c r="Z51" s="63"/>
      <c r="AA51" s="64"/>
      <c r="AB51" s="63"/>
      <c r="AC51" s="64"/>
      <c r="AD51" s="63"/>
      <c r="AE51" s="64"/>
      <c r="AF51" s="63"/>
      <c r="AG51" s="64"/>
      <c r="AH51" s="63"/>
      <c r="AI51" s="64"/>
      <c r="AJ51" s="63"/>
      <c r="AK51" s="64"/>
    </row>
    <row r="52" spans="1:16356" s="53" customFormat="1" ht="45" x14ac:dyDescent="0.35">
      <c r="A52" s="689" t="s">
        <v>0</v>
      </c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575"/>
      <c r="AI52" s="575"/>
      <c r="AJ52" s="575"/>
      <c r="AK52" s="575"/>
    </row>
    <row r="53" spans="1:16356" s="59" customFormat="1" ht="16.5" x14ac:dyDescent="0.35">
      <c r="A53" s="6"/>
      <c r="C53" s="72"/>
      <c r="F53" s="72"/>
      <c r="G53" s="72"/>
      <c r="H53" s="72"/>
      <c r="I53" s="73"/>
      <c r="J53" s="72"/>
      <c r="K53" s="72"/>
      <c r="L53" s="72"/>
      <c r="M53" s="72"/>
      <c r="N53" s="72"/>
      <c r="O53" s="72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16356" s="56" customFormat="1" ht="22.5" x14ac:dyDescent="0.35">
      <c r="A54" s="687" t="s">
        <v>450</v>
      </c>
      <c r="B54" s="688"/>
      <c r="C54" s="688"/>
      <c r="D54" s="688"/>
      <c r="E54" s="688"/>
      <c r="F54" s="688"/>
      <c r="G54" s="688"/>
      <c r="H54" s="688"/>
      <c r="I54" s="688"/>
      <c r="J54" s="688"/>
      <c r="K54" s="688"/>
      <c r="L54" s="688"/>
      <c r="M54" s="688"/>
      <c r="N54" s="688"/>
      <c r="O54" s="688"/>
      <c r="P54" s="688"/>
      <c r="Q54" s="688"/>
      <c r="R54" s="688"/>
      <c r="S54" s="688"/>
      <c r="T54" s="688"/>
      <c r="U54" s="688"/>
      <c r="V54" s="688"/>
      <c r="W54" s="688"/>
      <c r="X54" s="688"/>
      <c r="Y54" s="688"/>
      <c r="Z54" s="688"/>
      <c r="AA54" s="688"/>
      <c r="AB54" s="688"/>
      <c r="AC54" s="688"/>
      <c r="AD54" s="688"/>
      <c r="AE54" s="688"/>
      <c r="AF54" s="688"/>
      <c r="AG54" s="688"/>
      <c r="AH54" s="576"/>
      <c r="AI54" s="576"/>
      <c r="AJ54" s="576"/>
      <c r="AK54" s="576"/>
    </row>
    <row r="55" spans="1:16356" s="26" customFormat="1" ht="16.5" x14ac:dyDescent="0.35">
      <c r="C55" s="27"/>
      <c r="F55" s="27"/>
      <c r="G55" s="27"/>
      <c r="H55" s="27"/>
      <c r="I55" s="54"/>
      <c r="J55" s="27"/>
      <c r="K55" s="27"/>
      <c r="L55" s="27"/>
      <c r="M55" s="27"/>
      <c r="N55" s="27"/>
      <c r="O55" s="27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16356" s="57" customFormat="1" ht="45" x14ac:dyDescent="0.35">
      <c r="A56" s="682" t="s">
        <v>15</v>
      </c>
      <c r="B56" s="683"/>
      <c r="C56" s="683"/>
      <c r="D56" s="683"/>
      <c r="E56" s="683"/>
      <c r="F56" s="683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683"/>
      <c r="R56" s="683"/>
      <c r="S56" s="683"/>
      <c r="T56" s="683"/>
      <c r="U56" s="683"/>
      <c r="V56" s="683"/>
      <c r="W56" s="683"/>
      <c r="X56" s="683"/>
      <c r="Y56" s="683"/>
      <c r="Z56" s="683"/>
      <c r="AA56" s="683"/>
      <c r="AB56" s="683"/>
      <c r="AC56" s="683"/>
      <c r="AD56" s="683"/>
      <c r="AE56" s="683"/>
      <c r="AF56" s="683"/>
      <c r="AG56" s="683"/>
      <c r="AH56" s="577"/>
      <c r="AI56" s="577"/>
      <c r="AJ56" s="577"/>
      <c r="AK56" s="577"/>
      <c r="AL56" s="153"/>
      <c r="AM56" s="711"/>
      <c r="AN56" s="711"/>
      <c r="AO56" s="711"/>
      <c r="AP56" s="711"/>
      <c r="AQ56" s="711"/>
      <c r="AR56" s="711"/>
      <c r="AS56" s="711"/>
      <c r="AT56" s="711"/>
      <c r="AU56" s="711"/>
      <c r="AV56" s="711"/>
      <c r="AW56" s="711"/>
      <c r="AX56" s="711"/>
      <c r="AY56" s="711"/>
      <c r="AZ56" s="711"/>
      <c r="BA56" s="711"/>
      <c r="BB56" s="711"/>
      <c r="BC56" s="711"/>
      <c r="BD56" s="711"/>
      <c r="BE56" s="711"/>
      <c r="BF56" s="711"/>
      <c r="BG56" s="711"/>
      <c r="BH56" s="711"/>
      <c r="BI56" s="711"/>
      <c r="BJ56" s="711"/>
      <c r="BK56" s="711"/>
      <c r="BL56" s="711"/>
      <c r="BM56" s="711"/>
      <c r="BN56" s="710"/>
      <c r="BO56" s="711"/>
      <c r="BP56" s="711"/>
      <c r="BQ56" s="711"/>
      <c r="BR56" s="711"/>
      <c r="BS56" s="711"/>
      <c r="BT56" s="711"/>
      <c r="BU56" s="711"/>
      <c r="BV56" s="711"/>
      <c r="BW56" s="711"/>
      <c r="BX56" s="711"/>
      <c r="BY56" s="711"/>
      <c r="BZ56" s="711"/>
      <c r="CA56" s="711"/>
      <c r="CB56" s="711"/>
      <c r="CC56" s="711"/>
      <c r="CD56" s="711"/>
      <c r="CE56" s="711"/>
      <c r="CF56" s="711"/>
      <c r="CG56" s="711"/>
      <c r="CH56" s="711"/>
      <c r="CI56" s="711"/>
      <c r="CJ56" s="711"/>
      <c r="CK56" s="711"/>
      <c r="CL56" s="711"/>
      <c r="CM56" s="711"/>
      <c r="CN56" s="711"/>
      <c r="CO56" s="711"/>
      <c r="CP56" s="711"/>
      <c r="CQ56" s="711"/>
      <c r="CR56" s="711"/>
      <c r="CS56" s="710"/>
      <c r="CT56" s="711"/>
      <c r="CU56" s="711"/>
      <c r="CV56" s="711"/>
      <c r="CW56" s="711"/>
      <c r="CX56" s="711"/>
      <c r="CY56" s="711"/>
      <c r="CZ56" s="711"/>
      <c r="DA56" s="711"/>
      <c r="DB56" s="711"/>
      <c r="DC56" s="711"/>
      <c r="DD56" s="711"/>
      <c r="DE56" s="711"/>
      <c r="DF56" s="711"/>
      <c r="DG56" s="711"/>
      <c r="DH56" s="711"/>
      <c r="DI56" s="711"/>
      <c r="DJ56" s="711"/>
      <c r="DK56" s="711"/>
      <c r="DL56" s="711"/>
      <c r="DM56" s="711"/>
      <c r="DN56" s="711"/>
      <c r="DO56" s="711"/>
      <c r="DP56" s="711"/>
      <c r="DQ56" s="711"/>
      <c r="DR56" s="711"/>
      <c r="DS56" s="711"/>
      <c r="DT56" s="711"/>
      <c r="DU56" s="711"/>
      <c r="DV56" s="711"/>
      <c r="DW56" s="711"/>
      <c r="DX56" s="710"/>
      <c r="DY56" s="711"/>
      <c r="DZ56" s="711"/>
      <c r="EA56" s="711"/>
      <c r="EB56" s="711"/>
      <c r="EC56" s="711"/>
      <c r="ED56" s="711"/>
      <c r="EE56" s="711"/>
      <c r="EF56" s="711"/>
      <c r="EG56" s="711"/>
      <c r="EH56" s="711"/>
      <c r="EI56" s="711"/>
      <c r="EJ56" s="711"/>
      <c r="EK56" s="711"/>
      <c r="EL56" s="711"/>
      <c r="EM56" s="711"/>
      <c r="EN56" s="711"/>
      <c r="EO56" s="711"/>
      <c r="EP56" s="711"/>
      <c r="EQ56" s="711"/>
      <c r="ER56" s="711"/>
      <c r="ES56" s="711"/>
      <c r="ET56" s="711"/>
      <c r="EU56" s="711"/>
      <c r="EV56" s="711"/>
      <c r="EW56" s="711"/>
      <c r="EX56" s="711"/>
      <c r="EY56" s="711"/>
      <c r="EZ56" s="711"/>
      <c r="FA56" s="711"/>
      <c r="FB56" s="711"/>
      <c r="FC56" s="710"/>
      <c r="FD56" s="711"/>
      <c r="FE56" s="711"/>
      <c r="FF56" s="711"/>
      <c r="FG56" s="711"/>
      <c r="FH56" s="711"/>
      <c r="FI56" s="711"/>
      <c r="FJ56" s="711"/>
      <c r="FK56" s="711"/>
      <c r="FL56" s="711"/>
      <c r="FM56" s="711"/>
      <c r="FN56" s="711"/>
      <c r="FO56" s="711"/>
      <c r="FP56" s="711"/>
      <c r="FQ56" s="711"/>
      <c r="FR56" s="711"/>
      <c r="FS56" s="711"/>
      <c r="FT56" s="711"/>
      <c r="FU56" s="711"/>
      <c r="FV56" s="711"/>
      <c r="FW56" s="711"/>
      <c r="FX56" s="711"/>
      <c r="FY56" s="711"/>
      <c r="FZ56" s="711"/>
      <c r="GA56" s="711"/>
      <c r="GB56" s="711"/>
      <c r="GC56" s="711"/>
      <c r="GD56" s="711"/>
      <c r="GE56" s="711"/>
      <c r="GF56" s="711"/>
      <c r="GG56" s="711"/>
      <c r="GH56" s="710"/>
      <c r="GI56" s="711"/>
      <c r="GJ56" s="711"/>
      <c r="GK56" s="711"/>
      <c r="GL56" s="711"/>
      <c r="GM56" s="711"/>
      <c r="GN56" s="711"/>
      <c r="GO56" s="711"/>
      <c r="GP56" s="711"/>
      <c r="GQ56" s="711"/>
      <c r="GR56" s="711"/>
      <c r="GS56" s="711"/>
      <c r="GT56" s="711"/>
      <c r="GU56" s="711"/>
      <c r="GV56" s="711"/>
      <c r="GW56" s="711"/>
      <c r="GX56" s="711"/>
      <c r="GY56" s="711"/>
      <c r="GZ56" s="711"/>
      <c r="HA56" s="711"/>
      <c r="HB56" s="711"/>
      <c r="HC56" s="711"/>
      <c r="HD56" s="711"/>
      <c r="HE56" s="711"/>
      <c r="HF56" s="711"/>
      <c r="HG56" s="711"/>
      <c r="HH56" s="711"/>
      <c r="HI56" s="711"/>
      <c r="HJ56" s="711"/>
      <c r="HK56" s="711"/>
      <c r="HL56" s="711"/>
      <c r="HM56" s="710"/>
      <c r="HN56" s="711"/>
      <c r="HO56" s="711"/>
      <c r="HP56" s="711"/>
      <c r="HQ56" s="711"/>
      <c r="HR56" s="711"/>
      <c r="HS56" s="711"/>
      <c r="HT56" s="711"/>
      <c r="HU56" s="711"/>
      <c r="HV56" s="711"/>
      <c r="HW56" s="711"/>
      <c r="HX56" s="711"/>
      <c r="HY56" s="711"/>
      <c r="HZ56" s="711"/>
      <c r="IA56" s="711"/>
      <c r="IB56" s="711"/>
      <c r="IC56" s="711"/>
      <c r="ID56" s="711"/>
      <c r="IE56" s="711"/>
      <c r="IF56" s="711"/>
      <c r="IG56" s="711"/>
      <c r="IH56" s="711"/>
      <c r="II56" s="711"/>
      <c r="IJ56" s="711"/>
      <c r="IK56" s="711"/>
      <c r="IL56" s="711"/>
      <c r="IM56" s="711"/>
      <c r="IN56" s="711"/>
      <c r="IO56" s="711"/>
      <c r="IP56" s="711"/>
      <c r="IQ56" s="711"/>
      <c r="IR56" s="710"/>
      <c r="IS56" s="711"/>
      <c r="IT56" s="711"/>
      <c r="IU56" s="711"/>
      <c r="IV56" s="711"/>
      <c r="IW56" s="711"/>
      <c r="IX56" s="711"/>
      <c r="IY56" s="711"/>
      <c r="IZ56" s="711"/>
      <c r="JA56" s="711"/>
      <c r="JB56" s="711"/>
      <c r="JC56" s="711"/>
      <c r="JD56" s="711"/>
      <c r="JE56" s="711"/>
      <c r="JF56" s="711"/>
      <c r="JG56" s="711"/>
      <c r="JH56" s="711"/>
      <c r="JI56" s="711"/>
      <c r="JJ56" s="711"/>
      <c r="JK56" s="711"/>
      <c r="JL56" s="711"/>
      <c r="JM56" s="711"/>
      <c r="JN56" s="711"/>
      <c r="JO56" s="711"/>
      <c r="JP56" s="711"/>
      <c r="JQ56" s="711"/>
      <c r="JR56" s="711"/>
      <c r="JS56" s="711"/>
      <c r="JT56" s="711"/>
      <c r="JU56" s="711"/>
      <c r="JV56" s="711"/>
      <c r="JW56" s="710"/>
      <c r="JX56" s="711"/>
      <c r="JY56" s="711"/>
      <c r="JZ56" s="711"/>
      <c r="KA56" s="711"/>
      <c r="KB56" s="711"/>
      <c r="KC56" s="711"/>
      <c r="KD56" s="711"/>
      <c r="KE56" s="711"/>
      <c r="KF56" s="711"/>
      <c r="KG56" s="711"/>
      <c r="KH56" s="711"/>
      <c r="KI56" s="711"/>
      <c r="KJ56" s="711"/>
      <c r="KK56" s="711"/>
      <c r="KL56" s="711"/>
      <c r="KM56" s="711"/>
      <c r="KN56" s="711"/>
      <c r="KO56" s="711"/>
      <c r="KP56" s="711"/>
      <c r="KQ56" s="711"/>
      <c r="KR56" s="711"/>
      <c r="KS56" s="711"/>
      <c r="KT56" s="711"/>
      <c r="KU56" s="711"/>
      <c r="KV56" s="711"/>
      <c r="KW56" s="711"/>
      <c r="KX56" s="711"/>
      <c r="KY56" s="711"/>
      <c r="KZ56" s="711"/>
      <c r="LA56" s="711"/>
      <c r="LB56" s="710"/>
      <c r="LC56" s="711"/>
      <c r="LD56" s="711"/>
      <c r="LE56" s="711"/>
      <c r="LF56" s="711"/>
      <c r="LG56" s="711"/>
      <c r="LH56" s="711"/>
      <c r="LI56" s="711"/>
      <c r="LJ56" s="711"/>
      <c r="LK56" s="711"/>
      <c r="LL56" s="711"/>
      <c r="LM56" s="711"/>
      <c r="LN56" s="711"/>
      <c r="LO56" s="711"/>
      <c r="LP56" s="711"/>
      <c r="LQ56" s="711"/>
      <c r="LR56" s="711"/>
      <c r="LS56" s="711"/>
      <c r="LT56" s="711"/>
      <c r="LU56" s="711"/>
      <c r="LV56" s="711"/>
      <c r="LW56" s="711"/>
      <c r="LX56" s="711"/>
      <c r="LY56" s="711"/>
      <c r="LZ56" s="711"/>
      <c r="MA56" s="711"/>
      <c r="MB56" s="711"/>
      <c r="MC56" s="711"/>
      <c r="MD56" s="711"/>
      <c r="ME56" s="711"/>
      <c r="MF56" s="711"/>
      <c r="MG56" s="710"/>
      <c r="MH56" s="711"/>
      <c r="MI56" s="711"/>
      <c r="MJ56" s="711"/>
      <c r="MK56" s="711"/>
      <c r="ML56" s="711"/>
      <c r="MM56" s="711"/>
      <c r="MN56" s="711"/>
      <c r="MO56" s="711"/>
      <c r="MP56" s="711"/>
      <c r="MQ56" s="711"/>
      <c r="MR56" s="711"/>
      <c r="MS56" s="711"/>
      <c r="MT56" s="711"/>
      <c r="MU56" s="711"/>
      <c r="MV56" s="711"/>
      <c r="MW56" s="711"/>
      <c r="MX56" s="711"/>
      <c r="MY56" s="711"/>
      <c r="MZ56" s="711"/>
      <c r="NA56" s="711"/>
      <c r="NB56" s="711"/>
      <c r="NC56" s="711"/>
      <c r="ND56" s="711"/>
      <c r="NE56" s="711"/>
      <c r="NF56" s="711"/>
      <c r="NG56" s="711"/>
      <c r="NH56" s="711"/>
      <c r="NI56" s="711"/>
      <c r="NJ56" s="711"/>
      <c r="NK56" s="711"/>
      <c r="NL56" s="710"/>
      <c r="NM56" s="711"/>
      <c r="NN56" s="711"/>
      <c r="NO56" s="711"/>
      <c r="NP56" s="711"/>
      <c r="NQ56" s="711"/>
      <c r="NR56" s="711"/>
      <c r="NS56" s="711"/>
      <c r="NT56" s="711"/>
      <c r="NU56" s="711"/>
      <c r="NV56" s="711"/>
      <c r="NW56" s="711"/>
      <c r="NX56" s="711"/>
      <c r="NY56" s="711"/>
      <c r="NZ56" s="711"/>
      <c r="OA56" s="711"/>
      <c r="OB56" s="711"/>
      <c r="OC56" s="711"/>
      <c r="OD56" s="711"/>
      <c r="OE56" s="711"/>
      <c r="OF56" s="711"/>
      <c r="OG56" s="711"/>
      <c r="OH56" s="711"/>
      <c r="OI56" s="711"/>
      <c r="OJ56" s="711"/>
      <c r="OK56" s="711"/>
      <c r="OL56" s="711"/>
      <c r="OM56" s="711"/>
      <c r="ON56" s="711"/>
      <c r="OO56" s="711"/>
      <c r="OP56" s="711"/>
      <c r="OQ56" s="710"/>
      <c r="OR56" s="711"/>
      <c r="OS56" s="711"/>
      <c r="OT56" s="711"/>
      <c r="OU56" s="711"/>
      <c r="OV56" s="711"/>
      <c r="OW56" s="711"/>
      <c r="OX56" s="711"/>
      <c r="OY56" s="711"/>
      <c r="OZ56" s="711"/>
      <c r="PA56" s="711"/>
      <c r="PB56" s="711"/>
      <c r="PC56" s="711"/>
      <c r="PD56" s="711"/>
      <c r="PE56" s="711"/>
      <c r="PF56" s="711"/>
      <c r="PG56" s="711"/>
      <c r="PH56" s="711"/>
      <c r="PI56" s="711"/>
      <c r="PJ56" s="711"/>
      <c r="PK56" s="711"/>
      <c r="PL56" s="711"/>
      <c r="PM56" s="711"/>
      <c r="PN56" s="711"/>
      <c r="PO56" s="711"/>
      <c r="PP56" s="711"/>
      <c r="PQ56" s="711"/>
      <c r="PR56" s="711"/>
      <c r="PS56" s="711"/>
      <c r="PT56" s="711"/>
      <c r="PU56" s="711"/>
      <c r="PV56" s="710"/>
      <c r="PW56" s="711"/>
      <c r="PX56" s="711"/>
      <c r="PY56" s="711"/>
      <c r="PZ56" s="711"/>
      <c r="QA56" s="711"/>
      <c r="QB56" s="711"/>
      <c r="QC56" s="711"/>
      <c r="QD56" s="711"/>
      <c r="QE56" s="711"/>
      <c r="QF56" s="711"/>
      <c r="QG56" s="711"/>
      <c r="QH56" s="711"/>
      <c r="QI56" s="711"/>
      <c r="QJ56" s="711"/>
      <c r="QK56" s="711"/>
      <c r="QL56" s="711"/>
      <c r="QM56" s="711"/>
      <c r="QN56" s="711"/>
      <c r="QO56" s="711"/>
      <c r="QP56" s="711"/>
      <c r="QQ56" s="711"/>
      <c r="QR56" s="711"/>
      <c r="QS56" s="711"/>
      <c r="QT56" s="711"/>
      <c r="QU56" s="711"/>
      <c r="QV56" s="711"/>
      <c r="QW56" s="711"/>
      <c r="QX56" s="711"/>
      <c r="QY56" s="711"/>
      <c r="QZ56" s="711"/>
      <c r="RA56" s="710"/>
      <c r="RB56" s="711"/>
      <c r="RC56" s="711"/>
      <c r="RD56" s="711"/>
      <c r="RE56" s="711"/>
      <c r="RF56" s="711"/>
      <c r="RG56" s="711"/>
      <c r="RH56" s="711"/>
      <c r="RI56" s="711"/>
      <c r="RJ56" s="711"/>
      <c r="RK56" s="711"/>
      <c r="RL56" s="711"/>
      <c r="RM56" s="711"/>
      <c r="RN56" s="711"/>
      <c r="RO56" s="711"/>
      <c r="RP56" s="711"/>
      <c r="RQ56" s="711"/>
      <c r="RR56" s="711"/>
      <c r="RS56" s="711"/>
      <c r="RT56" s="711"/>
      <c r="RU56" s="711"/>
      <c r="RV56" s="711"/>
      <c r="RW56" s="711"/>
      <c r="RX56" s="711"/>
      <c r="RY56" s="711"/>
      <c r="RZ56" s="711"/>
      <c r="SA56" s="711"/>
      <c r="SB56" s="711"/>
      <c r="SC56" s="711"/>
      <c r="SD56" s="711"/>
      <c r="SE56" s="711"/>
      <c r="SF56" s="710"/>
      <c r="SG56" s="711"/>
      <c r="SH56" s="711"/>
      <c r="SI56" s="711"/>
      <c r="SJ56" s="711"/>
      <c r="SK56" s="711"/>
      <c r="SL56" s="711"/>
      <c r="SM56" s="711"/>
      <c r="SN56" s="711"/>
      <c r="SO56" s="711"/>
      <c r="SP56" s="711"/>
      <c r="SQ56" s="711"/>
      <c r="SR56" s="711"/>
      <c r="SS56" s="711"/>
      <c r="ST56" s="711"/>
      <c r="SU56" s="711"/>
      <c r="SV56" s="711"/>
      <c r="SW56" s="711"/>
      <c r="SX56" s="711"/>
      <c r="SY56" s="711"/>
      <c r="SZ56" s="711"/>
      <c r="TA56" s="711"/>
      <c r="TB56" s="711"/>
      <c r="TC56" s="711"/>
      <c r="TD56" s="711"/>
      <c r="TE56" s="711"/>
      <c r="TF56" s="711"/>
      <c r="TG56" s="711"/>
      <c r="TH56" s="711"/>
      <c r="TI56" s="711"/>
      <c r="TJ56" s="711"/>
      <c r="TK56" s="710"/>
      <c r="TL56" s="711"/>
      <c r="TM56" s="711"/>
      <c r="TN56" s="711"/>
      <c r="TO56" s="711"/>
      <c r="TP56" s="711"/>
      <c r="TQ56" s="711"/>
      <c r="TR56" s="711"/>
      <c r="TS56" s="711"/>
      <c r="TT56" s="711"/>
      <c r="TU56" s="711"/>
      <c r="TV56" s="711"/>
      <c r="TW56" s="711"/>
      <c r="TX56" s="711"/>
      <c r="TY56" s="711"/>
      <c r="TZ56" s="711"/>
      <c r="UA56" s="711"/>
      <c r="UB56" s="711"/>
      <c r="UC56" s="711"/>
      <c r="UD56" s="711"/>
      <c r="UE56" s="711"/>
      <c r="UF56" s="711"/>
      <c r="UG56" s="711"/>
      <c r="UH56" s="711"/>
      <c r="UI56" s="711"/>
      <c r="UJ56" s="711"/>
      <c r="UK56" s="711"/>
      <c r="UL56" s="711"/>
      <c r="UM56" s="711"/>
      <c r="UN56" s="711"/>
      <c r="UO56" s="711"/>
      <c r="UP56" s="710"/>
      <c r="UQ56" s="711"/>
      <c r="UR56" s="711"/>
      <c r="US56" s="711"/>
      <c r="UT56" s="711"/>
      <c r="UU56" s="711"/>
      <c r="UV56" s="711"/>
      <c r="UW56" s="711"/>
      <c r="UX56" s="711"/>
      <c r="UY56" s="711"/>
      <c r="UZ56" s="711"/>
      <c r="VA56" s="711"/>
      <c r="VB56" s="711"/>
      <c r="VC56" s="711"/>
      <c r="VD56" s="711"/>
      <c r="VE56" s="711"/>
      <c r="VF56" s="711"/>
      <c r="VG56" s="711"/>
      <c r="VH56" s="711"/>
      <c r="VI56" s="711"/>
      <c r="VJ56" s="711"/>
      <c r="VK56" s="711"/>
      <c r="VL56" s="711"/>
      <c r="VM56" s="711"/>
      <c r="VN56" s="711"/>
      <c r="VO56" s="711"/>
      <c r="VP56" s="711"/>
      <c r="VQ56" s="711"/>
      <c r="VR56" s="711"/>
      <c r="VS56" s="711"/>
      <c r="VT56" s="711"/>
      <c r="VU56" s="710"/>
      <c r="VV56" s="711"/>
      <c r="VW56" s="711"/>
      <c r="VX56" s="711"/>
      <c r="VY56" s="711"/>
      <c r="VZ56" s="711"/>
      <c r="WA56" s="711"/>
      <c r="WB56" s="711"/>
      <c r="WC56" s="711"/>
      <c r="WD56" s="711"/>
      <c r="WE56" s="711"/>
      <c r="WF56" s="711"/>
      <c r="WG56" s="711"/>
      <c r="WH56" s="711"/>
      <c r="WI56" s="711"/>
      <c r="WJ56" s="711"/>
      <c r="WK56" s="711"/>
      <c r="WL56" s="711"/>
      <c r="WM56" s="711"/>
      <c r="WN56" s="711"/>
      <c r="WO56" s="711"/>
      <c r="WP56" s="711"/>
      <c r="WQ56" s="711"/>
      <c r="WR56" s="711"/>
      <c r="WS56" s="711"/>
      <c r="WT56" s="711"/>
      <c r="WU56" s="711"/>
      <c r="WV56" s="711"/>
      <c r="WW56" s="711"/>
      <c r="WX56" s="711"/>
      <c r="WY56" s="711"/>
      <c r="WZ56" s="710"/>
      <c r="XA56" s="711"/>
      <c r="XB56" s="711"/>
      <c r="XC56" s="711"/>
      <c r="XD56" s="711"/>
      <c r="XE56" s="711"/>
      <c r="XF56" s="711"/>
      <c r="XG56" s="711"/>
      <c r="XH56" s="711"/>
      <c r="XI56" s="711"/>
      <c r="XJ56" s="711"/>
      <c r="XK56" s="711"/>
      <c r="XL56" s="711"/>
      <c r="XM56" s="711"/>
      <c r="XN56" s="711"/>
      <c r="XO56" s="711"/>
      <c r="XP56" s="711"/>
      <c r="XQ56" s="711"/>
      <c r="XR56" s="711"/>
      <c r="XS56" s="711"/>
      <c r="XT56" s="711"/>
      <c r="XU56" s="711"/>
      <c r="XV56" s="711"/>
      <c r="XW56" s="711"/>
      <c r="XX56" s="711"/>
      <c r="XY56" s="711"/>
      <c r="XZ56" s="711"/>
      <c r="YA56" s="711"/>
      <c r="YB56" s="711"/>
      <c r="YC56" s="711"/>
      <c r="YD56" s="711"/>
      <c r="YE56" s="710"/>
      <c r="YF56" s="711"/>
      <c r="YG56" s="711"/>
      <c r="YH56" s="711"/>
      <c r="YI56" s="711"/>
      <c r="YJ56" s="711"/>
      <c r="YK56" s="711"/>
      <c r="YL56" s="711"/>
      <c r="YM56" s="711"/>
      <c r="YN56" s="711"/>
      <c r="YO56" s="711"/>
      <c r="YP56" s="711"/>
      <c r="YQ56" s="711"/>
      <c r="YR56" s="711"/>
      <c r="YS56" s="711"/>
      <c r="YT56" s="711"/>
      <c r="YU56" s="711"/>
      <c r="YV56" s="711"/>
      <c r="YW56" s="711"/>
      <c r="YX56" s="711"/>
      <c r="YY56" s="711"/>
      <c r="YZ56" s="711"/>
      <c r="ZA56" s="711"/>
      <c r="ZB56" s="711"/>
      <c r="ZC56" s="711"/>
      <c r="ZD56" s="711"/>
      <c r="ZE56" s="711"/>
      <c r="ZF56" s="711"/>
      <c r="ZG56" s="711"/>
      <c r="ZH56" s="711"/>
      <c r="ZI56" s="711"/>
      <c r="ZJ56" s="710"/>
      <c r="ZK56" s="711"/>
      <c r="ZL56" s="711"/>
      <c r="ZM56" s="711"/>
      <c r="ZN56" s="711"/>
      <c r="ZO56" s="711"/>
      <c r="ZP56" s="711"/>
      <c r="ZQ56" s="711"/>
      <c r="ZR56" s="711"/>
      <c r="ZS56" s="711"/>
      <c r="ZT56" s="711"/>
      <c r="ZU56" s="711"/>
      <c r="ZV56" s="711"/>
      <c r="ZW56" s="711"/>
      <c r="ZX56" s="711"/>
      <c r="ZY56" s="711"/>
      <c r="ZZ56" s="711"/>
      <c r="AAA56" s="711"/>
      <c r="AAB56" s="711"/>
      <c r="AAC56" s="711"/>
      <c r="AAD56" s="711"/>
      <c r="AAE56" s="711"/>
      <c r="AAF56" s="711"/>
      <c r="AAG56" s="711"/>
      <c r="AAH56" s="711"/>
      <c r="AAI56" s="711"/>
      <c r="AAJ56" s="711"/>
      <c r="AAK56" s="711"/>
      <c r="AAL56" s="711"/>
      <c r="AAM56" s="711"/>
      <c r="AAN56" s="711"/>
      <c r="AAO56" s="710"/>
      <c r="AAP56" s="711"/>
      <c r="AAQ56" s="711"/>
      <c r="AAR56" s="711"/>
      <c r="AAS56" s="711"/>
      <c r="AAT56" s="711"/>
      <c r="AAU56" s="711"/>
      <c r="AAV56" s="711"/>
      <c r="AAW56" s="711"/>
      <c r="AAX56" s="711"/>
      <c r="AAY56" s="711"/>
      <c r="AAZ56" s="711"/>
      <c r="ABA56" s="711"/>
      <c r="ABB56" s="711"/>
      <c r="ABC56" s="711"/>
      <c r="ABD56" s="711"/>
      <c r="ABE56" s="711"/>
      <c r="ABF56" s="711"/>
      <c r="ABG56" s="711"/>
      <c r="ABH56" s="711"/>
      <c r="ABI56" s="711"/>
      <c r="ABJ56" s="711"/>
      <c r="ABK56" s="711"/>
      <c r="ABL56" s="711"/>
      <c r="ABM56" s="711"/>
      <c r="ABN56" s="711"/>
      <c r="ABO56" s="711"/>
      <c r="ABP56" s="711"/>
      <c r="ABQ56" s="711"/>
      <c r="ABR56" s="711"/>
      <c r="ABS56" s="711"/>
      <c r="ABT56" s="710"/>
      <c r="ABU56" s="711"/>
      <c r="ABV56" s="711"/>
      <c r="ABW56" s="711"/>
      <c r="ABX56" s="711"/>
      <c r="ABY56" s="711"/>
      <c r="ABZ56" s="711"/>
      <c r="ACA56" s="711"/>
      <c r="ACB56" s="711"/>
      <c r="ACC56" s="711"/>
      <c r="ACD56" s="711"/>
      <c r="ACE56" s="711"/>
      <c r="ACF56" s="711"/>
      <c r="ACG56" s="711"/>
      <c r="ACH56" s="711"/>
      <c r="ACI56" s="711"/>
      <c r="ACJ56" s="711"/>
      <c r="ACK56" s="711"/>
      <c r="ACL56" s="711"/>
      <c r="ACM56" s="711"/>
      <c r="ACN56" s="711"/>
      <c r="ACO56" s="711"/>
      <c r="ACP56" s="711"/>
      <c r="ACQ56" s="711"/>
      <c r="ACR56" s="711"/>
      <c r="ACS56" s="711"/>
      <c r="ACT56" s="711"/>
      <c r="ACU56" s="711"/>
      <c r="ACV56" s="711"/>
      <c r="ACW56" s="711"/>
      <c r="ACX56" s="711"/>
      <c r="ACY56" s="710"/>
      <c r="ACZ56" s="711"/>
      <c r="ADA56" s="711"/>
      <c r="ADB56" s="711"/>
      <c r="ADC56" s="711"/>
      <c r="ADD56" s="711"/>
      <c r="ADE56" s="711"/>
      <c r="ADF56" s="711"/>
      <c r="ADG56" s="711"/>
      <c r="ADH56" s="711"/>
      <c r="ADI56" s="711"/>
      <c r="ADJ56" s="711"/>
      <c r="ADK56" s="711"/>
      <c r="ADL56" s="711"/>
      <c r="ADM56" s="711"/>
      <c r="ADN56" s="711"/>
      <c r="ADO56" s="711"/>
      <c r="ADP56" s="711"/>
      <c r="ADQ56" s="711"/>
      <c r="ADR56" s="711"/>
      <c r="ADS56" s="711"/>
      <c r="ADT56" s="711"/>
      <c r="ADU56" s="711"/>
      <c r="ADV56" s="711"/>
      <c r="ADW56" s="711"/>
      <c r="ADX56" s="711"/>
      <c r="ADY56" s="711"/>
      <c r="ADZ56" s="711"/>
      <c r="AEA56" s="711"/>
      <c r="AEB56" s="711"/>
      <c r="AEC56" s="711"/>
      <c r="AED56" s="710"/>
      <c r="AEE56" s="711"/>
      <c r="AEF56" s="711"/>
      <c r="AEG56" s="711"/>
      <c r="AEH56" s="711"/>
      <c r="AEI56" s="711"/>
      <c r="AEJ56" s="711"/>
      <c r="AEK56" s="711"/>
      <c r="AEL56" s="711"/>
      <c r="AEM56" s="711"/>
      <c r="AEN56" s="711"/>
      <c r="AEO56" s="711"/>
      <c r="AEP56" s="711"/>
      <c r="AEQ56" s="711"/>
      <c r="AER56" s="711"/>
      <c r="AES56" s="711"/>
      <c r="AET56" s="711"/>
      <c r="AEU56" s="711"/>
      <c r="AEV56" s="711"/>
      <c r="AEW56" s="711"/>
      <c r="AEX56" s="711"/>
      <c r="AEY56" s="711"/>
      <c r="AEZ56" s="711"/>
      <c r="AFA56" s="711"/>
      <c r="AFB56" s="711"/>
      <c r="AFC56" s="711"/>
      <c r="AFD56" s="711"/>
      <c r="AFE56" s="711"/>
      <c r="AFF56" s="711"/>
      <c r="AFG56" s="711"/>
      <c r="AFH56" s="711"/>
      <c r="AFI56" s="710"/>
      <c r="AFJ56" s="711"/>
      <c r="AFK56" s="711"/>
      <c r="AFL56" s="711"/>
      <c r="AFM56" s="711"/>
      <c r="AFN56" s="711"/>
      <c r="AFO56" s="711"/>
      <c r="AFP56" s="711"/>
      <c r="AFQ56" s="711"/>
      <c r="AFR56" s="711"/>
      <c r="AFS56" s="711"/>
      <c r="AFT56" s="711"/>
      <c r="AFU56" s="711"/>
      <c r="AFV56" s="711"/>
      <c r="AFW56" s="711"/>
      <c r="AFX56" s="711"/>
      <c r="AFY56" s="711"/>
      <c r="AFZ56" s="711"/>
      <c r="AGA56" s="711"/>
      <c r="AGB56" s="711"/>
      <c r="AGC56" s="711"/>
      <c r="AGD56" s="711"/>
      <c r="AGE56" s="711"/>
      <c r="AGF56" s="711"/>
      <c r="AGG56" s="711"/>
      <c r="AGH56" s="711"/>
      <c r="AGI56" s="711"/>
      <c r="AGJ56" s="711"/>
      <c r="AGK56" s="711"/>
      <c r="AGL56" s="711"/>
      <c r="AGM56" s="711"/>
      <c r="AGN56" s="710"/>
      <c r="AGO56" s="711"/>
      <c r="AGP56" s="711"/>
      <c r="AGQ56" s="711"/>
      <c r="AGR56" s="711"/>
      <c r="AGS56" s="711"/>
      <c r="AGT56" s="711"/>
      <c r="AGU56" s="711"/>
      <c r="AGV56" s="711"/>
      <c r="AGW56" s="711"/>
      <c r="AGX56" s="711"/>
      <c r="AGY56" s="711"/>
      <c r="AGZ56" s="711"/>
      <c r="AHA56" s="711"/>
      <c r="AHB56" s="711"/>
      <c r="AHC56" s="711"/>
      <c r="AHD56" s="711"/>
      <c r="AHE56" s="711"/>
      <c r="AHF56" s="711"/>
      <c r="AHG56" s="711"/>
      <c r="AHH56" s="711"/>
      <c r="AHI56" s="711"/>
      <c r="AHJ56" s="711"/>
      <c r="AHK56" s="711"/>
      <c r="AHL56" s="711"/>
      <c r="AHM56" s="711"/>
      <c r="AHN56" s="711"/>
      <c r="AHO56" s="711"/>
      <c r="AHP56" s="711"/>
      <c r="AHQ56" s="711"/>
      <c r="AHR56" s="711"/>
      <c r="AHS56" s="710"/>
      <c r="AHT56" s="711"/>
      <c r="AHU56" s="711"/>
      <c r="AHV56" s="711"/>
      <c r="AHW56" s="711"/>
      <c r="AHX56" s="711"/>
      <c r="AHY56" s="711"/>
      <c r="AHZ56" s="711"/>
      <c r="AIA56" s="711"/>
      <c r="AIB56" s="711"/>
      <c r="AIC56" s="711"/>
      <c r="AID56" s="711"/>
      <c r="AIE56" s="711"/>
      <c r="AIF56" s="711"/>
      <c r="AIG56" s="711"/>
      <c r="AIH56" s="711"/>
      <c r="AII56" s="711"/>
      <c r="AIJ56" s="711"/>
      <c r="AIK56" s="711"/>
      <c r="AIL56" s="711"/>
      <c r="AIM56" s="711"/>
      <c r="AIN56" s="711"/>
      <c r="AIO56" s="711"/>
      <c r="AIP56" s="711"/>
      <c r="AIQ56" s="711"/>
      <c r="AIR56" s="711"/>
      <c r="AIS56" s="711"/>
      <c r="AIT56" s="711"/>
      <c r="AIU56" s="711"/>
      <c r="AIV56" s="711"/>
      <c r="AIW56" s="711"/>
      <c r="AIX56" s="710"/>
      <c r="AIY56" s="711"/>
      <c r="AIZ56" s="711"/>
      <c r="AJA56" s="711"/>
      <c r="AJB56" s="711"/>
      <c r="AJC56" s="711"/>
      <c r="AJD56" s="711"/>
      <c r="AJE56" s="711"/>
      <c r="AJF56" s="711"/>
      <c r="AJG56" s="711"/>
      <c r="AJH56" s="711"/>
      <c r="AJI56" s="711"/>
      <c r="AJJ56" s="711"/>
      <c r="AJK56" s="711"/>
      <c r="AJL56" s="711"/>
      <c r="AJM56" s="711"/>
      <c r="AJN56" s="711"/>
      <c r="AJO56" s="711"/>
      <c r="AJP56" s="711"/>
      <c r="AJQ56" s="711"/>
      <c r="AJR56" s="711"/>
      <c r="AJS56" s="711"/>
      <c r="AJT56" s="711"/>
      <c r="AJU56" s="711"/>
      <c r="AJV56" s="711"/>
      <c r="AJW56" s="711"/>
      <c r="AJX56" s="711"/>
      <c r="AJY56" s="711"/>
      <c r="AJZ56" s="711"/>
      <c r="AKA56" s="711"/>
      <c r="AKB56" s="711"/>
      <c r="AKC56" s="710"/>
      <c r="AKD56" s="711"/>
      <c r="AKE56" s="711"/>
      <c r="AKF56" s="711"/>
      <c r="AKG56" s="711"/>
      <c r="AKH56" s="711"/>
      <c r="AKI56" s="711"/>
      <c r="AKJ56" s="711"/>
      <c r="AKK56" s="711"/>
      <c r="AKL56" s="711"/>
      <c r="AKM56" s="711"/>
      <c r="AKN56" s="711"/>
      <c r="AKO56" s="711"/>
      <c r="AKP56" s="711"/>
      <c r="AKQ56" s="711"/>
      <c r="AKR56" s="711"/>
      <c r="AKS56" s="711"/>
      <c r="AKT56" s="711"/>
      <c r="AKU56" s="711"/>
      <c r="AKV56" s="711"/>
      <c r="AKW56" s="711"/>
      <c r="AKX56" s="711"/>
      <c r="AKY56" s="711"/>
      <c r="AKZ56" s="711"/>
      <c r="ALA56" s="711"/>
      <c r="ALB56" s="711"/>
      <c r="ALC56" s="711"/>
      <c r="ALD56" s="711"/>
      <c r="ALE56" s="711"/>
      <c r="ALF56" s="711"/>
      <c r="ALG56" s="711"/>
      <c r="ALH56" s="710"/>
      <c r="ALI56" s="711"/>
      <c r="ALJ56" s="711"/>
      <c r="ALK56" s="711"/>
      <c r="ALL56" s="711"/>
      <c r="ALM56" s="711"/>
      <c r="ALN56" s="711"/>
      <c r="ALO56" s="711"/>
      <c r="ALP56" s="711"/>
      <c r="ALQ56" s="711"/>
      <c r="ALR56" s="711"/>
      <c r="ALS56" s="711"/>
      <c r="ALT56" s="711"/>
      <c r="ALU56" s="711"/>
      <c r="ALV56" s="711"/>
      <c r="ALW56" s="711"/>
      <c r="ALX56" s="711"/>
      <c r="ALY56" s="711"/>
      <c r="ALZ56" s="711"/>
      <c r="AMA56" s="711"/>
      <c r="AMB56" s="711"/>
      <c r="AMC56" s="711"/>
      <c r="AMD56" s="711"/>
      <c r="AME56" s="711"/>
      <c r="AMF56" s="711"/>
      <c r="AMG56" s="711"/>
      <c r="AMH56" s="711"/>
      <c r="AMI56" s="711"/>
      <c r="AMJ56" s="711"/>
      <c r="AMK56" s="711"/>
      <c r="AML56" s="711"/>
      <c r="AMM56" s="710"/>
      <c r="AMN56" s="711"/>
      <c r="AMO56" s="711"/>
      <c r="AMP56" s="711"/>
      <c r="AMQ56" s="711"/>
      <c r="AMR56" s="711"/>
      <c r="AMS56" s="711"/>
      <c r="AMT56" s="711"/>
      <c r="AMU56" s="711"/>
      <c r="AMV56" s="711"/>
      <c r="AMW56" s="711"/>
      <c r="AMX56" s="711"/>
      <c r="AMY56" s="711"/>
      <c r="AMZ56" s="711"/>
      <c r="ANA56" s="711"/>
      <c r="ANB56" s="711"/>
      <c r="ANC56" s="711"/>
      <c r="AND56" s="711"/>
      <c r="ANE56" s="711"/>
      <c r="ANF56" s="711"/>
      <c r="ANG56" s="711"/>
      <c r="ANH56" s="711"/>
      <c r="ANI56" s="711"/>
      <c r="ANJ56" s="711"/>
      <c r="ANK56" s="711"/>
      <c r="ANL56" s="711"/>
      <c r="ANM56" s="711"/>
      <c r="ANN56" s="711"/>
      <c r="ANO56" s="711"/>
      <c r="ANP56" s="711"/>
      <c r="ANQ56" s="711"/>
      <c r="ANR56" s="710"/>
      <c r="ANS56" s="711"/>
      <c r="ANT56" s="711"/>
      <c r="ANU56" s="711"/>
      <c r="ANV56" s="711"/>
      <c r="ANW56" s="711"/>
      <c r="ANX56" s="711"/>
      <c r="ANY56" s="711"/>
      <c r="ANZ56" s="711"/>
      <c r="AOA56" s="711"/>
      <c r="AOB56" s="711"/>
      <c r="AOC56" s="711"/>
      <c r="AOD56" s="711"/>
      <c r="AOE56" s="711"/>
      <c r="AOF56" s="711"/>
      <c r="AOG56" s="711"/>
      <c r="AOH56" s="711"/>
      <c r="AOI56" s="711"/>
      <c r="AOJ56" s="711"/>
      <c r="AOK56" s="711"/>
      <c r="AOL56" s="711"/>
      <c r="AOM56" s="711"/>
      <c r="AON56" s="711"/>
      <c r="AOO56" s="711"/>
      <c r="AOP56" s="711"/>
      <c r="AOQ56" s="711"/>
      <c r="AOR56" s="711"/>
      <c r="AOS56" s="711"/>
      <c r="AOT56" s="711"/>
      <c r="AOU56" s="711"/>
      <c r="AOV56" s="711"/>
      <c r="AOW56" s="710"/>
      <c r="AOX56" s="711"/>
      <c r="AOY56" s="711"/>
      <c r="AOZ56" s="711"/>
      <c r="APA56" s="711"/>
      <c r="APB56" s="711"/>
      <c r="APC56" s="711"/>
      <c r="APD56" s="711"/>
      <c r="APE56" s="711"/>
      <c r="APF56" s="711"/>
      <c r="APG56" s="711"/>
      <c r="APH56" s="711"/>
      <c r="API56" s="711"/>
      <c r="APJ56" s="711"/>
      <c r="APK56" s="711"/>
      <c r="APL56" s="711"/>
      <c r="APM56" s="711"/>
      <c r="APN56" s="711"/>
      <c r="APO56" s="711"/>
      <c r="APP56" s="711"/>
      <c r="APQ56" s="711"/>
      <c r="APR56" s="711"/>
      <c r="APS56" s="711"/>
      <c r="APT56" s="711"/>
      <c r="APU56" s="711"/>
      <c r="APV56" s="711"/>
      <c r="APW56" s="711"/>
      <c r="APX56" s="711"/>
      <c r="APY56" s="711"/>
      <c r="APZ56" s="711"/>
      <c r="AQA56" s="711"/>
      <c r="AQB56" s="710"/>
      <c r="AQC56" s="711"/>
      <c r="AQD56" s="711"/>
      <c r="AQE56" s="711"/>
      <c r="AQF56" s="711"/>
      <c r="AQG56" s="711"/>
      <c r="AQH56" s="711"/>
      <c r="AQI56" s="711"/>
      <c r="AQJ56" s="711"/>
      <c r="AQK56" s="711"/>
      <c r="AQL56" s="711"/>
      <c r="AQM56" s="711"/>
      <c r="AQN56" s="711"/>
      <c r="AQO56" s="711"/>
      <c r="AQP56" s="711"/>
      <c r="AQQ56" s="711"/>
      <c r="AQR56" s="711"/>
      <c r="AQS56" s="711"/>
      <c r="AQT56" s="711"/>
      <c r="AQU56" s="711"/>
      <c r="AQV56" s="711"/>
      <c r="AQW56" s="711"/>
      <c r="AQX56" s="711"/>
      <c r="AQY56" s="711"/>
      <c r="AQZ56" s="711"/>
      <c r="ARA56" s="711"/>
      <c r="ARB56" s="711"/>
      <c r="ARC56" s="711"/>
      <c r="ARD56" s="711"/>
      <c r="ARE56" s="711"/>
      <c r="ARF56" s="711"/>
      <c r="ARG56" s="710"/>
      <c r="ARH56" s="711"/>
      <c r="ARI56" s="711"/>
      <c r="ARJ56" s="711"/>
      <c r="ARK56" s="711"/>
      <c r="ARL56" s="711"/>
      <c r="ARM56" s="711"/>
      <c r="ARN56" s="711"/>
      <c r="ARO56" s="711"/>
      <c r="ARP56" s="711"/>
      <c r="ARQ56" s="711"/>
      <c r="ARR56" s="711"/>
      <c r="ARS56" s="711"/>
      <c r="ART56" s="711"/>
      <c r="ARU56" s="711"/>
      <c r="ARV56" s="711"/>
      <c r="ARW56" s="711"/>
      <c r="ARX56" s="711"/>
      <c r="ARY56" s="711"/>
      <c r="ARZ56" s="711"/>
      <c r="ASA56" s="711"/>
      <c r="ASB56" s="711"/>
      <c r="ASC56" s="711"/>
      <c r="ASD56" s="711"/>
      <c r="ASE56" s="711"/>
      <c r="ASF56" s="711"/>
      <c r="ASG56" s="711"/>
      <c r="ASH56" s="711"/>
      <c r="ASI56" s="711"/>
      <c r="ASJ56" s="711"/>
      <c r="ASK56" s="711"/>
      <c r="ASL56" s="710"/>
      <c r="ASM56" s="711"/>
      <c r="ASN56" s="711"/>
      <c r="ASO56" s="711"/>
      <c r="ASP56" s="711"/>
      <c r="ASQ56" s="711"/>
      <c r="ASR56" s="711"/>
      <c r="ASS56" s="711"/>
      <c r="AST56" s="711"/>
      <c r="ASU56" s="711"/>
      <c r="ASV56" s="711"/>
      <c r="ASW56" s="711"/>
      <c r="ASX56" s="711"/>
      <c r="ASY56" s="711"/>
      <c r="ASZ56" s="711"/>
      <c r="ATA56" s="711"/>
      <c r="ATB56" s="711"/>
      <c r="ATC56" s="711"/>
      <c r="ATD56" s="711"/>
      <c r="ATE56" s="711"/>
      <c r="ATF56" s="711"/>
      <c r="ATG56" s="711"/>
      <c r="ATH56" s="711"/>
      <c r="ATI56" s="711"/>
      <c r="ATJ56" s="711"/>
      <c r="ATK56" s="711"/>
      <c r="ATL56" s="711"/>
      <c r="ATM56" s="711"/>
      <c r="ATN56" s="711"/>
      <c r="ATO56" s="711"/>
      <c r="ATP56" s="711"/>
      <c r="ATQ56" s="710"/>
      <c r="ATR56" s="711"/>
      <c r="ATS56" s="711"/>
      <c r="ATT56" s="711"/>
      <c r="ATU56" s="711"/>
      <c r="ATV56" s="711"/>
      <c r="ATW56" s="711"/>
      <c r="ATX56" s="711"/>
      <c r="ATY56" s="711"/>
      <c r="ATZ56" s="711"/>
      <c r="AUA56" s="711"/>
      <c r="AUB56" s="711"/>
      <c r="AUC56" s="711"/>
      <c r="AUD56" s="711"/>
      <c r="AUE56" s="711"/>
      <c r="AUF56" s="711"/>
      <c r="AUG56" s="711"/>
      <c r="AUH56" s="711"/>
      <c r="AUI56" s="711"/>
      <c r="AUJ56" s="711"/>
      <c r="AUK56" s="711"/>
      <c r="AUL56" s="711"/>
      <c r="AUM56" s="711"/>
      <c r="AUN56" s="711"/>
      <c r="AUO56" s="711"/>
      <c r="AUP56" s="711"/>
      <c r="AUQ56" s="711"/>
      <c r="AUR56" s="711"/>
      <c r="AUS56" s="711"/>
      <c r="AUT56" s="711"/>
      <c r="AUU56" s="711"/>
      <c r="AUV56" s="710"/>
      <c r="AUW56" s="711"/>
      <c r="AUX56" s="711"/>
      <c r="AUY56" s="711"/>
      <c r="AUZ56" s="711"/>
      <c r="AVA56" s="711"/>
      <c r="AVB56" s="711"/>
      <c r="AVC56" s="711"/>
      <c r="AVD56" s="711"/>
      <c r="AVE56" s="711"/>
      <c r="AVF56" s="711"/>
      <c r="AVG56" s="711"/>
      <c r="AVH56" s="711"/>
      <c r="AVI56" s="711"/>
      <c r="AVJ56" s="711"/>
      <c r="AVK56" s="711"/>
      <c r="AVL56" s="711"/>
      <c r="AVM56" s="711"/>
      <c r="AVN56" s="711"/>
      <c r="AVO56" s="711"/>
      <c r="AVP56" s="711"/>
      <c r="AVQ56" s="711"/>
      <c r="AVR56" s="711"/>
      <c r="AVS56" s="711"/>
      <c r="AVT56" s="711"/>
      <c r="AVU56" s="711"/>
      <c r="AVV56" s="711"/>
      <c r="AVW56" s="711"/>
      <c r="AVX56" s="711"/>
      <c r="AVY56" s="711"/>
      <c r="AVZ56" s="711"/>
      <c r="AWA56" s="710"/>
      <c r="AWB56" s="711"/>
      <c r="AWC56" s="711"/>
      <c r="AWD56" s="711"/>
      <c r="AWE56" s="711"/>
      <c r="AWF56" s="711"/>
      <c r="AWG56" s="711"/>
      <c r="AWH56" s="711"/>
      <c r="AWI56" s="711"/>
      <c r="AWJ56" s="711"/>
      <c r="AWK56" s="711"/>
      <c r="AWL56" s="711"/>
      <c r="AWM56" s="711"/>
      <c r="AWN56" s="711"/>
      <c r="AWO56" s="711"/>
      <c r="AWP56" s="711"/>
      <c r="AWQ56" s="711"/>
      <c r="AWR56" s="711"/>
      <c r="AWS56" s="711"/>
      <c r="AWT56" s="711"/>
      <c r="AWU56" s="711"/>
      <c r="AWV56" s="711"/>
      <c r="AWW56" s="711"/>
      <c r="AWX56" s="711"/>
      <c r="AWY56" s="711"/>
      <c r="AWZ56" s="711"/>
      <c r="AXA56" s="711"/>
      <c r="AXB56" s="711"/>
      <c r="AXC56" s="711"/>
      <c r="AXD56" s="711"/>
      <c r="AXE56" s="711"/>
      <c r="AXF56" s="710"/>
      <c r="AXG56" s="711"/>
      <c r="AXH56" s="711"/>
      <c r="AXI56" s="711"/>
      <c r="AXJ56" s="711"/>
      <c r="AXK56" s="711"/>
      <c r="AXL56" s="711"/>
      <c r="AXM56" s="711"/>
      <c r="AXN56" s="711"/>
      <c r="AXO56" s="711"/>
      <c r="AXP56" s="711"/>
      <c r="AXQ56" s="711"/>
      <c r="AXR56" s="711"/>
      <c r="AXS56" s="711"/>
      <c r="AXT56" s="711"/>
      <c r="AXU56" s="711"/>
      <c r="AXV56" s="711"/>
      <c r="AXW56" s="711"/>
      <c r="AXX56" s="711"/>
      <c r="AXY56" s="711"/>
      <c r="AXZ56" s="711"/>
      <c r="AYA56" s="711"/>
      <c r="AYB56" s="711"/>
      <c r="AYC56" s="711"/>
      <c r="AYD56" s="711"/>
      <c r="AYE56" s="711"/>
      <c r="AYF56" s="711"/>
      <c r="AYG56" s="711"/>
      <c r="AYH56" s="711"/>
      <c r="AYI56" s="711"/>
      <c r="AYJ56" s="711"/>
      <c r="AYK56" s="710"/>
      <c r="AYL56" s="711"/>
      <c r="AYM56" s="711"/>
      <c r="AYN56" s="711"/>
      <c r="AYO56" s="711"/>
      <c r="AYP56" s="711"/>
      <c r="AYQ56" s="711"/>
      <c r="AYR56" s="711"/>
      <c r="AYS56" s="711"/>
      <c r="AYT56" s="711"/>
      <c r="AYU56" s="711"/>
      <c r="AYV56" s="711"/>
      <c r="AYW56" s="711"/>
      <c r="AYX56" s="711"/>
      <c r="AYY56" s="711"/>
      <c r="AYZ56" s="711"/>
      <c r="AZA56" s="711"/>
      <c r="AZB56" s="711"/>
      <c r="AZC56" s="711"/>
      <c r="AZD56" s="711"/>
      <c r="AZE56" s="711"/>
      <c r="AZF56" s="711"/>
      <c r="AZG56" s="711"/>
      <c r="AZH56" s="711"/>
      <c r="AZI56" s="711"/>
      <c r="AZJ56" s="711"/>
      <c r="AZK56" s="711"/>
      <c r="AZL56" s="711"/>
      <c r="AZM56" s="711"/>
      <c r="AZN56" s="711"/>
      <c r="AZO56" s="711"/>
      <c r="AZP56" s="710"/>
      <c r="AZQ56" s="711"/>
      <c r="AZR56" s="711"/>
      <c r="AZS56" s="711"/>
      <c r="AZT56" s="711"/>
      <c r="AZU56" s="711"/>
      <c r="AZV56" s="711"/>
      <c r="AZW56" s="711"/>
      <c r="AZX56" s="711"/>
      <c r="AZY56" s="711"/>
      <c r="AZZ56" s="711"/>
      <c r="BAA56" s="711"/>
      <c r="BAB56" s="711"/>
      <c r="BAC56" s="711"/>
      <c r="BAD56" s="711"/>
      <c r="BAE56" s="711"/>
      <c r="BAF56" s="711"/>
      <c r="BAG56" s="711"/>
      <c r="BAH56" s="711"/>
      <c r="BAI56" s="711"/>
      <c r="BAJ56" s="711"/>
      <c r="BAK56" s="711"/>
      <c r="BAL56" s="711"/>
      <c r="BAM56" s="711"/>
      <c r="BAN56" s="711"/>
      <c r="BAO56" s="711"/>
      <c r="BAP56" s="711"/>
      <c r="BAQ56" s="711"/>
      <c r="BAR56" s="711"/>
      <c r="BAS56" s="711"/>
      <c r="BAT56" s="711"/>
      <c r="BAU56" s="710"/>
      <c r="BAV56" s="711"/>
      <c r="BAW56" s="711"/>
      <c r="BAX56" s="711"/>
      <c r="BAY56" s="711"/>
      <c r="BAZ56" s="711"/>
      <c r="BBA56" s="711"/>
      <c r="BBB56" s="711"/>
      <c r="BBC56" s="711"/>
      <c r="BBD56" s="711"/>
      <c r="BBE56" s="711"/>
      <c r="BBF56" s="711"/>
      <c r="BBG56" s="711"/>
      <c r="BBH56" s="711"/>
      <c r="BBI56" s="711"/>
      <c r="BBJ56" s="711"/>
      <c r="BBK56" s="711"/>
      <c r="BBL56" s="711"/>
      <c r="BBM56" s="711"/>
      <c r="BBN56" s="711"/>
      <c r="BBO56" s="711"/>
      <c r="BBP56" s="711"/>
      <c r="BBQ56" s="711"/>
      <c r="BBR56" s="711"/>
      <c r="BBS56" s="711"/>
      <c r="BBT56" s="711"/>
      <c r="BBU56" s="711"/>
      <c r="BBV56" s="711"/>
      <c r="BBW56" s="711"/>
      <c r="BBX56" s="711"/>
      <c r="BBY56" s="711"/>
      <c r="BBZ56" s="710"/>
      <c r="BCA56" s="711"/>
      <c r="BCB56" s="711"/>
      <c r="BCC56" s="711"/>
      <c r="BCD56" s="711"/>
      <c r="BCE56" s="711"/>
      <c r="BCF56" s="711"/>
      <c r="BCG56" s="711"/>
      <c r="BCH56" s="711"/>
      <c r="BCI56" s="711"/>
      <c r="BCJ56" s="711"/>
      <c r="BCK56" s="711"/>
      <c r="BCL56" s="711"/>
      <c r="BCM56" s="711"/>
      <c r="BCN56" s="711"/>
      <c r="BCO56" s="711"/>
      <c r="BCP56" s="711"/>
      <c r="BCQ56" s="711"/>
      <c r="BCR56" s="711"/>
      <c r="BCS56" s="711"/>
      <c r="BCT56" s="711"/>
      <c r="BCU56" s="711"/>
      <c r="BCV56" s="711"/>
      <c r="BCW56" s="711"/>
      <c r="BCX56" s="711"/>
      <c r="BCY56" s="711"/>
      <c r="BCZ56" s="711"/>
      <c r="BDA56" s="711"/>
      <c r="BDB56" s="711"/>
      <c r="BDC56" s="711"/>
      <c r="BDD56" s="711"/>
      <c r="BDE56" s="710"/>
      <c r="BDF56" s="711"/>
      <c r="BDG56" s="711"/>
      <c r="BDH56" s="711"/>
      <c r="BDI56" s="711"/>
      <c r="BDJ56" s="711"/>
      <c r="BDK56" s="711"/>
      <c r="BDL56" s="711"/>
      <c r="BDM56" s="711"/>
      <c r="BDN56" s="711"/>
      <c r="BDO56" s="711"/>
      <c r="BDP56" s="711"/>
      <c r="BDQ56" s="711"/>
      <c r="BDR56" s="711"/>
      <c r="BDS56" s="711"/>
      <c r="BDT56" s="711"/>
      <c r="BDU56" s="711"/>
      <c r="BDV56" s="711"/>
      <c r="BDW56" s="711"/>
      <c r="BDX56" s="711"/>
      <c r="BDY56" s="711"/>
      <c r="BDZ56" s="711"/>
      <c r="BEA56" s="711"/>
      <c r="BEB56" s="711"/>
      <c r="BEC56" s="711"/>
      <c r="BED56" s="711"/>
      <c r="BEE56" s="711"/>
      <c r="BEF56" s="711"/>
      <c r="BEG56" s="711"/>
      <c r="BEH56" s="711"/>
      <c r="BEI56" s="711"/>
      <c r="BEJ56" s="710"/>
      <c r="BEK56" s="711"/>
      <c r="BEL56" s="711"/>
      <c r="BEM56" s="711"/>
      <c r="BEN56" s="711"/>
      <c r="BEO56" s="711"/>
      <c r="BEP56" s="711"/>
      <c r="BEQ56" s="711"/>
      <c r="BER56" s="711"/>
      <c r="BES56" s="711"/>
      <c r="BET56" s="711"/>
      <c r="BEU56" s="711"/>
      <c r="BEV56" s="711"/>
      <c r="BEW56" s="711"/>
      <c r="BEX56" s="711"/>
      <c r="BEY56" s="711"/>
      <c r="BEZ56" s="711"/>
      <c r="BFA56" s="711"/>
      <c r="BFB56" s="711"/>
      <c r="BFC56" s="711"/>
      <c r="BFD56" s="711"/>
      <c r="BFE56" s="711"/>
      <c r="BFF56" s="711"/>
      <c r="BFG56" s="711"/>
      <c r="BFH56" s="711"/>
      <c r="BFI56" s="711"/>
      <c r="BFJ56" s="711"/>
      <c r="BFK56" s="711"/>
      <c r="BFL56" s="711"/>
      <c r="BFM56" s="711"/>
      <c r="BFN56" s="711"/>
      <c r="BFO56" s="710"/>
      <c r="BFP56" s="711"/>
      <c r="BFQ56" s="711"/>
      <c r="BFR56" s="711"/>
      <c r="BFS56" s="711"/>
      <c r="BFT56" s="711"/>
      <c r="BFU56" s="711"/>
      <c r="BFV56" s="711"/>
      <c r="BFW56" s="711"/>
      <c r="BFX56" s="711"/>
      <c r="BFY56" s="711"/>
      <c r="BFZ56" s="711"/>
      <c r="BGA56" s="711"/>
      <c r="BGB56" s="711"/>
      <c r="BGC56" s="711"/>
      <c r="BGD56" s="711"/>
      <c r="BGE56" s="711"/>
      <c r="BGF56" s="711"/>
      <c r="BGG56" s="711"/>
      <c r="BGH56" s="711"/>
      <c r="BGI56" s="711"/>
      <c r="BGJ56" s="711"/>
      <c r="BGK56" s="711"/>
      <c r="BGL56" s="711"/>
      <c r="BGM56" s="711"/>
      <c r="BGN56" s="711"/>
      <c r="BGO56" s="711"/>
      <c r="BGP56" s="711"/>
      <c r="BGQ56" s="711"/>
      <c r="BGR56" s="711"/>
      <c r="BGS56" s="711"/>
      <c r="BGT56" s="710"/>
      <c r="BGU56" s="711"/>
      <c r="BGV56" s="711"/>
      <c r="BGW56" s="711"/>
      <c r="BGX56" s="711"/>
      <c r="BGY56" s="711"/>
      <c r="BGZ56" s="711"/>
      <c r="BHA56" s="711"/>
      <c r="BHB56" s="711"/>
      <c r="BHC56" s="711"/>
      <c r="BHD56" s="711"/>
      <c r="BHE56" s="711"/>
      <c r="BHF56" s="711"/>
      <c r="BHG56" s="711"/>
      <c r="BHH56" s="711"/>
      <c r="BHI56" s="711"/>
      <c r="BHJ56" s="711"/>
      <c r="BHK56" s="711"/>
      <c r="BHL56" s="711"/>
      <c r="BHM56" s="711"/>
      <c r="BHN56" s="711"/>
      <c r="BHO56" s="711"/>
      <c r="BHP56" s="711"/>
      <c r="BHQ56" s="711"/>
      <c r="BHR56" s="711"/>
      <c r="BHS56" s="711"/>
      <c r="BHT56" s="711"/>
      <c r="BHU56" s="711"/>
      <c r="BHV56" s="711"/>
      <c r="BHW56" s="711"/>
      <c r="BHX56" s="711"/>
      <c r="BHY56" s="710"/>
      <c r="BHZ56" s="711"/>
      <c r="BIA56" s="711"/>
      <c r="BIB56" s="711"/>
      <c r="BIC56" s="711"/>
      <c r="BID56" s="711"/>
      <c r="BIE56" s="711"/>
      <c r="BIF56" s="711"/>
      <c r="BIG56" s="711"/>
      <c r="BIH56" s="711"/>
      <c r="BII56" s="711"/>
      <c r="BIJ56" s="711"/>
      <c r="BIK56" s="711"/>
      <c r="BIL56" s="711"/>
      <c r="BIM56" s="711"/>
      <c r="BIN56" s="711"/>
      <c r="BIO56" s="711"/>
      <c r="BIP56" s="711"/>
      <c r="BIQ56" s="711"/>
      <c r="BIR56" s="711"/>
      <c r="BIS56" s="711"/>
      <c r="BIT56" s="711"/>
      <c r="BIU56" s="711"/>
      <c r="BIV56" s="711"/>
      <c r="BIW56" s="711"/>
      <c r="BIX56" s="711"/>
      <c r="BIY56" s="711"/>
      <c r="BIZ56" s="711"/>
      <c r="BJA56" s="711"/>
      <c r="BJB56" s="711"/>
      <c r="BJC56" s="711"/>
      <c r="BJD56" s="710"/>
      <c r="BJE56" s="711"/>
      <c r="BJF56" s="711"/>
      <c r="BJG56" s="711"/>
      <c r="BJH56" s="711"/>
      <c r="BJI56" s="711"/>
      <c r="BJJ56" s="711"/>
      <c r="BJK56" s="711"/>
      <c r="BJL56" s="711"/>
      <c r="BJM56" s="711"/>
      <c r="BJN56" s="711"/>
      <c r="BJO56" s="711"/>
      <c r="BJP56" s="711"/>
      <c r="BJQ56" s="711"/>
      <c r="BJR56" s="711"/>
      <c r="BJS56" s="711"/>
      <c r="BJT56" s="711"/>
      <c r="BJU56" s="711"/>
      <c r="BJV56" s="711"/>
      <c r="BJW56" s="711"/>
      <c r="BJX56" s="711"/>
      <c r="BJY56" s="711"/>
      <c r="BJZ56" s="711"/>
      <c r="BKA56" s="711"/>
      <c r="BKB56" s="711"/>
      <c r="BKC56" s="711"/>
      <c r="BKD56" s="711"/>
      <c r="BKE56" s="711"/>
      <c r="BKF56" s="711"/>
      <c r="BKG56" s="711"/>
      <c r="BKH56" s="711"/>
      <c r="BKI56" s="710"/>
      <c r="BKJ56" s="711"/>
      <c r="BKK56" s="711"/>
      <c r="BKL56" s="711"/>
      <c r="BKM56" s="711"/>
      <c r="BKN56" s="711"/>
      <c r="BKO56" s="711"/>
      <c r="BKP56" s="711"/>
      <c r="BKQ56" s="711"/>
      <c r="BKR56" s="711"/>
      <c r="BKS56" s="711"/>
      <c r="BKT56" s="711"/>
      <c r="BKU56" s="711"/>
      <c r="BKV56" s="711"/>
      <c r="BKW56" s="711"/>
      <c r="BKX56" s="711"/>
      <c r="BKY56" s="711"/>
      <c r="BKZ56" s="711"/>
      <c r="BLA56" s="711"/>
      <c r="BLB56" s="711"/>
      <c r="BLC56" s="711"/>
      <c r="BLD56" s="711"/>
      <c r="BLE56" s="711"/>
      <c r="BLF56" s="711"/>
      <c r="BLG56" s="711"/>
      <c r="BLH56" s="711"/>
      <c r="BLI56" s="711"/>
      <c r="BLJ56" s="711"/>
      <c r="BLK56" s="711"/>
      <c r="BLL56" s="711"/>
      <c r="BLM56" s="711"/>
      <c r="BLN56" s="710"/>
      <c r="BLO56" s="711"/>
      <c r="BLP56" s="711"/>
      <c r="BLQ56" s="711"/>
      <c r="BLR56" s="711"/>
      <c r="BLS56" s="711"/>
      <c r="BLT56" s="711"/>
      <c r="BLU56" s="711"/>
      <c r="BLV56" s="711"/>
      <c r="BLW56" s="711"/>
      <c r="BLX56" s="711"/>
      <c r="BLY56" s="711"/>
      <c r="BLZ56" s="711"/>
      <c r="BMA56" s="711"/>
      <c r="BMB56" s="711"/>
      <c r="BMC56" s="711"/>
      <c r="BMD56" s="711"/>
      <c r="BME56" s="711"/>
      <c r="BMF56" s="711"/>
      <c r="BMG56" s="711"/>
      <c r="BMH56" s="711"/>
      <c r="BMI56" s="711"/>
      <c r="BMJ56" s="711"/>
      <c r="BMK56" s="711"/>
      <c r="BML56" s="711"/>
      <c r="BMM56" s="711"/>
      <c r="BMN56" s="711"/>
      <c r="BMO56" s="711"/>
      <c r="BMP56" s="711"/>
      <c r="BMQ56" s="711"/>
      <c r="BMR56" s="711"/>
      <c r="BMS56" s="710"/>
      <c r="BMT56" s="711"/>
      <c r="BMU56" s="711"/>
      <c r="BMV56" s="711"/>
      <c r="BMW56" s="711"/>
      <c r="BMX56" s="711"/>
      <c r="BMY56" s="711"/>
      <c r="BMZ56" s="711"/>
      <c r="BNA56" s="711"/>
      <c r="BNB56" s="711"/>
      <c r="BNC56" s="711"/>
      <c r="BND56" s="711"/>
      <c r="BNE56" s="711"/>
      <c r="BNF56" s="711"/>
      <c r="BNG56" s="711"/>
      <c r="BNH56" s="711"/>
      <c r="BNI56" s="711"/>
      <c r="BNJ56" s="711"/>
      <c r="BNK56" s="711"/>
      <c r="BNL56" s="711"/>
      <c r="BNM56" s="711"/>
      <c r="BNN56" s="711"/>
      <c r="BNO56" s="711"/>
      <c r="BNP56" s="711"/>
      <c r="BNQ56" s="711"/>
      <c r="BNR56" s="711"/>
      <c r="BNS56" s="711"/>
      <c r="BNT56" s="711"/>
      <c r="BNU56" s="711"/>
      <c r="BNV56" s="711"/>
      <c r="BNW56" s="711"/>
      <c r="BNX56" s="710"/>
      <c r="BNY56" s="711"/>
      <c r="BNZ56" s="711"/>
      <c r="BOA56" s="711"/>
      <c r="BOB56" s="711"/>
      <c r="BOC56" s="711"/>
      <c r="BOD56" s="711"/>
      <c r="BOE56" s="711"/>
      <c r="BOF56" s="711"/>
      <c r="BOG56" s="711"/>
      <c r="BOH56" s="711"/>
      <c r="BOI56" s="711"/>
      <c r="BOJ56" s="711"/>
      <c r="BOK56" s="711"/>
      <c r="BOL56" s="711"/>
      <c r="BOM56" s="711"/>
      <c r="BON56" s="711"/>
      <c r="BOO56" s="711"/>
      <c r="BOP56" s="711"/>
      <c r="BOQ56" s="711"/>
      <c r="BOR56" s="711"/>
      <c r="BOS56" s="711"/>
      <c r="BOT56" s="711"/>
      <c r="BOU56" s="711"/>
      <c r="BOV56" s="711"/>
      <c r="BOW56" s="711"/>
      <c r="BOX56" s="711"/>
      <c r="BOY56" s="711"/>
      <c r="BOZ56" s="711"/>
      <c r="BPA56" s="711"/>
      <c r="BPB56" s="711"/>
      <c r="BPC56" s="710"/>
      <c r="BPD56" s="711"/>
      <c r="BPE56" s="711"/>
      <c r="BPF56" s="711"/>
      <c r="BPG56" s="711"/>
      <c r="BPH56" s="711"/>
      <c r="BPI56" s="711"/>
      <c r="BPJ56" s="711"/>
      <c r="BPK56" s="711"/>
      <c r="BPL56" s="711"/>
      <c r="BPM56" s="711"/>
      <c r="BPN56" s="711"/>
      <c r="BPO56" s="711"/>
      <c r="BPP56" s="711"/>
      <c r="BPQ56" s="711"/>
      <c r="BPR56" s="711"/>
      <c r="BPS56" s="711"/>
      <c r="BPT56" s="711"/>
      <c r="BPU56" s="711"/>
      <c r="BPV56" s="711"/>
      <c r="BPW56" s="711"/>
      <c r="BPX56" s="711"/>
      <c r="BPY56" s="711"/>
      <c r="BPZ56" s="711"/>
      <c r="BQA56" s="711"/>
      <c r="BQB56" s="711"/>
      <c r="BQC56" s="711"/>
      <c r="BQD56" s="711"/>
      <c r="BQE56" s="711"/>
      <c r="BQF56" s="711"/>
      <c r="BQG56" s="711"/>
      <c r="BQH56" s="710"/>
      <c r="BQI56" s="711"/>
      <c r="BQJ56" s="711"/>
      <c r="BQK56" s="711"/>
      <c r="BQL56" s="711"/>
      <c r="BQM56" s="711"/>
      <c r="BQN56" s="711"/>
      <c r="BQO56" s="711"/>
      <c r="BQP56" s="711"/>
      <c r="BQQ56" s="711"/>
      <c r="BQR56" s="711"/>
      <c r="BQS56" s="711"/>
      <c r="BQT56" s="711"/>
      <c r="BQU56" s="711"/>
      <c r="BQV56" s="711"/>
      <c r="BQW56" s="711"/>
      <c r="BQX56" s="711"/>
      <c r="BQY56" s="711"/>
      <c r="BQZ56" s="711"/>
      <c r="BRA56" s="711"/>
      <c r="BRB56" s="711"/>
      <c r="BRC56" s="711"/>
      <c r="BRD56" s="711"/>
      <c r="BRE56" s="711"/>
      <c r="BRF56" s="711"/>
      <c r="BRG56" s="711"/>
      <c r="BRH56" s="711"/>
      <c r="BRI56" s="711"/>
      <c r="BRJ56" s="711"/>
      <c r="BRK56" s="711"/>
      <c r="BRL56" s="711"/>
      <c r="BRM56" s="710"/>
      <c r="BRN56" s="711"/>
      <c r="BRO56" s="711"/>
      <c r="BRP56" s="711"/>
      <c r="BRQ56" s="711"/>
      <c r="BRR56" s="711"/>
      <c r="BRS56" s="711"/>
      <c r="BRT56" s="711"/>
      <c r="BRU56" s="711"/>
      <c r="BRV56" s="711"/>
      <c r="BRW56" s="711"/>
      <c r="BRX56" s="711"/>
      <c r="BRY56" s="711"/>
      <c r="BRZ56" s="711"/>
      <c r="BSA56" s="711"/>
      <c r="BSB56" s="711"/>
      <c r="BSC56" s="711"/>
      <c r="BSD56" s="711"/>
      <c r="BSE56" s="711"/>
      <c r="BSF56" s="711"/>
      <c r="BSG56" s="711"/>
      <c r="BSH56" s="711"/>
      <c r="BSI56" s="711"/>
      <c r="BSJ56" s="711"/>
      <c r="BSK56" s="711"/>
      <c r="BSL56" s="711"/>
      <c r="BSM56" s="711"/>
      <c r="BSN56" s="711"/>
      <c r="BSO56" s="711"/>
      <c r="BSP56" s="711"/>
      <c r="BSQ56" s="711"/>
      <c r="BSR56" s="710"/>
      <c r="BSS56" s="711"/>
      <c r="BST56" s="711"/>
      <c r="BSU56" s="711"/>
      <c r="BSV56" s="711"/>
      <c r="BSW56" s="711"/>
      <c r="BSX56" s="711"/>
      <c r="BSY56" s="711"/>
      <c r="BSZ56" s="711"/>
      <c r="BTA56" s="711"/>
      <c r="BTB56" s="711"/>
      <c r="BTC56" s="711"/>
      <c r="BTD56" s="711"/>
      <c r="BTE56" s="711"/>
      <c r="BTF56" s="711"/>
      <c r="BTG56" s="711"/>
      <c r="BTH56" s="711"/>
      <c r="BTI56" s="711"/>
      <c r="BTJ56" s="711"/>
      <c r="BTK56" s="711"/>
      <c r="BTL56" s="711"/>
      <c r="BTM56" s="711"/>
      <c r="BTN56" s="711"/>
      <c r="BTO56" s="711"/>
      <c r="BTP56" s="711"/>
      <c r="BTQ56" s="711"/>
      <c r="BTR56" s="711"/>
      <c r="BTS56" s="711"/>
      <c r="BTT56" s="711"/>
      <c r="BTU56" s="711"/>
      <c r="BTV56" s="711"/>
      <c r="BTW56" s="710"/>
      <c r="BTX56" s="711"/>
      <c r="BTY56" s="711"/>
      <c r="BTZ56" s="711"/>
      <c r="BUA56" s="711"/>
      <c r="BUB56" s="711"/>
      <c r="BUC56" s="711"/>
      <c r="BUD56" s="711"/>
      <c r="BUE56" s="711"/>
      <c r="BUF56" s="711"/>
      <c r="BUG56" s="711"/>
      <c r="BUH56" s="711"/>
      <c r="BUI56" s="711"/>
      <c r="BUJ56" s="711"/>
      <c r="BUK56" s="711"/>
      <c r="BUL56" s="711"/>
      <c r="BUM56" s="711"/>
      <c r="BUN56" s="711"/>
      <c r="BUO56" s="711"/>
      <c r="BUP56" s="711"/>
      <c r="BUQ56" s="711"/>
      <c r="BUR56" s="711"/>
      <c r="BUS56" s="711"/>
      <c r="BUT56" s="711"/>
      <c r="BUU56" s="711"/>
      <c r="BUV56" s="711"/>
      <c r="BUW56" s="711"/>
      <c r="BUX56" s="711"/>
      <c r="BUY56" s="711"/>
      <c r="BUZ56" s="711"/>
      <c r="BVA56" s="711"/>
      <c r="BVB56" s="710"/>
      <c r="BVC56" s="711"/>
      <c r="BVD56" s="711"/>
      <c r="BVE56" s="711"/>
      <c r="BVF56" s="711"/>
      <c r="BVG56" s="711"/>
      <c r="BVH56" s="711"/>
      <c r="BVI56" s="711"/>
      <c r="BVJ56" s="711"/>
      <c r="BVK56" s="711"/>
      <c r="BVL56" s="711"/>
      <c r="BVM56" s="711"/>
      <c r="BVN56" s="711"/>
      <c r="BVO56" s="711"/>
      <c r="BVP56" s="711"/>
      <c r="BVQ56" s="711"/>
      <c r="BVR56" s="711"/>
      <c r="BVS56" s="711"/>
      <c r="BVT56" s="711"/>
      <c r="BVU56" s="711"/>
      <c r="BVV56" s="711"/>
      <c r="BVW56" s="711"/>
      <c r="BVX56" s="711"/>
      <c r="BVY56" s="711"/>
      <c r="BVZ56" s="711"/>
      <c r="BWA56" s="711"/>
      <c r="BWB56" s="711"/>
      <c r="BWC56" s="711"/>
      <c r="BWD56" s="711"/>
      <c r="BWE56" s="711"/>
      <c r="BWF56" s="711"/>
      <c r="BWG56" s="710"/>
      <c r="BWH56" s="711"/>
      <c r="BWI56" s="711"/>
      <c r="BWJ56" s="711"/>
      <c r="BWK56" s="711"/>
      <c r="BWL56" s="711"/>
      <c r="BWM56" s="711"/>
      <c r="BWN56" s="711"/>
      <c r="BWO56" s="711"/>
      <c r="BWP56" s="711"/>
      <c r="BWQ56" s="711"/>
      <c r="BWR56" s="711"/>
      <c r="BWS56" s="711"/>
      <c r="BWT56" s="711"/>
      <c r="BWU56" s="711"/>
      <c r="BWV56" s="711"/>
      <c r="BWW56" s="711"/>
      <c r="BWX56" s="711"/>
      <c r="BWY56" s="711"/>
      <c r="BWZ56" s="711"/>
      <c r="BXA56" s="711"/>
      <c r="BXB56" s="711"/>
      <c r="BXC56" s="711"/>
      <c r="BXD56" s="711"/>
      <c r="BXE56" s="711"/>
      <c r="BXF56" s="711"/>
      <c r="BXG56" s="711"/>
      <c r="BXH56" s="711"/>
      <c r="BXI56" s="711"/>
      <c r="BXJ56" s="711"/>
      <c r="BXK56" s="711"/>
      <c r="BXL56" s="710"/>
      <c r="BXM56" s="711"/>
      <c r="BXN56" s="711"/>
      <c r="BXO56" s="711"/>
      <c r="BXP56" s="711"/>
      <c r="BXQ56" s="711"/>
      <c r="BXR56" s="711"/>
      <c r="BXS56" s="711"/>
      <c r="BXT56" s="711"/>
      <c r="BXU56" s="711"/>
      <c r="BXV56" s="711"/>
      <c r="BXW56" s="711"/>
      <c r="BXX56" s="711"/>
      <c r="BXY56" s="711"/>
      <c r="BXZ56" s="711"/>
      <c r="BYA56" s="711"/>
      <c r="BYB56" s="711"/>
      <c r="BYC56" s="711"/>
      <c r="BYD56" s="711"/>
      <c r="BYE56" s="711"/>
      <c r="BYF56" s="711"/>
      <c r="BYG56" s="711"/>
      <c r="BYH56" s="711"/>
      <c r="BYI56" s="711"/>
      <c r="BYJ56" s="711"/>
      <c r="BYK56" s="711"/>
      <c r="BYL56" s="711"/>
      <c r="BYM56" s="711"/>
      <c r="BYN56" s="711"/>
      <c r="BYO56" s="711"/>
      <c r="BYP56" s="711"/>
      <c r="BYQ56" s="710"/>
      <c r="BYR56" s="711"/>
      <c r="BYS56" s="711"/>
      <c r="BYT56" s="711"/>
      <c r="BYU56" s="711"/>
      <c r="BYV56" s="711"/>
      <c r="BYW56" s="711"/>
      <c r="BYX56" s="711"/>
      <c r="BYY56" s="711"/>
      <c r="BYZ56" s="711"/>
      <c r="BZA56" s="711"/>
      <c r="BZB56" s="711"/>
      <c r="BZC56" s="711"/>
      <c r="BZD56" s="711"/>
      <c r="BZE56" s="711"/>
      <c r="BZF56" s="711"/>
      <c r="BZG56" s="711"/>
      <c r="BZH56" s="711"/>
      <c r="BZI56" s="711"/>
      <c r="BZJ56" s="711"/>
      <c r="BZK56" s="711"/>
      <c r="BZL56" s="711"/>
      <c r="BZM56" s="711"/>
      <c r="BZN56" s="711"/>
      <c r="BZO56" s="711"/>
      <c r="BZP56" s="711"/>
      <c r="BZQ56" s="711"/>
      <c r="BZR56" s="711"/>
      <c r="BZS56" s="711"/>
      <c r="BZT56" s="711"/>
      <c r="BZU56" s="711"/>
      <c r="BZV56" s="710"/>
      <c r="BZW56" s="711"/>
      <c r="BZX56" s="711"/>
      <c r="BZY56" s="711"/>
      <c r="BZZ56" s="711"/>
      <c r="CAA56" s="711"/>
      <c r="CAB56" s="711"/>
      <c r="CAC56" s="711"/>
      <c r="CAD56" s="711"/>
      <c r="CAE56" s="711"/>
      <c r="CAF56" s="711"/>
      <c r="CAG56" s="711"/>
      <c r="CAH56" s="711"/>
      <c r="CAI56" s="711"/>
      <c r="CAJ56" s="711"/>
      <c r="CAK56" s="711"/>
      <c r="CAL56" s="711"/>
      <c r="CAM56" s="711"/>
      <c r="CAN56" s="711"/>
      <c r="CAO56" s="711"/>
      <c r="CAP56" s="711"/>
      <c r="CAQ56" s="711"/>
      <c r="CAR56" s="711"/>
      <c r="CAS56" s="711"/>
      <c r="CAT56" s="711"/>
      <c r="CAU56" s="711"/>
      <c r="CAV56" s="711"/>
      <c r="CAW56" s="711"/>
      <c r="CAX56" s="711"/>
      <c r="CAY56" s="711"/>
      <c r="CAZ56" s="711"/>
      <c r="CBA56" s="710"/>
      <c r="CBB56" s="711"/>
      <c r="CBC56" s="711"/>
      <c r="CBD56" s="711"/>
      <c r="CBE56" s="711"/>
      <c r="CBF56" s="711"/>
      <c r="CBG56" s="711"/>
      <c r="CBH56" s="711"/>
      <c r="CBI56" s="711"/>
      <c r="CBJ56" s="711"/>
      <c r="CBK56" s="711"/>
      <c r="CBL56" s="711"/>
      <c r="CBM56" s="711"/>
      <c r="CBN56" s="711"/>
      <c r="CBO56" s="711"/>
      <c r="CBP56" s="711"/>
      <c r="CBQ56" s="711"/>
      <c r="CBR56" s="711"/>
      <c r="CBS56" s="711"/>
      <c r="CBT56" s="711"/>
      <c r="CBU56" s="711"/>
      <c r="CBV56" s="711"/>
      <c r="CBW56" s="711"/>
      <c r="CBX56" s="711"/>
      <c r="CBY56" s="711"/>
      <c r="CBZ56" s="711"/>
      <c r="CCA56" s="711"/>
      <c r="CCB56" s="711"/>
      <c r="CCC56" s="711"/>
      <c r="CCD56" s="711"/>
      <c r="CCE56" s="711"/>
      <c r="CCF56" s="710"/>
      <c r="CCG56" s="711"/>
      <c r="CCH56" s="711"/>
      <c r="CCI56" s="711"/>
      <c r="CCJ56" s="711"/>
      <c r="CCK56" s="711"/>
      <c r="CCL56" s="711"/>
      <c r="CCM56" s="711"/>
      <c r="CCN56" s="711"/>
      <c r="CCO56" s="711"/>
      <c r="CCP56" s="711"/>
      <c r="CCQ56" s="711"/>
      <c r="CCR56" s="711"/>
      <c r="CCS56" s="711"/>
      <c r="CCT56" s="711"/>
      <c r="CCU56" s="711"/>
      <c r="CCV56" s="711"/>
      <c r="CCW56" s="711"/>
      <c r="CCX56" s="711"/>
      <c r="CCY56" s="711"/>
      <c r="CCZ56" s="711"/>
      <c r="CDA56" s="711"/>
      <c r="CDB56" s="711"/>
      <c r="CDC56" s="711"/>
      <c r="CDD56" s="711"/>
      <c r="CDE56" s="711"/>
      <c r="CDF56" s="711"/>
      <c r="CDG56" s="711"/>
      <c r="CDH56" s="711"/>
      <c r="CDI56" s="711"/>
      <c r="CDJ56" s="711"/>
      <c r="CDK56" s="710"/>
      <c r="CDL56" s="711"/>
      <c r="CDM56" s="711"/>
      <c r="CDN56" s="711"/>
      <c r="CDO56" s="711"/>
      <c r="CDP56" s="711"/>
      <c r="CDQ56" s="711"/>
      <c r="CDR56" s="711"/>
      <c r="CDS56" s="711"/>
      <c r="CDT56" s="711"/>
      <c r="CDU56" s="711"/>
      <c r="CDV56" s="711"/>
      <c r="CDW56" s="711"/>
      <c r="CDX56" s="711"/>
      <c r="CDY56" s="711"/>
      <c r="CDZ56" s="711"/>
      <c r="CEA56" s="711"/>
      <c r="CEB56" s="711"/>
      <c r="CEC56" s="711"/>
      <c r="CED56" s="711"/>
      <c r="CEE56" s="711"/>
      <c r="CEF56" s="711"/>
      <c r="CEG56" s="711"/>
      <c r="CEH56" s="711"/>
      <c r="CEI56" s="711"/>
      <c r="CEJ56" s="711"/>
      <c r="CEK56" s="711"/>
      <c r="CEL56" s="711"/>
      <c r="CEM56" s="711"/>
      <c r="CEN56" s="711"/>
      <c r="CEO56" s="711"/>
      <c r="CEP56" s="710"/>
      <c r="CEQ56" s="711"/>
      <c r="CER56" s="711"/>
      <c r="CES56" s="711"/>
      <c r="CET56" s="711"/>
      <c r="CEU56" s="711"/>
      <c r="CEV56" s="711"/>
      <c r="CEW56" s="711"/>
      <c r="CEX56" s="711"/>
      <c r="CEY56" s="711"/>
      <c r="CEZ56" s="711"/>
      <c r="CFA56" s="711"/>
      <c r="CFB56" s="711"/>
      <c r="CFC56" s="711"/>
      <c r="CFD56" s="711"/>
      <c r="CFE56" s="711"/>
      <c r="CFF56" s="711"/>
      <c r="CFG56" s="711"/>
      <c r="CFH56" s="711"/>
      <c r="CFI56" s="711"/>
      <c r="CFJ56" s="711"/>
      <c r="CFK56" s="711"/>
      <c r="CFL56" s="711"/>
      <c r="CFM56" s="711"/>
      <c r="CFN56" s="711"/>
      <c r="CFO56" s="711"/>
      <c r="CFP56" s="711"/>
      <c r="CFQ56" s="711"/>
      <c r="CFR56" s="711"/>
      <c r="CFS56" s="711"/>
      <c r="CFT56" s="711"/>
      <c r="CFU56" s="710"/>
      <c r="CFV56" s="711"/>
      <c r="CFW56" s="711"/>
      <c r="CFX56" s="711"/>
      <c r="CFY56" s="711"/>
      <c r="CFZ56" s="711"/>
      <c r="CGA56" s="711"/>
      <c r="CGB56" s="711"/>
      <c r="CGC56" s="711"/>
      <c r="CGD56" s="711"/>
      <c r="CGE56" s="711"/>
      <c r="CGF56" s="711"/>
      <c r="CGG56" s="711"/>
      <c r="CGH56" s="711"/>
      <c r="CGI56" s="711"/>
      <c r="CGJ56" s="711"/>
      <c r="CGK56" s="711"/>
      <c r="CGL56" s="711"/>
      <c r="CGM56" s="711"/>
      <c r="CGN56" s="711"/>
      <c r="CGO56" s="711"/>
      <c r="CGP56" s="711"/>
      <c r="CGQ56" s="711"/>
      <c r="CGR56" s="711"/>
      <c r="CGS56" s="711"/>
      <c r="CGT56" s="711"/>
      <c r="CGU56" s="711"/>
      <c r="CGV56" s="711"/>
      <c r="CGW56" s="711"/>
      <c r="CGX56" s="711"/>
      <c r="CGY56" s="711"/>
      <c r="CGZ56" s="710"/>
      <c r="CHA56" s="711"/>
      <c r="CHB56" s="711"/>
      <c r="CHC56" s="711"/>
      <c r="CHD56" s="711"/>
      <c r="CHE56" s="711"/>
      <c r="CHF56" s="711"/>
      <c r="CHG56" s="711"/>
      <c r="CHH56" s="711"/>
      <c r="CHI56" s="711"/>
      <c r="CHJ56" s="711"/>
      <c r="CHK56" s="711"/>
      <c r="CHL56" s="711"/>
      <c r="CHM56" s="711"/>
      <c r="CHN56" s="711"/>
      <c r="CHO56" s="711"/>
      <c r="CHP56" s="711"/>
      <c r="CHQ56" s="711"/>
      <c r="CHR56" s="711"/>
      <c r="CHS56" s="711"/>
      <c r="CHT56" s="711"/>
      <c r="CHU56" s="711"/>
      <c r="CHV56" s="711"/>
      <c r="CHW56" s="711"/>
      <c r="CHX56" s="711"/>
      <c r="CHY56" s="711"/>
      <c r="CHZ56" s="711"/>
      <c r="CIA56" s="711"/>
      <c r="CIB56" s="711"/>
      <c r="CIC56" s="711"/>
      <c r="CID56" s="711"/>
      <c r="CIE56" s="710"/>
      <c r="CIF56" s="711"/>
      <c r="CIG56" s="711"/>
      <c r="CIH56" s="711"/>
      <c r="CII56" s="711"/>
      <c r="CIJ56" s="711"/>
      <c r="CIK56" s="711"/>
      <c r="CIL56" s="711"/>
      <c r="CIM56" s="711"/>
      <c r="CIN56" s="711"/>
      <c r="CIO56" s="711"/>
      <c r="CIP56" s="711"/>
      <c r="CIQ56" s="711"/>
      <c r="CIR56" s="711"/>
      <c r="CIS56" s="711"/>
      <c r="CIT56" s="711"/>
      <c r="CIU56" s="711"/>
      <c r="CIV56" s="711"/>
      <c r="CIW56" s="711"/>
      <c r="CIX56" s="711"/>
      <c r="CIY56" s="711"/>
      <c r="CIZ56" s="711"/>
      <c r="CJA56" s="711"/>
      <c r="CJB56" s="711"/>
      <c r="CJC56" s="711"/>
      <c r="CJD56" s="711"/>
      <c r="CJE56" s="711"/>
      <c r="CJF56" s="711"/>
      <c r="CJG56" s="711"/>
      <c r="CJH56" s="711"/>
      <c r="CJI56" s="711"/>
      <c r="CJJ56" s="710"/>
      <c r="CJK56" s="711"/>
      <c r="CJL56" s="711"/>
      <c r="CJM56" s="711"/>
      <c r="CJN56" s="711"/>
      <c r="CJO56" s="711"/>
      <c r="CJP56" s="711"/>
      <c r="CJQ56" s="711"/>
      <c r="CJR56" s="711"/>
      <c r="CJS56" s="711"/>
      <c r="CJT56" s="711"/>
      <c r="CJU56" s="711"/>
      <c r="CJV56" s="711"/>
      <c r="CJW56" s="711"/>
      <c r="CJX56" s="711"/>
      <c r="CJY56" s="711"/>
      <c r="CJZ56" s="711"/>
      <c r="CKA56" s="711"/>
      <c r="CKB56" s="711"/>
      <c r="CKC56" s="711"/>
      <c r="CKD56" s="711"/>
      <c r="CKE56" s="711"/>
      <c r="CKF56" s="711"/>
      <c r="CKG56" s="711"/>
      <c r="CKH56" s="711"/>
      <c r="CKI56" s="711"/>
      <c r="CKJ56" s="711"/>
      <c r="CKK56" s="711"/>
      <c r="CKL56" s="711"/>
      <c r="CKM56" s="711"/>
      <c r="CKN56" s="711"/>
      <c r="CKO56" s="710"/>
      <c r="CKP56" s="711"/>
      <c r="CKQ56" s="711"/>
      <c r="CKR56" s="711"/>
      <c r="CKS56" s="711"/>
      <c r="CKT56" s="711"/>
      <c r="CKU56" s="711"/>
      <c r="CKV56" s="711"/>
      <c r="CKW56" s="711"/>
      <c r="CKX56" s="711"/>
      <c r="CKY56" s="711"/>
      <c r="CKZ56" s="711"/>
      <c r="CLA56" s="711"/>
      <c r="CLB56" s="711"/>
      <c r="CLC56" s="711"/>
      <c r="CLD56" s="711"/>
      <c r="CLE56" s="711"/>
      <c r="CLF56" s="711"/>
      <c r="CLG56" s="711"/>
      <c r="CLH56" s="711"/>
      <c r="CLI56" s="711"/>
      <c r="CLJ56" s="711"/>
      <c r="CLK56" s="711"/>
      <c r="CLL56" s="711"/>
      <c r="CLM56" s="711"/>
      <c r="CLN56" s="711"/>
      <c r="CLO56" s="711"/>
      <c r="CLP56" s="711"/>
      <c r="CLQ56" s="711"/>
      <c r="CLR56" s="711"/>
      <c r="CLS56" s="711"/>
      <c r="CLT56" s="710"/>
      <c r="CLU56" s="711"/>
      <c r="CLV56" s="711"/>
      <c r="CLW56" s="711"/>
      <c r="CLX56" s="711"/>
      <c r="CLY56" s="711"/>
      <c r="CLZ56" s="711"/>
      <c r="CMA56" s="711"/>
      <c r="CMB56" s="711"/>
      <c r="CMC56" s="711"/>
      <c r="CMD56" s="711"/>
      <c r="CME56" s="711"/>
      <c r="CMF56" s="711"/>
      <c r="CMG56" s="711"/>
      <c r="CMH56" s="711"/>
      <c r="CMI56" s="711"/>
      <c r="CMJ56" s="711"/>
      <c r="CMK56" s="711"/>
      <c r="CML56" s="711"/>
      <c r="CMM56" s="711"/>
      <c r="CMN56" s="711"/>
      <c r="CMO56" s="711"/>
      <c r="CMP56" s="711"/>
      <c r="CMQ56" s="711"/>
      <c r="CMR56" s="711"/>
      <c r="CMS56" s="711"/>
      <c r="CMT56" s="711"/>
      <c r="CMU56" s="711"/>
      <c r="CMV56" s="711"/>
      <c r="CMW56" s="711"/>
      <c r="CMX56" s="711"/>
      <c r="CMY56" s="710"/>
      <c r="CMZ56" s="711"/>
      <c r="CNA56" s="711"/>
      <c r="CNB56" s="711"/>
      <c r="CNC56" s="711"/>
      <c r="CND56" s="711"/>
      <c r="CNE56" s="711"/>
      <c r="CNF56" s="711"/>
      <c r="CNG56" s="711"/>
      <c r="CNH56" s="711"/>
      <c r="CNI56" s="711"/>
      <c r="CNJ56" s="711"/>
      <c r="CNK56" s="711"/>
      <c r="CNL56" s="711"/>
      <c r="CNM56" s="711"/>
      <c r="CNN56" s="711"/>
      <c r="CNO56" s="711"/>
      <c r="CNP56" s="711"/>
      <c r="CNQ56" s="711"/>
      <c r="CNR56" s="711"/>
      <c r="CNS56" s="711"/>
      <c r="CNT56" s="711"/>
      <c r="CNU56" s="711"/>
      <c r="CNV56" s="711"/>
      <c r="CNW56" s="711"/>
      <c r="CNX56" s="711"/>
      <c r="CNY56" s="711"/>
      <c r="CNZ56" s="711"/>
      <c r="COA56" s="711"/>
      <c r="COB56" s="711"/>
      <c r="COC56" s="711"/>
      <c r="COD56" s="710"/>
      <c r="COE56" s="711"/>
      <c r="COF56" s="711"/>
      <c r="COG56" s="711"/>
      <c r="COH56" s="711"/>
      <c r="COI56" s="711"/>
      <c r="COJ56" s="711"/>
      <c r="COK56" s="711"/>
      <c r="COL56" s="711"/>
      <c r="COM56" s="711"/>
      <c r="CON56" s="711"/>
      <c r="COO56" s="711"/>
      <c r="COP56" s="711"/>
      <c r="COQ56" s="711"/>
      <c r="COR56" s="711"/>
      <c r="COS56" s="711"/>
      <c r="COT56" s="711"/>
      <c r="COU56" s="711"/>
      <c r="COV56" s="711"/>
      <c r="COW56" s="711"/>
      <c r="COX56" s="711"/>
      <c r="COY56" s="711"/>
      <c r="COZ56" s="711"/>
      <c r="CPA56" s="711"/>
      <c r="CPB56" s="711"/>
      <c r="CPC56" s="711"/>
      <c r="CPD56" s="711"/>
      <c r="CPE56" s="711"/>
      <c r="CPF56" s="711"/>
      <c r="CPG56" s="711"/>
      <c r="CPH56" s="711"/>
      <c r="CPI56" s="710"/>
      <c r="CPJ56" s="711"/>
      <c r="CPK56" s="711"/>
      <c r="CPL56" s="711"/>
      <c r="CPM56" s="711"/>
      <c r="CPN56" s="711"/>
      <c r="CPO56" s="711"/>
      <c r="CPP56" s="711"/>
      <c r="CPQ56" s="711"/>
      <c r="CPR56" s="711"/>
      <c r="CPS56" s="711"/>
      <c r="CPT56" s="711"/>
      <c r="CPU56" s="711"/>
      <c r="CPV56" s="711"/>
      <c r="CPW56" s="711"/>
      <c r="CPX56" s="711"/>
      <c r="CPY56" s="711"/>
      <c r="CPZ56" s="711"/>
      <c r="CQA56" s="711"/>
      <c r="CQB56" s="711"/>
      <c r="CQC56" s="711"/>
      <c r="CQD56" s="711"/>
      <c r="CQE56" s="711"/>
      <c r="CQF56" s="711"/>
      <c r="CQG56" s="711"/>
      <c r="CQH56" s="711"/>
      <c r="CQI56" s="711"/>
      <c r="CQJ56" s="711"/>
      <c r="CQK56" s="711"/>
      <c r="CQL56" s="711"/>
      <c r="CQM56" s="711"/>
      <c r="CQN56" s="710"/>
      <c r="CQO56" s="711"/>
      <c r="CQP56" s="711"/>
      <c r="CQQ56" s="711"/>
      <c r="CQR56" s="711"/>
      <c r="CQS56" s="711"/>
      <c r="CQT56" s="711"/>
      <c r="CQU56" s="711"/>
      <c r="CQV56" s="711"/>
      <c r="CQW56" s="711"/>
      <c r="CQX56" s="711"/>
      <c r="CQY56" s="711"/>
      <c r="CQZ56" s="711"/>
      <c r="CRA56" s="711"/>
      <c r="CRB56" s="711"/>
      <c r="CRC56" s="711"/>
      <c r="CRD56" s="711"/>
      <c r="CRE56" s="711"/>
      <c r="CRF56" s="711"/>
      <c r="CRG56" s="711"/>
      <c r="CRH56" s="711"/>
      <c r="CRI56" s="711"/>
      <c r="CRJ56" s="711"/>
      <c r="CRK56" s="711"/>
      <c r="CRL56" s="711"/>
      <c r="CRM56" s="711"/>
      <c r="CRN56" s="711"/>
      <c r="CRO56" s="711"/>
      <c r="CRP56" s="711"/>
      <c r="CRQ56" s="711"/>
      <c r="CRR56" s="711"/>
      <c r="CRS56" s="710"/>
      <c r="CRT56" s="711"/>
      <c r="CRU56" s="711"/>
      <c r="CRV56" s="711"/>
      <c r="CRW56" s="711"/>
      <c r="CRX56" s="711"/>
      <c r="CRY56" s="711"/>
      <c r="CRZ56" s="711"/>
      <c r="CSA56" s="711"/>
      <c r="CSB56" s="711"/>
      <c r="CSC56" s="711"/>
      <c r="CSD56" s="711"/>
      <c r="CSE56" s="711"/>
      <c r="CSF56" s="711"/>
      <c r="CSG56" s="711"/>
      <c r="CSH56" s="711"/>
      <c r="CSI56" s="711"/>
      <c r="CSJ56" s="711"/>
      <c r="CSK56" s="711"/>
      <c r="CSL56" s="711"/>
      <c r="CSM56" s="711"/>
      <c r="CSN56" s="711"/>
      <c r="CSO56" s="711"/>
      <c r="CSP56" s="711"/>
      <c r="CSQ56" s="711"/>
      <c r="CSR56" s="711"/>
      <c r="CSS56" s="711"/>
      <c r="CST56" s="711"/>
      <c r="CSU56" s="711"/>
      <c r="CSV56" s="711"/>
      <c r="CSW56" s="711"/>
      <c r="CSX56" s="710"/>
      <c r="CSY56" s="711"/>
      <c r="CSZ56" s="711"/>
      <c r="CTA56" s="711"/>
      <c r="CTB56" s="711"/>
      <c r="CTC56" s="711"/>
      <c r="CTD56" s="711"/>
      <c r="CTE56" s="711"/>
      <c r="CTF56" s="711"/>
      <c r="CTG56" s="711"/>
      <c r="CTH56" s="711"/>
      <c r="CTI56" s="711"/>
      <c r="CTJ56" s="711"/>
      <c r="CTK56" s="711"/>
      <c r="CTL56" s="711"/>
      <c r="CTM56" s="711"/>
      <c r="CTN56" s="711"/>
      <c r="CTO56" s="711"/>
      <c r="CTP56" s="711"/>
      <c r="CTQ56" s="711"/>
      <c r="CTR56" s="711"/>
      <c r="CTS56" s="711"/>
      <c r="CTT56" s="711"/>
      <c r="CTU56" s="711"/>
      <c r="CTV56" s="711"/>
      <c r="CTW56" s="711"/>
      <c r="CTX56" s="711"/>
      <c r="CTY56" s="711"/>
      <c r="CTZ56" s="711"/>
      <c r="CUA56" s="711"/>
      <c r="CUB56" s="711"/>
      <c r="CUC56" s="710"/>
      <c r="CUD56" s="711"/>
      <c r="CUE56" s="711"/>
      <c r="CUF56" s="711"/>
      <c r="CUG56" s="711"/>
      <c r="CUH56" s="711"/>
      <c r="CUI56" s="711"/>
      <c r="CUJ56" s="711"/>
      <c r="CUK56" s="711"/>
      <c r="CUL56" s="711"/>
      <c r="CUM56" s="711"/>
      <c r="CUN56" s="711"/>
      <c r="CUO56" s="711"/>
      <c r="CUP56" s="711"/>
      <c r="CUQ56" s="711"/>
      <c r="CUR56" s="711"/>
      <c r="CUS56" s="711"/>
      <c r="CUT56" s="711"/>
      <c r="CUU56" s="711"/>
      <c r="CUV56" s="711"/>
      <c r="CUW56" s="711"/>
      <c r="CUX56" s="711"/>
      <c r="CUY56" s="711"/>
      <c r="CUZ56" s="711"/>
      <c r="CVA56" s="711"/>
      <c r="CVB56" s="711"/>
      <c r="CVC56" s="711"/>
      <c r="CVD56" s="711"/>
      <c r="CVE56" s="711"/>
      <c r="CVF56" s="711"/>
      <c r="CVG56" s="711"/>
      <c r="CVH56" s="710"/>
      <c r="CVI56" s="711"/>
      <c r="CVJ56" s="711"/>
      <c r="CVK56" s="711"/>
      <c r="CVL56" s="711"/>
      <c r="CVM56" s="711"/>
      <c r="CVN56" s="711"/>
      <c r="CVO56" s="711"/>
      <c r="CVP56" s="711"/>
      <c r="CVQ56" s="711"/>
      <c r="CVR56" s="711"/>
      <c r="CVS56" s="711"/>
      <c r="CVT56" s="711"/>
      <c r="CVU56" s="711"/>
      <c r="CVV56" s="711"/>
      <c r="CVW56" s="711"/>
      <c r="CVX56" s="711"/>
      <c r="CVY56" s="711"/>
      <c r="CVZ56" s="711"/>
      <c r="CWA56" s="711"/>
      <c r="CWB56" s="711"/>
      <c r="CWC56" s="711"/>
      <c r="CWD56" s="711"/>
      <c r="CWE56" s="711"/>
      <c r="CWF56" s="711"/>
      <c r="CWG56" s="711"/>
      <c r="CWH56" s="711"/>
      <c r="CWI56" s="711"/>
      <c r="CWJ56" s="711"/>
      <c r="CWK56" s="711"/>
      <c r="CWL56" s="711"/>
      <c r="CWM56" s="710"/>
      <c r="CWN56" s="711"/>
      <c r="CWO56" s="711"/>
      <c r="CWP56" s="711"/>
      <c r="CWQ56" s="711"/>
      <c r="CWR56" s="711"/>
      <c r="CWS56" s="711"/>
      <c r="CWT56" s="711"/>
      <c r="CWU56" s="711"/>
      <c r="CWV56" s="711"/>
      <c r="CWW56" s="711"/>
      <c r="CWX56" s="711"/>
      <c r="CWY56" s="711"/>
      <c r="CWZ56" s="711"/>
      <c r="CXA56" s="711"/>
      <c r="CXB56" s="711"/>
      <c r="CXC56" s="711"/>
      <c r="CXD56" s="711"/>
      <c r="CXE56" s="711"/>
      <c r="CXF56" s="711"/>
      <c r="CXG56" s="711"/>
      <c r="CXH56" s="711"/>
      <c r="CXI56" s="711"/>
      <c r="CXJ56" s="711"/>
      <c r="CXK56" s="711"/>
      <c r="CXL56" s="711"/>
      <c r="CXM56" s="711"/>
      <c r="CXN56" s="711"/>
      <c r="CXO56" s="711"/>
      <c r="CXP56" s="711"/>
      <c r="CXQ56" s="711"/>
      <c r="CXR56" s="710"/>
      <c r="CXS56" s="711"/>
      <c r="CXT56" s="711"/>
      <c r="CXU56" s="711"/>
      <c r="CXV56" s="711"/>
      <c r="CXW56" s="711"/>
      <c r="CXX56" s="711"/>
      <c r="CXY56" s="711"/>
      <c r="CXZ56" s="711"/>
      <c r="CYA56" s="711"/>
      <c r="CYB56" s="711"/>
      <c r="CYC56" s="711"/>
      <c r="CYD56" s="711"/>
      <c r="CYE56" s="711"/>
      <c r="CYF56" s="711"/>
      <c r="CYG56" s="711"/>
      <c r="CYH56" s="711"/>
      <c r="CYI56" s="711"/>
      <c r="CYJ56" s="711"/>
      <c r="CYK56" s="711"/>
      <c r="CYL56" s="711"/>
      <c r="CYM56" s="711"/>
      <c r="CYN56" s="711"/>
      <c r="CYO56" s="711"/>
      <c r="CYP56" s="711"/>
      <c r="CYQ56" s="711"/>
      <c r="CYR56" s="711"/>
      <c r="CYS56" s="711"/>
      <c r="CYT56" s="711"/>
      <c r="CYU56" s="711"/>
      <c r="CYV56" s="711"/>
      <c r="CYW56" s="710"/>
      <c r="CYX56" s="711"/>
      <c r="CYY56" s="711"/>
      <c r="CYZ56" s="711"/>
      <c r="CZA56" s="711"/>
      <c r="CZB56" s="711"/>
      <c r="CZC56" s="711"/>
      <c r="CZD56" s="711"/>
      <c r="CZE56" s="711"/>
      <c r="CZF56" s="711"/>
      <c r="CZG56" s="711"/>
      <c r="CZH56" s="711"/>
      <c r="CZI56" s="711"/>
      <c r="CZJ56" s="711"/>
      <c r="CZK56" s="711"/>
      <c r="CZL56" s="711"/>
      <c r="CZM56" s="711"/>
      <c r="CZN56" s="711"/>
      <c r="CZO56" s="711"/>
      <c r="CZP56" s="711"/>
      <c r="CZQ56" s="711"/>
      <c r="CZR56" s="711"/>
      <c r="CZS56" s="711"/>
      <c r="CZT56" s="711"/>
      <c r="CZU56" s="711"/>
      <c r="CZV56" s="711"/>
      <c r="CZW56" s="711"/>
      <c r="CZX56" s="711"/>
      <c r="CZY56" s="711"/>
      <c r="CZZ56" s="711"/>
      <c r="DAA56" s="711"/>
      <c r="DAB56" s="710"/>
      <c r="DAC56" s="711"/>
      <c r="DAD56" s="711"/>
      <c r="DAE56" s="711"/>
      <c r="DAF56" s="711"/>
      <c r="DAG56" s="711"/>
      <c r="DAH56" s="711"/>
      <c r="DAI56" s="711"/>
      <c r="DAJ56" s="711"/>
      <c r="DAK56" s="711"/>
      <c r="DAL56" s="711"/>
      <c r="DAM56" s="711"/>
      <c r="DAN56" s="711"/>
      <c r="DAO56" s="711"/>
      <c r="DAP56" s="711"/>
      <c r="DAQ56" s="711"/>
      <c r="DAR56" s="711"/>
      <c r="DAS56" s="711"/>
      <c r="DAT56" s="711"/>
      <c r="DAU56" s="711"/>
      <c r="DAV56" s="711"/>
      <c r="DAW56" s="711"/>
      <c r="DAX56" s="711"/>
      <c r="DAY56" s="711"/>
      <c r="DAZ56" s="711"/>
      <c r="DBA56" s="711"/>
      <c r="DBB56" s="711"/>
      <c r="DBC56" s="711"/>
      <c r="DBD56" s="711"/>
      <c r="DBE56" s="711"/>
      <c r="DBF56" s="711"/>
      <c r="DBG56" s="710"/>
      <c r="DBH56" s="711"/>
      <c r="DBI56" s="711"/>
      <c r="DBJ56" s="711"/>
      <c r="DBK56" s="711"/>
      <c r="DBL56" s="711"/>
      <c r="DBM56" s="711"/>
      <c r="DBN56" s="711"/>
      <c r="DBO56" s="711"/>
      <c r="DBP56" s="711"/>
      <c r="DBQ56" s="711"/>
      <c r="DBR56" s="711"/>
      <c r="DBS56" s="711"/>
      <c r="DBT56" s="711"/>
      <c r="DBU56" s="711"/>
      <c r="DBV56" s="711"/>
      <c r="DBW56" s="711"/>
      <c r="DBX56" s="711"/>
      <c r="DBY56" s="711"/>
      <c r="DBZ56" s="711"/>
      <c r="DCA56" s="711"/>
      <c r="DCB56" s="711"/>
      <c r="DCC56" s="711"/>
      <c r="DCD56" s="711"/>
      <c r="DCE56" s="711"/>
      <c r="DCF56" s="711"/>
      <c r="DCG56" s="711"/>
      <c r="DCH56" s="711"/>
      <c r="DCI56" s="711"/>
      <c r="DCJ56" s="711"/>
      <c r="DCK56" s="711"/>
      <c r="DCL56" s="710"/>
      <c r="DCM56" s="711"/>
      <c r="DCN56" s="711"/>
      <c r="DCO56" s="711"/>
      <c r="DCP56" s="711"/>
      <c r="DCQ56" s="711"/>
      <c r="DCR56" s="711"/>
      <c r="DCS56" s="711"/>
      <c r="DCT56" s="711"/>
      <c r="DCU56" s="711"/>
      <c r="DCV56" s="711"/>
      <c r="DCW56" s="711"/>
      <c r="DCX56" s="711"/>
      <c r="DCY56" s="711"/>
      <c r="DCZ56" s="711"/>
      <c r="DDA56" s="711"/>
      <c r="DDB56" s="711"/>
      <c r="DDC56" s="711"/>
      <c r="DDD56" s="711"/>
      <c r="DDE56" s="711"/>
      <c r="DDF56" s="711"/>
      <c r="DDG56" s="711"/>
      <c r="DDH56" s="711"/>
      <c r="DDI56" s="711"/>
      <c r="DDJ56" s="711"/>
      <c r="DDK56" s="711"/>
      <c r="DDL56" s="711"/>
      <c r="DDM56" s="711"/>
      <c r="DDN56" s="711"/>
      <c r="DDO56" s="711"/>
      <c r="DDP56" s="711"/>
      <c r="DDQ56" s="710"/>
      <c r="DDR56" s="711"/>
      <c r="DDS56" s="711"/>
      <c r="DDT56" s="711"/>
      <c r="DDU56" s="711"/>
      <c r="DDV56" s="711"/>
      <c r="DDW56" s="711"/>
      <c r="DDX56" s="711"/>
      <c r="DDY56" s="711"/>
      <c r="DDZ56" s="711"/>
      <c r="DEA56" s="711"/>
      <c r="DEB56" s="711"/>
      <c r="DEC56" s="711"/>
      <c r="DED56" s="711"/>
      <c r="DEE56" s="711"/>
      <c r="DEF56" s="711"/>
      <c r="DEG56" s="711"/>
      <c r="DEH56" s="711"/>
      <c r="DEI56" s="711"/>
      <c r="DEJ56" s="711"/>
      <c r="DEK56" s="711"/>
      <c r="DEL56" s="711"/>
      <c r="DEM56" s="711"/>
      <c r="DEN56" s="711"/>
      <c r="DEO56" s="711"/>
      <c r="DEP56" s="711"/>
      <c r="DEQ56" s="711"/>
      <c r="DER56" s="711"/>
      <c r="DES56" s="711"/>
      <c r="DET56" s="711"/>
      <c r="DEU56" s="711"/>
      <c r="DEV56" s="710"/>
      <c r="DEW56" s="711"/>
      <c r="DEX56" s="711"/>
      <c r="DEY56" s="711"/>
      <c r="DEZ56" s="711"/>
      <c r="DFA56" s="711"/>
      <c r="DFB56" s="711"/>
      <c r="DFC56" s="711"/>
      <c r="DFD56" s="711"/>
      <c r="DFE56" s="711"/>
      <c r="DFF56" s="711"/>
      <c r="DFG56" s="711"/>
      <c r="DFH56" s="711"/>
      <c r="DFI56" s="711"/>
      <c r="DFJ56" s="711"/>
      <c r="DFK56" s="711"/>
      <c r="DFL56" s="711"/>
      <c r="DFM56" s="711"/>
      <c r="DFN56" s="711"/>
      <c r="DFO56" s="711"/>
      <c r="DFP56" s="711"/>
      <c r="DFQ56" s="711"/>
      <c r="DFR56" s="711"/>
      <c r="DFS56" s="711"/>
      <c r="DFT56" s="711"/>
      <c r="DFU56" s="711"/>
      <c r="DFV56" s="711"/>
      <c r="DFW56" s="711"/>
      <c r="DFX56" s="711"/>
      <c r="DFY56" s="711"/>
      <c r="DFZ56" s="711"/>
      <c r="DGA56" s="710"/>
      <c r="DGB56" s="711"/>
      <c r="DGC56" s="711"/>
      <c r="DGD56" s="711"/>
      <c r="DGE56" s="711"/>
      <c r="DGF56" s="711"/>
      <c r="DGG56" s="711"/>
      <c r="DGH56" s="711"/>
      <c r="DGI56" s="711"/>
      <c r="DGJ56" s="711"/>
      <c r="DGK56" s="711"/>
      <c r="DGL56" s="711"/>
      <c r="DGM56" s="711"/>
      <c r="DGN56" s="711"/>
      <c r="DGO56" s="711"/>
      <c r="DGP56" s="711"/>
      <c r="DGQ56" s="711"/>
      <c r="DGR56" s="711"/>
      <c r="DGS56" s="711"/>
      <c r="DGT56" s="711"/>
      <c r="DGU56" s="711"/>
      <c r="DGV56" s="711"/>
      <c r="DGW56" s="711"/>
      <c r="DGX56" s="711"/>
      <c r="DGY56" s="711"/>
      <c r="DGZ56" s="711"/>
      <c r="DHA56" s="711"/>
      <c r="DHB56" s="711"/>
      <c r="DHC56" s="711"/>
      <c r="DHD56" s="711"/>
      <c r="DHE56" s="711"/>
      <c r="DHF56" s="710"/>
      <c r="DHG56" s="711"/>
      <c r="DHH56" s="711"/>
      <c r="DHI56" s="711"/>
      <c r="DHJ56" s="711"/>
      <c r="DHK56" s="711"/>
      <c r="DHL56" s="711"/>
      <c r="DHM56" s="711"/>
      <c r="DHN56" s="711"/>
      <c r="DHO56" s="711"/>
      <c r="DHP56" s="711"/>
      <c r="DHQ56" s="711"/>
      <c r="DHR56" s="711"/>
      <c r="DHS56" s="711"/>
      <c r="DHT56" s="711"/>
      <c r="DHU56" s="711"/>
      <c r="DHV56" s="711"/>
      <c r="DHW56" s="711"/>
      <c r="DHX56" s="711"/>
      <c r="DHY56" s="711"/>
      <c r="DHZ56" s="711"/>
      <c r="DIA56" s="711"/>
      <c r="DIB56" s="711"/>
      <c r="DIC56" s="711"/>
      <c r="DID56" s="711"/>
      <c r="DIE56" s="711"/>
      <c r="DIF56" s="711"/>
      <c r="DIG56" s="711"/>
      <c r="DIH56" s="711"/>
      <c r="DII56" s="711"/>
      <c r="DIJ56" s="711"/>
      <c r="DIK56" s="710"/>
      <c r="DIL56" s="711"/>
      <c r="DIM56" s="711"/>
      <c r="DIN56" s="711"/>
      <c r="DIO56" s="711"/>
      <c r="DIP56" s="711"/>
      <c r="DIQ56" s="711"/>
      <c r="DIR56" s="711"/>
      <c r="DIS56" s="711"/>
      <c r="DIT56" s="711"/>
      <c r="DIU56" s="711"/>
      <c r="DIV56" s="711"/>
      <c r="DIW56" s="711"/>
      <c r="DIX56" s="711"/>
      <c r="DIY56" s="711"/>
      <c r="DIZ56" s="711"/>
      <c r="DJA56" s="711"/>
      <c r="DJB56" s="711"/>
      <c r="DJC56" s="711"/>
      <c r="DJD56" s="711"/>
      <c r="DJE56" s="711"/>
      <c r="DJF56" s="711"/>
      <c r="DJG56" s="711"/>
      <c r="DJH56" s="711"/>
      <c r="DJI56" s="711"/>
      <c r="DJJ56" s="711"/>
      <c r="DJK56" s="711"/>
      <c r="DJL56" s="711"/>
      <c r="DJM56" s="711"/>
      <c r="DJN56" s="711"/>
      <c r="DJO56" s="711"/>
      <c r="DJP56" s="710"/>
      <c r="DJQ56" s="711"/>
      <c r="DJR56" s="711"/>
      <c r="DJS56" s="711"/>
      <c r="DJT56" s="711"/>
      <c r="DJU56" s="711"/>
      <c r="DJV56" s="711"/>
      <c r="DJW56" s="711"/>
      <c r="DJX56" s="711"/>
      <c r="DJY56" s="711"/>
      <c r="DJZ56" s="711"/>
      <c r="DKA56" s="711"/>
      <c r="DKB56" s="711"/>
      <c r="DKC56" s="711"/>
      <c r="DKD56" s="711"/>
      <c r="DKE56" s="711"/>
      <c r="DKF56" s="711"/>
      <c r="DKG56" s="711"/>
      <c r="DKH56" s="711"/>
      <c r="DKI56" s="711"/>
      <c r="DKJ56" s="711"/>
      <c r="DKK56" s="711"/>
      <c r="DKL56" s="711"/>
      <c r="DKM56" s="711"/>
      <c r="DKN56" s="711"/>
      <c r="DKO56" s="711"/>
      <c r="DKP56" s="711"/>
      <c r="DKQ56" s="711"/>
      <c r="DKR56" s="711"/>
      <c r="DKS56" s="711"/>
      <c r="DKT56" s="711"/>
      <c r="DKU56" s="710"/>
      <c r="DKV56" s="711"/>
      <c r="DKW56" s="711"/>
      <c r="DKX56" s="711"/>
      <c r="DKY56" s="711"/>
      <c r="DKZ56" s="711"/>
      <c r="DLA56" s="711"/>
      <c r="DLB56" s="711"/>
      <c r="DLC56" s="711"/>
      <c r="DLD56" s="711"/>
      <c r="DLE56" s="711"/>
      <c r="DLF56" s="711"/>
      <c r="DLG56" s="711"/>
      <c r="DLH56" s="711"/>
      <c r="DLI56" s="711"/>
      <c r="DLJ56" s="711"/>
      <c r="DLK56" s="711"/>
      <c r="DLL56" s="711"/>
      <c r="DLM56" s="711"/>
      <c r="DLN56" s="711"/>
      <c r="DLO56" s="711"/>
      <c r="DLP56" s="711"/>
      <c r="DLQ56" s="711"/>
      <c r="DLR56" s="711"/>
      <c r="DLS56" s="711"/>
      <c r="DLT56" s="711"/>
      <c r="DLU56" s="711"/>
      <c r="DLV56" s="711"/>
      <c r="DLW56" s="711"/>
      <c r="DLX56" s="711"/>
      <c r="DLY56" s="711"/>
      <c r="DLZ56" s="710"/>
      <c r="DMA56" s="711"/>
      <c r="DMB56" s="711"/>
      <c r="DMC56" s="711"/>
      <c r="DMD56" s="711"/>
      <c r="DME56" s="711"/>
      <c r="DMF56" s="711"/>
      <c r="DMG56" s="711"/>
      <c r="DMH56" s="711"/>
      <c r="DMI56" s="711"/>
      <c r="DMJ56" s="711"/>
      <c r="DMK56" s="711"/>
      <c r="DML56" s="711"/>
      <c r="DMM56" s="711"/>
      <c r="DMN56" s="711"/>
      <c r="DMO56" s="711"/>
      <c r="DMP56" s="711"/>
      <c r="DMQ56" s="711"/>
      <c r="DMR56" s="711"/>
      <c r="DMS56" s="711"/>
      <c r="DMT56" s="711"/>
      <c r="DMU56" s="711"/>
      <c r="DMV56" s="711"/>
      <c r="DMW56" s="711"/>
      <c r="DMX56" s="711"/>
      <c r="DMY56" s="711"/>
      <c r="DMZ56" s="711"/>
      <c r="DNA56" s="711"/>
      <c r="DNB56" s="711"/>
      <c r="DNC56" s="711"/>
      <c r="DND56" s="711"/>
      <c r="DNE56" s="710"/>
      <c r="DNF56" s="711"/>
      <c r="DNG56" s="711"/>
      <c r="DNH56" s="711"/>
      <c r="DNI56" s="711"/>
      <c r="DNJ56" s="711"/>
      <c r="DNK56" s="711"/>
      <c r="DNL56" s="711"/>
      <c r="DNM56" s="711"/>
      <c r="DNN56" s="711"/>
      <c r="DNO56" s="711"/>
      <c r="DNP56" s="711"/>
      <c r="DNQ56" s="711"/>
      <c r="DNR56" s="711"/>
      <c r="DNS56" s="711"/>
      <c r="DNT56" s="711"/>
      <c r="DNU56" s="711"/>
      <c r="DNV56" s="711"/>
      <c r="DNW56" s="711"/>
      <c r="DNX56" s="711"/>
      <c r="DNY56" s="711"/>
      <c r="DNZ56" s="711"/>
      <c r="DOA56" s="711"/>
      <c r="DOB56" s="711"/>
      <c r="DOC56" s="711"/>
      <c r="DOD56" s="711"/>
      <c r="DOE56" s="711"/>
      <c r="DOF56" s="711"/>
      <c r="DOG56" s="711"/>
      <c r="DOH56" s="711"/>
      <c r="DOI56" s="711"/>
      <c r="DOJ56" s="710"/>
      <c r="DOK56" s="711"/>
      <c r="DOL56" s="711"/>
      <c r="DOM56" s="711"/>
      <c r="DON56" s="711"/>
      <c r="DOO56" s="711"/>
      <c r="DOP56" s="711"/>
      <c r="DOQ56" s="711"/>
      <c r="DOR56" s="711"/>
      <c r="DOS56" s="711"/>
      <c r="DOT56" s="711"/>
      <c r="DOU56" s="711"/>
      <c r="DOV56" s="711"/>
      <c r="DOW56" s="711"/>
      <c r="DOX56" s="711"/>
      <c r="DOY56" s="711"/>
      <c r="DOZ56" s="711"/>
      <c r="DPA56" s="711"/>
      <c r="DPB56" s="711"/>
      <c r="DPC56" s="711"/>
      <c r="DPD56" s="711"/>
      <c r="DPE56" s="711"/>
      <c r="DPF56" s="711"/>
      <c r="DPG56" s="711"/>
      <c r="DPH56" s="711"/>
      <c r="DPI56" s="711"/>
      <c r="DPJ56" s="711"/>
      <c r="DPK56" s="711"/>
      <c r="DPL56" s="711"/>
      <c r="DPM56" s="711"/>
      <c r="DPN56" s="711"/>
      <c r="DPO56" s="710"/>
      <c r="DPP56" s="711"/>
      <c r="DPQ56" s="711"/>
      <c r="DPR56" s="711"/>
      <c r="DPS56" s="711"/>
      <c r="DPT56" s="711"/>
      <c r="DPU56" s="711"/>
      <c r="DPV56" s="711"/>
      <c r="DPW56" s="711"/>
      <c r="DPX56" s="711"/>
      <c r="DPY56" s="711"/>
      <c r="DPZ56" s="711"/>
      <c r="DQA56" s="711"/>
      <c r="DQB56" s="711"/>
      <c r="DQC56" s="711"/>
      <c r="DQD56" s="711"/>
      <c r="DQE56" s="711"/>
      <c r="DQF56" s="711"/>
      <c r="DQG56" s="711"/>
      <c r="DQH56" s="711"/>
      <c r="DQI56" s="711"/>
      <c r="DQJ56" s="711"/>
      <c r="DQK56" s="711"/>
      <c r="DQL56" s="711"/>
      <c r="DQM56" s="711"/>
      <c r="DQN56" s="711"/>
      <c r="DQO56" s="711"/>
      <c r="DQP56" s="711"/>
      <c r="DQQ56" s="711"/>
      <c r="DQR56" s="711"/>
      <c r="DQS56" s="711"/>
      <c r="DQT56" s="710"/>
      <c r="DQU56" s="711"/>
      <c r="DQV56" s="711"/>
      <c r="DQW56" s="711"/>
      <c r="DQX56" s="711"/>
      <c r="DQY56" s="711"/>
      <c r="DQZ56" s="711"/>
      <c r="DRA56" s="711"/>
      <c r="DRB56" s="711"/>
      <c r="DRC56" s="711"/>
      <c r="DRD56" s="711"/>
      <c r="DRE56" s="711"/>
      <c r="DRF56" s="711"/>
      <c r="DRG56" s="711"/>
      <c r="DRH56" s="711"/>
      <c r="DRI56" s="711"/>
      <c r="DRJ56" s="711"/>
      <c r="DRK56" s="711"/>
      <c r="DRL56" s="711"/>
      <c r="DRM56" s="711"/>
      <c r="DRN56" s="711"/>
      <c r="DRO56" s="711"/>
      <c r="DRP56" s="711"/>
      <c r="DRQ56" s="711"/>
      <c r="DRR56" s="711"/>
      <c r="DRS56" s="711"/>
      <c r="DRT56" s="711"/>
      <c r="DRU56" s="711"/>
      <c r="DRV56" s="711"/>
      <c r="DRW56" s="711"/>
      <c r="DRX56" s="711"/>
      <c r="DRY56" s="710"/>
      <c r="DRZ56" s="711"/>
      <c r="DSA56" s="711"/>
      <c r="DSB56" s="711"/>
      <c r="DSC56" s="711"/>
      <c r="DSD56" s="711"/>
      <c r="DSE56" s="711"/>
      <c r="DSF56" s="711"/>
      <c r="DSG56" s="711"/>
      <c r="DSH56" s="711"/>
      <c r="DSI56" s="711"/>
      <c r="DSJ56" s="711"/>
      <c r="DSK56" s="711"/>
      <c r="DSL56" s="711"/>
      <c r="DSM56" s="711"/>
      <c r="DSN56" s="711"/>
      <c r="DSO56" s="711"/>
      <c r="DSP56" s="711"/>
      <c r="DSQ56" s="711"/>
      <c r="DSR56" s="711"/>
      <c r="DSS56" s="711"/>
      <c r="DST56" s="711"/>
      <c r="DSU56" s="711"/>
      <c r="DSV56" s="711"/>
      <c r="DSW56" s="711"/>
      <c r="DSX56" s="711"/>
      <c r="DSY56" s="711"/>
      <c r="DSZ56" s="711"/>
      <c r="DTA56" s="711"/>
      <c r="DTB56" s="711"/>
      <c r="DTC56" s="711"/>
      <c r="DTD56" s="710"/>
      <c r="DTE56" s="711"/>
      <c r="DTF56" s="711"/>
      <c r="DTG56" s="711"/>
      <c r="DTH56" s="711"/>
      <c r="DTI56" s="711"/>
      <c r="DTJ56" s="711"/>
      <c r="DTK56" s="711"/>
      <c r="DTL56" s="711"/>
      <c r="DTM56" s="711"/>
      <c r="DTN56" s="711"/>
      <c r="DTO56" s="711"/>
      <c r="DTP56" s="711"/>
      <c r="DTQ56" s="711"/>
      <c r="DTR56" s="711"/>
      <c r="DTS56" s="711"/>
      <c r="DTT56" s="711"/>
      <c r="DTU56" s="711"/>
      <c r="DTV56" s="711"/>
      <c r="DTW56" s="711"/>
      <c r="DTX56" s="711"/>
      <c r="DTY56" s="711"/>
      <c r="DTZ56" s="711"/>
      <c r="DUA56" s="711"/>
      <c r="DUB56" s="711"/>
      <c r="DUC56" s="711"/>
      <c r="DUD56" s="711"/>
      <c r="DUE56" s="711"/>
      <c r="DUF56" s="711"/>
      <c r="DUG56" s="711"/>
      <c r="DUH56" s="711"/>
      <c r="DUI56" s="710"/>
      <c r="DUJ56" s="711"/>
      <c r="DUK56" s="711"/>
      <c r="DUL56" s="711"/>
      <c r="DUM56" s="711"/>
      <c r="DUN56" s="711"/>
      <c r="DUO56" s="711"/>
      <c r="DUP56" s="711"/>
      <c r="DUQ56" s="711"/>
      <c r="DUR56" s="711"/>
      <c r="DUS56" s="711"/>
      <c r="DUT56" s="711"/>
      <c r="DUU56" s="711"/>
      <c r="DUV56" s="711"/>
      <c r="DUW56" s="711"/>
      <c r="DUX56" s="711"/>
      <c r="DUY56" s="711"/>
      <c r="DUZ56" s="711"/>
      <c r="DVA56" s="711"/>
      <c r="DVB56" s="711"/>
      <c r="DVC56" s="711"/>
      <c r="DVD56" s="711"/>
      <c r="DVE56" s="711"/>
      <c r="DVF56" s="711"/>
      <c r="DVG56" s="711"/>
      <c r="DVH56" s="711"/>
      <c r="DVI56" s="711"/>
      <c r="DVJ56" s="711"/>
      <c r="DVK56" s="711"/>
      <c r="DVL56" s="711"/>
      <c r="DVM56" s="711"/>
      <c r="DVN56" s="710"/>
      <c r="DVO56" s="711"/>
      <c r="DVP56" s="711"/>
      <c r="DVQ56" s="711"/>
      <c r="DVR56" s="711"/>
      <c r="DVS56" s="711"/>
      <c r="DVT56" s="711"/>
      <c r="DVU56" s="711"/>
      <c r="DVV56" s="711"/>
      <c r="DVW56" s="711"/>
      <c r="DVX56" s="711"/>
      <c r="DVY56" s="711"/>
      <c r="DVZ56" s="711"/>
      <c r="DWA56" s="711"/>
      <c r="DWB56" s="711"/>
      <c r="DWC56" s="711"/>
      <c r="DWD56" s="711"/>
      <c r="DWE56" s="711"/>
      <c r="DWF56" s="711"/>
      <c r="DWG56" s="711"/>
      <c r="DWH56" s="711"/>
      <c r="DWI56" s="711"/>
      <c r="DWJ56" s="711"/>
      <c r="DWK56" s="711"/>
      <c r="DWL56" s="711"/>
      <c r="DWM56" s="711"/>
      <c r="DWN56" s="711"/>
      <c r="DWO56" s="711"/>
      <c r="DWP56" s="711"/>
      <c r="DWQ56" s="711"/>
      <c r="DWR56" s="711"/>
      <c r="DWS56" s="710"/>
      <c r="DWT56" s="711"/>
      <c r="DWU56" s="711"/>
      <c r="DWV56" s="711"/>
      <c r="DWW56" s="711"/>
      <c r="DWX56" s="711"/>
      <c r="DWY56" s="711"/>
      <c r="DWZ56" s="711"/>
      <c r="DXA56" s="711"/>
      <c r="DXB56" s="711"/>
      <c r="DXC56" s="711"/>
      <c r="DXD56" s="711"/>
      <c r="DXE56" s="711"/>
      <c r="DXF56" s="711"/>
      <c r="DXG56" s="711"/>
      <c r="DXH56" s="711"/>
      <c r="DXI56" s="711"/>
      <c r="DXJ56" s="711"/>
      <c r="DXK56" s="711"/>
      <c r="DXL56" s="711"/>
      <c r="DXM56" s="711"/>
      <c r="DXN56" s="711"/>
      <c r="DXO56" s="711"/>
      <c r="DXP56" s="711"/>
      <c r="DXQ56" s="711"/>
      <c r="DXR56" s="711"/>
      <c r="DXS56" s="711"/>
      <c r="DXT56" s="711"/>
      <c r="DXU56" s="711"/>
      <c r="DXV56" s="711"/>
      <c r="DXW56" s="711"/>
      <c r="DXX56" s="710"/>
      <c r="DXY56" s="711"/>
      <c r="DXZ56" s="711"/>
      <c r="DYA56" s="711"/>
      <c r="DYB56" s="711"/>
      <c r="DYC56" s="711"/>
      <c r="DYD56" s="711"/>
      <c r="DYE56" s="711"/>
      <c r="DYF56" s="711"/>
      <c r="DYG56" s="711"/>
      <c r="DYH56" s="711"/>
      <c r="DYI56" s="711"/>
      <c r="DYJ56" s="711"/>
      <c r="DYK56" s="711"/>
      <c r="DYL56" s="711"/>
      <c r="DYM56" s="711"/>
      <c r="DYN56" s="711"/>
      <c r="DYO56" s="711"/>
      <c r="DYP56" s="711"/>
      <c r="DYQ56" s="711"/>
      <c r="DYR56" s="711"/>
      <c r="DYS56" s="711"/>
      <c r="DYT56" s="711"/>
      <c r="DYU56" s="711"/>
      <c r="DYV56" s="711"/>
      <c r="DYW56" s="711"/>
      <c r="DYX56" s="711"/>
      <c r="DYY56" s="711"/>
      <c r="DYZ56" s="711"/>
      <c r="DZA56" s="711"/>
      <c r="DZB56" s="711"/>
      <c r="DZC56" s="710"/>
      <c r="DZD56" s="711"/>
      <c r="DZE56" s="711"/>
      <c r="DZF56" s="711"/>
      <c r="DZG56" s="711"/>
      <c r="DZH56" s="711"/>
      <c r="DZI56" s="711"/>
      <c r="DZJ56" s="711"/>
      <c r="DZK56" s="711"/>
      <c r="DZL56" s="711"/>
      <c r="DZM56" s="711"/>
      <c r="DZN56" s="711"/>
      <c r="DZO56" s="711"/>
      <c r="DZP56" s="711"/>
      <c r="DZQ56" s="711"/>
      <c r="DZR56" s="711"/>
      <c r="DZS56" s="711"/>
      <c r="DZT56" s="711"/>
      <c r="DZU56" s="711"/>
      <c r="DZV56" s="711"/>
      <c r="DZW56" s="711"/>
      <c r="DZX56" s="711"/>
      <c r="DZY56" s="711"/>
      <c r="DZZ56" s="711"/>
      <c r="EAA56" s="711"/>
      <c r="EAB56" s="711"/>
      <c r="EAC56" s="711"/>
      <c r="EAD56" s="711"/>
      <c r="EAE56" s="711"/>
      <c r="EAF56" s="711"/>
      <c r="EAG56" s="711"/>
      <c r="EAH56" s="710"/>
      <c r="EAI56" s="711"/>
      <c r="EAJ56" s="711"/>
      <c r="EAK56" s="711"/>
      <c r="EAL56" s="711"/>
      <c r="EAM56" s="711"/>
      <c r="EAN56" s="711"/>
      <c r="EAO56" s="711"/>
      <c r="EAP56" s="711"/>
      <c r="EAQ56" s="711"/>
      <c r="EAR56" s="711"/>
      <c r="EAS56" s="711"/>
      <c r="EAT56" s="711"/>
      <c r="EAU56" s="711"/>
      <c r="EAV56" s="711"/>
      <c r="EAW56" s="711"/>
      <c r="EAX56" s="711"/>
      <c r="EAY56" s="711"/>
      <c r="EAZ56" s="711"/>
      <c r="EBA56" s="711"/>
      <c r="EBB56" s="711"/>
      <c r="EBC56" s="711"/>
      <c r="EBD56" s="711"/>
      <c r="EBE56" s="711"/>
      <c r="EBF56" s="711"/>
      <c r="EBG56" s="711"/>
      <c r="EBH56" s="711"/>
      <c r="EBI56" s="711"/>
      <c r="EBJ56" s="711"/>
      <c r="EBK56" s="711"/>
      <c r="EBL56" s="711"/>
      <c r="EBM56" s="710"/>
      <c r="EBN56" s="711"/>
      <c r="EBO56" s="711"/>
      <c r="EBP56" s="711"/>
      <c r="EBQ56" s="711"/>
      <c r="EBR56" s="711"/>
      <c r="EBS56" s="711"/>
      <c r="EBT56" s="711"/>
      <c r="EBU56" s="711"/>
      <c r="EBV56" s="711"/>
      <c r="EBW56" s="711"/>
      <c r="EBX56" s="711"/>
      <c r="EBY56" s="711"/>
      <c r="EBZ56" s="711"/>
      <c r="ECA56" s="711"/>
      <c r="ECB56" s="711"/>
      <c r="ECC56" s="711"/>
      <c r="ECD56" s="711"/>
      <c r="ECE56" s="711"/>
      <c r="ECF56" s="711"/>
      <c r="ECG56" s="711"/>
      <c r="ECH56" s="711"/>
      <c r="ECI56" s="711"/>
      <c r="ECJ56" s="711"/>
      <c r="ECK56" s="711"/>
      <c r="ECL56" s="711"/>
      <c r="ECM56" s="711"/>
      <c r="ECN56" s="711"/>
      <c r="ECO56" s="711"/>
      <c r="ECP56" s="711"/>
      <c r="ECQ56" s="711"/>
      <c r="ECR56" s="710"/>
      <c r="ECS56" s="711"/>
      <c r="ECT56" s="711"/>
      <c r="ECU56" s="711"/>
      <c r="ECV56" s="711"/>
      <c r="ECW56" s="711"/>
      <c r="ECX56" s="711"/>
      <c r="ECY56" s="711"/>
      <c r="ECZ56" s="711"/>
      <c r="EDA56" s="711"/>
      <c r="EDB56" s="711"/>
      <c r="EDC56" s="711"/>
      <c r="EDD56" s="711"/>
      <c r="EDE56" s="711"/>
      <c r="EDF56" s="711"/>
      <c r="EDG56" s="711"/>
      <c r="EDH56" s="711"/>
      <c r="EDI56" s="711"/>
      <c r="EDJ56" s="711"/>
      <c r="EDK56" s="711"/>
      <c r="EDL56" s="711"/>
      <c r="EDM56" s="711"/>
      <c r="EDN56" s="711"/>
      <c r="EDO56" s="711"/>
      <c r="EDP56" s="711"/>
      <c r="EDQ56" s="711"/>
      <c r="EDR56" s="711"/>
      <c r="EDS56" s="711"/>
      <c r="EDT56" s="711"/>
      <c r="EDU56" s="711"/>
      <c r="EDV56" s="711"/>
      <c r="EDW56" s="710"/>
      <c r="EDX56" s="711"/>
      <c r="EDY56" s="711"/>
      <c r="EDZ56" s="711"/>
      <c r="EEA56" s="711"/>
      <c r="EEB56" s="711"/>
      <c r="EEC56" s="711"/>
      <c r="EED56" s="711"/>
      <c r="EEE56" s="711"/>
      <c r="EEF56" s="711"/>
      <c r="EEG56" s="711"/>
      <c r="EEH56" s="711"/>
      <c r="EEI56" s="711"/>
      <c r="EEJ56" s="711"/>
      <c r="EEK56" s="711"/>
      <c r="EEL56" s="711"/>
      <c r="EEM56" s="711"/>
      <c r="EEN56" s="711"/>
      <c r="EEO56" s="711"/>
      <c r="EEP56" s="711"/>
      <c r="EEQ56" s="711"/>
      <c r="EER56" s="711"/>
      <c r="EES56" s="711"/>
      <c r="EET56" s="711"/>
      <c r="EEU56" s="711"/>
      <c r="EEV56" s="711"/>
      <c r="EEW56" s="711"/>
      <c r="EEX56" s="711"/>
      <c r="EEY56" s="711"/>
      <c r="EEZ56" s="711"/>
      <c r="EFA56" s="711"/>
      <c r="EFB56" s="710"/>
      <c r="EFC56" s="711"/>
      <c r="EFD56" s="711"/>
      <c r="EFE56" s="711"/>
      <c r="EFF56" s="711"/>
      <c r="EFG56" s="711"/>
      <c r="EFH56" s="711"/>
      <c r="EFI56" s="711"/>
      <c r="EFJ56" s="711"/>
      <c r="EFK56" s="711"/>
      <c r="EFL56" s="711"/>
      <c r="EFM56" s="711"/>
      <c r="EFN56" s="711"/>
      <c r="EFO56" s="711"/>
      <c r="EFP56" s="711"/>
      <c r="EFQ56" s="711"/>
      <c r="EFR56" s="711"/>
      <c r="EFS56" s="711"/>
      <c r="EFT56" s="711"/>
      <c r="EFU56" s="711"/>
      <c r="EFV56" s="711"/>
      <c r="EFW56" s="711"/>
      <c r="EFX56" s="711"/>
      <c r="EFY56" s="711"/>
      <c r="EFZ56" s="711"/>
      <c r="EGA56" s="711"/>
      <c r="EGB56" s="711"/>
      <c r="EGC56" s="711"/>
      <c r="EGD56" s="711"/>
      <c r="EGE56" s="711"/>
      <c r="EGF56" s="711"/>
      <c r="EGG56" s="710"/>
      <c r="EGH56" s="711"/>
      <c r="EGI56" s="711"/>
      <c r="EGJ56" s="711"/>
      <c r="EGK56" s="711"/>
      <c r="EGL56" s="711"/>
      <c r="EGM56" s="711"/>
      <c r="EGN56" s="711"/>
      <c r="EGO56" s="711"/>
      <c r="EGP56" s="711"/>
      <c r="EGQ56" s="711"/>
      <c r="EGR56" s="711"/>
      <c r="EGS56" s="711"/>
      <c r="EGT56" s="711"/>
      <c r="EGU56" s="711"/>
      <c r="EGV56" s="711"/>
      <c r="EGW56" s="711"/>
      <c r="EGX56" s="711"/>
      <c r="EGY56" s="711"/>
      <c r="EGZ56" s="711"/>
      <c r="EHA56" s="711"/>
      <c r="EHB56" s="711"/>
      <c r="EHC56" s="711"/>
      <c r="EHD56" s="711"/>
      <c r="EHE56" s="711"/>
      <c r="EHF56" s="711"/>
      <c r="EHG56" s="711"/>
      <c r="EHH56" s="711"/>
      <c r="EHI56" s="711"/>
      <c r="EHJ56" s="711"/>
      <c r="EHK56" s="711"/>
      <c r="EHL56" s="710"/>
      <c r="EHM56" s="711"/>
      <c r="EHN56" s="711"/>
      <c r="EHO56" s="711"/>
      <c r="EHP56" s="711"/>
      <c r="EHQ56" s="711"/>
      <c r="EHR56" s="711"/>
      <c r="EHS56" s="711"/>
      <c r="EHT56" s="711"/>
      <c r="EHU56" s="711"/>
      <c r="EHV56" s="711"/>
      <c r="EHW56" s="711"/>
      <c r="EHX56" s="711"/>
      <c r="EHY56" s="711"/>
      <c r="EHZ56" s="711"/>
      <c r="EIA56" s="711"/>
      <c r="EIB56" s="711"/>
      <c r="EIC56" s="711"/>
      <c r="EID56" s="711"/>
      <c r="EIE56" s="711"/>
      <c r="EIF56" s="711"/>
      <c r="EIG56" s="711"/>
      <c r="EIH56" s="711"/>
      <c r="EII56" s="711"/>
      <c r="EIJ56" s="711"/>
      <c r="EIK56" s="711"/>
      <c r="EIL56" s="711"/>
      <c r="EIM56" s="711"/>
      <c r="EIN56" s="711"/>
      <c r="EIO56" s="711"/>
      <c r="EIP56" s="711"/>
      <c r="EIQ56" s="710"/>
      <c r="EIR56" s="711"/>
      <c r="EIS56" s="711"/>
      <c r="EIT56" s="711"/>
      <c r="EIU56" s="711"/>
      <c r="EIV56" s="711"/>
      <c r="EIW56" s="711"/>
      <c r="EIX56" s="711"/>
      <c r="EIY56" s="711"/>
      <c r="EIZ56" s="711"/>
      <c r="EJA56" s="711"/>
      <c r="EJB56" s="711"/>
      <c r="EJC56" s="711"/>
      <c r="EJD56" s="711"/>
      <c r="EJE56" s="711"/>
      <c r="EJF56" s="711"/>
      <c r="EJG56" s="711"/>
      <c r="EJH56" s="711"/>
      <c r="EJI56" s="711"/>
      <c r="EJJ56" s="711"/>
      <c r="EJK56" s="711"/>
      <c r="EJL56" s="711"/>
      <c r="EJM56" s="711"/>
      <c r="EJN56" s="711"/>
      <c r="EJO56" s="711"/>
      <c r="EJP56" s="711"/>
      <c r="EJQ56" s="711"/>
      <c r="EJR56" s="711"/>
      <c r="EJS56" s="711"/>
      <c r="EJT56" s="711"/>
      <c r="EJU56" s="711"/>
      <c r="EJV56" s="710"/>
      <c r="EJW56" s="711"/>
      <c r="EJX56" s="711"/>
      <c r="EJY56" s="711"/>
      <c r="EJZ56" s="711"/>
      <c r="EKA56" s="711"/>
      <c r="EKB56" s="711"/>
      <c r="EKC56" s="711"/>
      <c r="EKD56" s="711"/>
      <c r="EKE56" s="711"/>
      <c r="EKF56" s="711"/>
      <c r="EKG56" s="711"/>
      <c r="EKH56" s="711"/>
      <c r="EKI56" s="711"/>
      <c r="EKJ56" s="711"/>
      <c r="EKK56" s="711"/>
      <c r="EKL56" s="711"/>
      <c r="EKM56" s="711"/>
      <c r="EKN56" s="711"/>
      <c r="EKO56" s="711"/>
      <c r="EKP56" s="711"/>
      <c r="EKQ56" s="711"/>
      <c r="EKR56" s="711"/>
      <c r="EKS56" s="711"/>
      <c r="EKT56" s="711"/>
      <c r="EKU56" s="711"/>
      <c r="EKV56" s="711"/>
      <c r="EKW56" s="711"/>
      <c r="EKX56" s="711"/>
      <c r="EKY56" s="711"/>
      <c r="EKZ56" s="711"/>
      <c r="ELA56" s="710"/>
      <c r="ELB56" s="711"/>
      <c r="ELC56" s="711"/>
      <c r="ELD56" s="711"/>
      <c r="ELE56" s="711"/>
      <c r="ELF56" s="711"/>
      <c r="ELG56" s="711"/>
      <c r="ELH56" s="711"/>
      <c r="ELI56" s="711"/>
      <c r="ELJ56" s="711"/>
      <c r="ELK56" s="711"/>
      <c r="ELL56" s="711"/>
      <c r="ELM56" s="711"/>
      <c r="ELN56" s="711"/>
      <c r="ELO56" s="711"/>
      <c r="ELP56" s="711"/>
      <c r="ELQ56" s="711"/>
      <c r="ELR56" s="711"/>
      <c r="ELS56" s="711"/>
      <c r="ELT56" s="711"/>
      <c r="ELU56" s="711"/>
      <c r="ELV56" s="711"/>
      <c r="ELW56" s="711"/>
      <c r="ELX56" s="711"/>
      <c r="ELY56" s="711"/>
      <c r="ELZ56" s="711"/>
      <c r="EMA56" s="711"/>
      <c r="EMB56" s="711"/>
      <c r="EMC56" s="711"/>
      <c r="EMD56" s="711"/>
      <c r="EME56" s="711"/>
      <c r="EMF56" s="710"/>
      <c r="EMG56" s="711"/>
      <c r="EMH56" s="711"/>
      <c r="EMI56" s="711"/>
      <c r="EMJ56" s="711"/>
      <c r="EMK56" s="711"/>
      <c r="EML56" s="711"/>
      <c r="EMM56" s="711"/>
      <c r="EMN56" s="711"/>
      <c r="EMO56" s="711"/>
      <c r="EMP56" s="711"/>
      <c r="EMQ56" s="711"/>
      <c r="EMR56" s="711"/>
      <c r="EMS56" s="711"/>
      <c r="EMT56" s="711"/>
      <c r="EMU56" s="711"/>
      <c r="EMV56" s="711"/>
      <c r="EMW56" s="711"/>
      <c r="EMX56" s="711"/>
      <c r="EMY56" s="711"/>
      <c r="EMZ56" s="711"/>
      <c r="ENA56" s="711"/>
      <c r="ENB56" s="711"/>
      <c r="ENC56" s="711"/>
      <c r="END56" s="711"/>
      <c r="ENE56" s="711"/>
      <c r="ENF56" s="711"/>
      <c r="ENG56" s="711"/>
      <c r="ENH56" s="711"/>
      <c r="ENI56" s="711"/>
      <c r="ENJ56" s="711"/>
      <c r="ENK56" s="710"/>
      <c r="ENL56" s="711"/>
      <c r="ENM56" s="711"/>
      <c r="ENN56" s="711"/>
      <c r="ENO56" s="711"/>
      <c r="ENP56" s="711"/>
      <c r="ENQ56" s="711"/>
      <c r="ENR56" s="711"/>
      <c r="ENS56" s="711"/>
      <c r="ENT56" s="711"/>
      <c r="ENU56" s="711"/>
      <c r="ENV56" s="711"/>
      <c r="ENW56" s="711"/>
      <c r="ENX56" s="711"/>
      <c r="ENY56" s="711"/>
      <c r="ENZ56" s="711"/>
      <c r="EOA56" s="711"/>
      <c r="EOB56" s="711"/>
      <c r="EOC56" s="711"/>
      <c r="EOD56" s="711"/>
      <c r="EOE56" s="711"/>
      <c r="EOF56" s="711"/>
      <c r="EOG56" s="711"/>
      <c r="EOH56" s="711"/>
      <c r="EOI56" s="711"/>
      <c r="EOJ56" s="711"/>
      <c r="EOK56" s="711"/>
      <c r="EOL56" s="711"/>
      <c r="EOM56" s="711"/>
      <c r="EON56" s="711"/>
      <c r="EOO56" s="711"/>
      <c r="EOP56" s="710"/>
      <c r="EOQ56" s="711"/>
      <c r="EOR56" s="711"/>
      <c r="EOS56" s="711"/>
      <c r="EOT56" s="711"/>
      <c r="EOU56" s="711"/>
      <c r="EOV56" s="711"/>
      <c r="EOW56" s="711"/>
      <c r="EOX56" s="711"/>
      <c r="EOY56" s="711"/>
      <c r="EOZ56" s="711"/>
      <c r="EPA56" s="711"/>
      <c r="EPB56" s="711"/>
      <c r="EPC56" s="711"/>
      <c r="EPD56" s="711"/>
      <c r="EPE56" s="711"/>
      <c r="EPF56" s="711"/>
      <c r="EPG56" s="711"/>
      <c r="EPH56" s="711"/>
      <c r="EPI56" s="711"/>
      <c r="EPJ56" s="711"/>
      <c r="EPK56" s="711"/>
      <c r="EPL56" s="711"/>
      <c r="EPM56" s="711"/>
      <c r="EPN56" s="711"/>
      <c r="EPO56" s="711"/>
      <c r="EPP56" s="711"/>
      <c r="EPQ56" s="711"/>
      <c r="EPR56" s="711"/>
      <c r="EPS56" s="711"/>
      <c r="EPT56" s="711"/>
      <c r="EPU56" s="710"/>
      <c r="EPV56" s="711"/>
      <c r="EPW56" s="711"/>
      <c r="EPX56" s="711"/>
      <c r="EPY56" s="711"/>
      <c r="EPZ56" s="711"/>
      <c r="EQA56" s="711"/>
      <c r="EQB56" s="711"/>
      <c r="EQC56" s="711"/>
      <c r="EQD56" s="711"/>
      <c r="EQE56" s="711"/>
      <c r="EQF56" s="711"/>
      <c r="EQG56" s="711"/>
      <c r="EQH56" s="711"/>
      <c r="EQI56" s="711"/>
      <c r="EQJ56" s="711"/>
      <c r="EQK56" s="711"/>
      <c r="EQL56" s="711"/>
      <c r="EQM56" s="711"/>
      <c r="EQN56" s="711"/>
      <c r="EQO56" s="711"/>
      <c r="EQP56" s="711"/>
      <c r="EQQ56" s="711"/>
      <c r="EQR56" s="711"/>
      <c r="EQS56" s="711"/>
      <c r="EQT56" s="711"/>
      <c r="EQU56" s="711"/>
      <c r="EQV56" s="711"/>
      <c r="EQW56" s="711"/>
      <c r="EQX56" s="711"/>
      <c r="EQY56" s="711"/>
      <c r="EQZ56" s="710"/>
      <c r="ERA56" s="711"/>
      <c r="ERB56" s="711"/>
      <c r="ERC56" s="711"/>
      <c r="ERD56" s="711"/>
      <c r="ERE56" s="711"/>
      <c r="ERF56" s="711"/>
      <c r="ERG56" s="711"/>
      <c r="ERH56" s="711"/>
      <c r="ERI56" s="711"/>
      <c r="ERJ56" s="711"/>
      <c r="ERK56" s="711"/>
      <c r="ERL56" s="711"/>
      <c r="ERM56" s="711"/>
      <c r="ERN56" s="711"/>
      <c r="ERO56" s="711"/>
      <c r="ERP56" s="711"/>
      <c r="ERQ56" s="711"/>
      <c r="ERR56" s="711"/>
      <c r="ERS56" s="711"/>
      <c r="ERT56" s="711"/>
      <c r="ERU56" s="711"/>
      <c r="ERV56" s="711"/>
      <c r="ERW56" s="711"/>
      <c r="ERX56" s="711"/>
      <c r="ERY56" s="711"/>
      <c r="ERZ56" s="711"/>
      <c r="ESA56" s="711"/>
      <c r="ESB56" s="711"/>
      <c r="ESC56" s="711"/>
      <c r="ESD56" s="711"/>
      <c r="ESE56" s="710"/>
      <c r="ESF56" s="711"/>
      <c r="ESG56" s="711"/>
      <c r="ESH56" s="711"/>
      <c r="ESI56" s="711"/>
      <c r="ESJ56" s="711"/>
      <c r="ESK56" s="711"/>
      <c r="ESL56" s="711"/>
      <c r="ESM56" s="711"/>
      <c r="ESN56" s="711"/>
      <c r="ESO56" s="711"/>
      <c r="ESP56" s="711"/>
      <c r="ESQ56" s="711"/>
      <c r="ESR56" s="711"/>
      <c r="ESS56" s="711"/>
      <c r="EST56" s="711"/>
      <c r="ESU56" s="711"/>
      <c r="ESV56" s="711"/>
      <c r="ESW56" s="711"/>
      <c r="ESX56" s="711"/>
      <c r="ESY56" s="711"/>
      <c r="ESZ56" s="711"/>
      <c r="ETA56" s="711"/>
      <c r="ETB56" s="711"/>
      <c r="ETC56" s="711"/>
      <c r="ETD56" s="711"/>
      <c r="ETE56" s="711"/>
      <c r="ETF56" s="711"/>
      <c r="ETG56" s="711"/>
      <c r="ETH56" s="711"/>
      <c r="ETI56" s="711"/>
      <c r="ETJ56" s="710"/>
      <c r="ETK56" s="711"/>
      <c r="ETL56" s="711"/>
      <c r="ETM56" s="711"/>
      <c r="ETN56" s="711"/>
      <c r="ETO56" s="711"/>
      <c r="ETP56" s="711"/>
      <c r="ETQ56" s="711"/>
      <c r="ETR56" s="711"/>
      <c r="ETS56" s="711"/>
      <c r="ETT56" s="711"/>
      <c r="ETU56" s="711"/>
      <c r="ETV56" s="711"/>
      <c r="ETW56" s="711"/>
      <c r="ETX56" s="711"/>
      <c r="ETY56" s="711"/>
      <c r="ETZ56" s="711"/>
      <c r="EUA56" s="711"/>
      <c r="EUB56" s="711"/>
      <c r="EUC56" s="711"/>
      <c r="EUD56" s="711"/>
      <c r="EUE56" s="711"/>
      <c r="EUF56" s="711"/>
      <c r="EUG56" s="711"/>
      <c r="EUH56" s="711"/>
      <c r="EUI56" s="711"/>
      <c r="EUJ56" s="711"/>
      <c r="EUK56" s="711"/>
      <c r="EUL56" s="711"/>
      <c r="EUM56" s="711"/>
      <c r="EUN56" s="711"/>
      <c r="EUO56" s="710"/>
      <c r="EUP56" s="711"/>
      <c r="EUQ56" s="711"/>
      <c r="EUR56" s="711"/>
      <c r="EUS56" s="711"/>
      <c r="EUT56" s="711"/>
      <c r="EUU56" s="711"/>
      <c r="EUV56" s="711"/>
      <c r="EUW56" s="711"/>
      <c r="EUX56" s="711"/>
      <c r="EUY56" s="711"/>
      <c r="EUZ56" s="711"/>
      <c r="EVA56" s="711"/>
      <c r="EVB56" s="711"/>
      <c r="EVC56" s="711"/>
      <c r="EVD56" s="711"/>
      <c r="EVE56" s="711"/>
      <c r="EVF56" s="711"/>
      <c r="EVG56" s="711"/>
      <c r="EVH56" s="711"/>
      <c r="EVI56" s="711"/>
      <c r="EVJ56" s="711"/>
      <c r="EVK56" s="711"/>
      <c r="EVL56" s="711"/>
      <c r="EVM56" s="711"/>
      <c r="EVN56" s="711"/>
      <c r="EVO56" s="711"/>
      <c r="EVP56" s="711"/>
      <c r="EVQ56" s="711"/>
      <c r="EVR56" s="711"/>
      <c r="EVS56" s="711"/>
      <c r="EVT56" s="710"/>
      <c r="EVU56" s="711"/>
      <c r="EVV56" s="711"/>
      <c r="EVW56" s="711"/>
      <c r="EVX56" s="711"/>
      <c r="EVY56" s="711"/>
      <c r="EVZ56" s="711"/>
      <c r="EWA56" s="711"/>
      <c r="EWB56" s="711"/>
      <c r="EWC56" s="711"/>
      <c r="EWD56" s="711"/>
      <c r="EWE56" s="711"/>
      <c r="EWF56" s="711"/>
      <c r="EWG56" s="711"/>
      <c r="EWH56" s="711"/>
      <c r="EWI56" s="711"/>
      <c r="EWJ56" s="711"/>
      <c r="EWK56" s="711"/>
      <c r="EWL56" s="711"/>
      <c r="EWM56" s="711"/>
      <c r="EWN56" s="711"/>
      <c r="EWO56" s="711"/>
      <c r="EWP56" s="711"/>
      <c r="EWQ56" s="711"/>
      <c r="EWR56" s="711"/>
      <c r="EWS56" s="711"/>
      <c r="EWT56" s="711"/>
      <c r="EWU56" s="711"/>
      <c r="EWV56" s="711"/>
      <c r="EWW56" s="711"/>
      <c r="EWX56" s="711"/>
      <c r="EWY56" s="710"/>
      <c r="EWZ56" s="711"/>
      <c r="EXA56" s="711"/>
      <c r="EXB56" s="711"/>
      <c r="EXC56" s="711"/>
      <c r="EXD56" s="711"/>
      <c r="EXE56" s="711"/>
      <c r="EXF56" s="711"/>
      <c r="EXG56" s="711"/>
      <c r="EXH56" s="711"/>
      <c r="EXI56" s="711"/>
      <c r="EXJ56" s="711"/>
      <c r="EXK56" s="711"/>
      <c r="EXL56" s="711"/>
      <c r="EXM56" s="711"/>
      <c r="EXN56" s="711"/>
      <c r="EXO56" s="711"/>
      <c r="EXP56" s="711"/>
      <c r="EXQ56" s="711"/>
      <c r="EXR56" s="711"/>
      <c r="EXS56" s="711"/>
      <c r="EXT56" s="711"/>
      <c r="EXU56" s="711"/>
      <c r="EXV56" s="711"/>
      <c r="EXW56" s="711"/>
      <c r="EXX56" s="711"/>
      <c r="EXY56" s="711"/>
      <c r="EXZ56" s="711"/>
      <c r="EYA56" s="711"/>
      <c r="EYB56" s="711"/>
      <c r="EYC56" s="711"/>
      <c r="EYD56" s="710"/>
      <c r="EYE56" s="711"/>
      <c r="EYF56" s="711"/>
      <c r="EYG56" s="711"/>
      <c r="EYH56" s="711"/>
      <c r="EYI56" s="711"/>
      <c r="EYJ56" s="711"/>
      <c r="EYK56" s="711"/>
      <c r="EYL56" s="711"/>
      <c r="EYM56" s="711"/>
      <c r="EYN56" s="711"/>
      <c r="EYO56" s="711"/>
      <c r="EYP56" s="711"/>
      <c r="EYQ56" s="711"/>
      <c r="EYR56" s="711"/>
      <c r="EYS56" s="711"/>
      <c r="EYT56" s="711"/>
      <c r="EYU56" s="711"/>
      <c r="EYV56" s="711"/>
      <c r="EYW56" s="711"/>
      <c r="EYX56" s="711"/>
      <c r="EYY56" s="711"/>
      <c r="EYZ56" s="711"/>
      <c r="EZA56" s="711"/>
      <c r="EZB56" s="711"/>
      <c r="EZC56" s="711"/>
      <c r="EZD56" s="711"/>
      <c r="EZE56" s="711"/>
      <c r="EZF56" s="711"/>
      <c r="EZG56" s="711"/>
      <c r="EZH56" s="711"/>
      <c r="EZI56" s="710"/>
      <c r="EZJ56" s="711"/>
      <c r="EZK56" s="711"/>
      <c r="EZL56" s="711"/>
      <c r="EZM56" s="711"/>
      <c r="EZN56" s="711"/>
      <c r="EZO56" s="711"/>
      <c r="EZP56" s="711"/>
      <c r="EZQ56" s="711"/>
      <c r="EZR56" s="711"/>
      <c r="EZS56" s="711"/>
      <c r="EZT56" s="711"/>
      <c r="EZU56" s="711"/>
      <c r="EZV56" s="711"/>
      <c r="EZW56" s="711"/>
      <c r="EZX56" s="711"/>
      <c r="EZY56" s="711"/>
      <c r="EZZ56" s="711"/>
      <c r="FAA56" s="711"/>
      <c r="FAB56" s="711"/>
      <c r="FAC56" s="711"/>
      <c r="FAD56" s="711"/>
      <c r="FAE56" s="711"/>
      <c r="FAF56" s="711"/>
      <c r="FAG56" s="711"/>
      <c r="FAH56" s="711"/>
      <c r="FAI56" s="711"/>
      <c r="FAJ56" s="711"/>
      <c r="FAK56" s="711"/>
      <c r="FAL56" s="711"/>
      <c r="FAM56" s="711"/>
      <c r="FAN56" s="710"/>
      <c r="FAO56" s="711"/>
      <c r="FAP56" s="711"/>
      <c r="FAQ56" s="711"/>
      <c r="FAR56" s="711"/>
      <c r="FAS56" s="711"/>
      <c r="FAT56" s="711"/>
      <c r="FAU56" s="711"/>
      <c r="FAV56" s="711"/>
      <c r="FAW56" s="711"/>
      <c r="FAX56" s="711"/>
      <c r="FAY56" s="711"/>
      <c r="FAZ56" s="711"/>
      <c r="FBA56" s="711"/>
      <c r="FBB56" s="711"/>
      <c r="FBC56" s="711"/>
      <c r="FBD56" s="711"/>
      <c r="FBE56" s="711"/>
      <c r="FBF56" s="711"/>
      <c r="FBG56" s="711"/>
      <c r="FBH56" s="711"/>
      <c r="FBI56" s="711"/>
      <c r="FBJ56" s="711"/>
      <c r="FBK56" s="711"/>
      <c r="FBL56" s="711"/>
      <c r="FBM56" s="711"/>
      <c r="FBN56" s="711"/>
      <c r="FBO56" s="711"/>
      <c r="FBP56" s="711"/>
      <c r="FBQ56" s="711"/>
      <c r="FBR56" s="711"/>
      <c r="FBS56" s="710"/>
      <c r="FBT56" s="711"/>
      <c r="FBU56" s="711"/>
      <c r="FBV56" s="711"/>
      <c r="FBW56" s="711"/>
      <c r="FBX56" s="711"/>
      <c r="FBY56" s="711"/>
      <c r="FBZ56" s="711"/>
      <c r="FCA56" s="711"/>
      <c r="FCB56" s="711"/>
      <c r="FCC56" s="711"/>
      <c r="FCD56" s="711"/>
      <c r="FCE56" s="711"/>
      <c r="FCF56" s="711"/>
      <c r="FCG56" s="711"/>
      <c r="FCH56" s="711"/>
      <c r="FCI56" s="711"/>
      <c r="FCJ56" s="711"/>
      <c r="FCK56" s="711"/>
      <c r="FCL56" s="711"/>
      <c r="FCM56" s="711"/>
      <c r="FCN56" s="711"/>
      <c r="FCO56" s="711"/>
      <c r="FCP56" s="711"/>
      <c r="FCQ56" s="711"/>
      <c r="FCR56" s="711"/>
      <c r="FCS56" s="711"/>
      <c r="FCT56" s="711"/>
      <c r="FCU56" s="711"/>
      <c r="FCV56" s="711"/>
      <c r="FCW56" s="711"/>
      <c r="FCX56" s="710"/>
      <c r="FCY56" s="711"/>
      <c r="FCZ56" s="711"/>
      <c r="FDA56" s="711"/>
      <c r="FDB56" s="711"/>
      <c r="FDC56" s="711"/>
      <c r="FDD56" s="711"/>
      <c r="FDE56" s="711"/>
      <c r="FDF56" s="711"/>
      <c r="FDG56" s="711"/>
      <c r="FDH56" s="711"/>
      <c r="FDI56" s="711"/>
      <c r="FDJ56" s="711"/>
      <c r="FDK56" s="711"/>
      <c r="FDL56" s="711"/>
      <c r="FDM56" s="711"/>
      <c r="FDN56" s="711"/>
      <c r="FDO56" s="711"/>
      <c r="FDP56" s="711"/>
      <c r="FDQ56" s="711"/>
      <c r="FDR56" s="711"/>
      <c r="FDS56" s="711"/>
      <c r="FDT56" s="711"/>
      <c r="FDU56" s="711"/>
      <c r="FDV56" s="711"/>
      <c r="FDW56" s="711"/>
      <c r="FDX56" s="711"/>
      <c r="FDY56" s="711"/>
      <c r="FDZ56" s="711"/>
      <c r="FEA56" s="711"/>
      <c r="FEB56" s="711"/>
      <c r="FEC56" s="710"/>
      <c r="FED56" s="711"/>
      <c r="FEE56" s="711"/>
      <c r="FEF56" s="711"/>
      <c r="FEG56" s="711"/>
      <c r="FEH56" s="711"/>
      <c r="FEI56" s="711"/>
      <c r="FEJ56" s="711"/>
      <c r="FEK56" s="711"/>
      <c r="FEL56" s="711"/>
      <c r="FEM56" s="711"/>
      <c r="FEN56" s="711"/>
      <c r="FEO56" s="711"/>
      <c r="FEP56" s="711"/>
      <c r="FEQ56" s="711"/>
      <c r="FER56" s="711"/>
      <c r="FES56" s="711"/>
      <c r="FET56" s="711"/>
      <c r="FEU56" s="711"/>
      <c r="FEV56" s="711"/>
      <c r="FEW56" s="711"/>
      <c r="FEX56" s="711"/>
      <c r="FEY56" s="711"/>
      <c r="FEZ56" s="711"/>
      <c r="FFA56" s="711"/>
      <c r="FFB56" s="711"/>
      <c r="FFC56" s="711"/>
      <c r="FFD56" s="711"/>
      <c r="FFE56" s="711"/>
      <c r="FFF56" s="711"/>
      <c r="FFG56" s="711"/>
      <c r="FFH56" s="710"/>
      <c r="FFI56" s="711"/>
      <c r="FFJ56" s="711"/>
      <c r="FFK56" s="711"/>
      <c r="FFL56" s="711"/>
      <c r="FFM56" s="711"/>
      <c r="FFN56" s="711"/>
      <c r="FFO56" s="711"/>
      <c r="FFP56" s="711"/>
      <c r="FFQ56" s="711"/>
      <c r="FFR56" s="711"/>
      <c r="FFS56" s="711"/>
      <c r="FFT56" s="711"/>
      <c r="FFU56" s="711"/>
      <c r="FFV56" s="711"/>
      <c r="FFW56" s="711"/>
      <c r="FFX56" s="711"/>
      <c r="FFY56" s="711"/>
      <c r="FFZ56" s="711"/>
      <c r="FGA56" s="711"/>
      <c r="FGB56" s="711"/>
      <c r="FGC56" s="711"/>
      <c r="FGD56" s="711"/>
      <c r="FGE56" s="711"/>
      <c r="FGF56" s="711"/>
      <c r="FGG56" s="711"/>
      <c r="FGH56" s="711"/>
      <c r="FGI56" s="711"/>
      <c r="FGJ56" s="711"/>
      <c r="FGK56" s="711"/>
      <c r="FGL56" s="711"/>
      <c r="FGM56" s="710"/>
      <c r="FGN56" s="711"/>
      <c r="FGO56" s="711"/>
      <c r="FGP56" s="711"/>
      <c r="FGQ56" s="711"/>
      <c r="FGR56" s="711"/>
      <c r="FGS56" s="711"/>
      <c r="FGT56" s="711"/>
      <c r="FGU56" s="711"/>
      <c r="FGV56" s="711"/>
      <c r="FGW56" s="711"/>
      <c r="FGX56" s="711"/>
      <c r="FGY56" s="711"/>
      <c r="FGZ56" s="711"/>
      <c r="FHA56" s="711"/>
      <c r="FHB56" s="711"/>
      <c r="FHC56" s="711"/>
      <c r="FHD56" s="711"/>
      <c r="FHE56" s="711"/>
      <c r="FHF56" s="711"/>
      <c r="FHG56" s="711"/>
      <c r="FHH56" s="711"/>
      <c r="FHI56" s="711"/>
      <c r="FHJ56" s="711"/>
      <c r="FHK56" s="711"/>
      <c r="FHL56" s="711"/>
      <c r="FHM56" s="711"/>
      <c r="FHN56" s="711"/>
      <c r="FHO56" s="711"/>
      <c r="FHP56" s="711"/>
      <c r="FHQ56" s="711"/>
      <c r="FHR56" s="710"/>
      <c r="FHS56" s="711"/>
      <c r="FHT56" s="711"/>
      <c r="FHU56" s="711"/>
      <c r="FHV56" s="711"/>
      <c r="FHW56" s="711"/>
      <c r="FHX56" s="711"/>
      <c r="FHY56" s="711"/>
      <c r="FHZ56" s="711"/>
      <c r="FIA56" s="711"/>
      <c r="FIB56" s="711"/>
      <c r="FIC56" s="711"/>
      <c r="FID56" s="711"/>
      <c r="FIE56" s="711"/>
      <c r="FIF56" s="711"/>
      <c r="FIG56" s="711"/>
      <c r="FIH56" s="711"/>
      <c r="FII56" s="711"/>
      <c r="FIJ56" s="711"/>
      <c r="FIK56" s="711"/>
      <c r="FIL56" s="711"/>
      <c r="FIM56" s="711"/>
      <c r="FIN56" s="711"/>
      <c r="FIO56" s="711"/>
      <c r="FIP56" s="711"/>
      <c r="FIQ56" s="711"/>
      <c r="FIR56" s="711"/>
      <c r="FIS56" s="711"/>
      <c r="FIT56" s="711"/>
      <c r="FIU56" s="711"/>
      <c r="FIV56" s="711"/>
      <c r="FIW56" s="710"/>
      <c r="FIX56" s="711"/>
      <c r="FIY56" s="711"/>
      <c r="FIZ56" s="711"/>
      <c r="FJA56" s="711"/>
      <c r="FJB56" s="711"/>
      <c r="FJC56" s="711"/>
      <c r="FJD56" s="711"/>
      <c r="FJE56" s="711"/>
      <c r="FJF56" s="711"/>
      <c r="FJG56" s="711"/>
      <c r="FJH56" s="711"/>
      <c r="FJI56" s="711"/>
      <c r="FJJ56" s="711"/>
      <c r="FJK56" s="711"/>
      <c r="FJL56" s="711"/>
      <c r="FJM56" s="711"/>
      <c r="FJN56" s="711"/>
      <c r="FJO56" s="711"/>
      <c r="FJP56" s="711"/>
      <c r="FJQ56" s="711"/>
      <c r="FJR56" s="711"/>
      <c r="FJS56" s="711"/>
      <c r="FJT56" s="711"/>
      <c r="FJU56" s="711"/>
      <c r="FJV56" s="711"/>
      <c r="FJW56" s="711"/>
      <c r="FJX56" s="711"/>
      <c r="FJY56" s="711"/>
      <c r="FJZ56" s="711"/>
      <c r="FKA56" s="711"/>
      <c r="FKB56" s="710"/>
      <c r="FKC56" s="711"/>
      <c r="FKD56" s="711"/>
      <c r="FKE56" s="711"/>
      <c r="FKF56" s="711"/>
      <c r="FKG56" s="711"/>
      <c r="FKH56" s="711"/>
      <c r="FKI56" s="711"/>
      <c r="FKJ56" s="711"/>
      <c r="FKK56" s="711"/>
      <c r="FKL56" s="711"/>
      <c r="FKM56" s="711"/>
      <c r="FKN56" s="711"/>
      <c r="FKO56" s="711"/>
      <c r="FKP56" s="711"/>
      <c r="FKQ56" s="711"/>
      <c r="FKR56" s="711"/>
      <c r="FKS56" s="711"/>
      <c r="FKT56" s="711"/>
      <c r="FKU56" s="711"/>
      <c r="FKV56" s="711"/>
      <c r="FKW56" s="711"/>
      <c r="FKX56" s="711"/>
      <c r="FKY56" s="711"/>
      <c r="FKZ56" s="711"/>
      <c r="FLA56" s="711"/>
      <c r="FLB56" s="711"/>
      <c r="FLC56" s="711"/>
      <c r="FLD56" s="711"/>
      <c r="FLE56" s="711"/>
      <c r="FLF56" s="711"/>
      <c r="FLG56" s="710"/>
      <c r="FLH56" s="711"/>
      <c r="FLI56" s="711"/>
      <c r="FLJ56" s="711"/>
      <c r="FLK56" s="711"/>
      <c r="FLL56" s="711"/>
      <c r="FLM56" s="711"/>
      <c r="FLN56" s="711"/>
      <c r="FLO56" s="711"/>
      <c r="FLP56" s="711"/>
      <c r="FLQ56" s="711"/>
      <c r="FLR56" s="711"/>
      <c r="FLS56" s="711"/>
      <c r="FLT56" s="711"/>
      <c r="FLU56" s="711"/>
      <c r="FLV56" s="711"/>
      <c r="FLW56" s="711"/>
      <c r="FLX56" s="711"/>
      <c r="FLY56" s="711"/>
      <c r="FLZ56" s="711"/>
      <c r="FMA56" s="711"/>
      <c r="FMB56" s="711"/>
      <c r="FMC56" s="711"/>
      <c r="FMD56" s="711"/>
      <c r="FME56" s="711"/>
      <c r="FMF56" s="711"/>
      <c r="FMG56" s="711"/>
      <c r="FMH56" s="711"/>
      <c r="FMI56" s="711"/>
      <c r="FMJ56" s="711"/>
      <c r="FMK56" s="711"/>
      <c r="FML56" s="710"/>
      <c r="FMM56" s="711"/>
      <c r="FMN56" s="711"/>
      <c r="FMO56" s="711"/>
      <c r="FMP56" s="711"/>
      <c r="FMQ56" s="711"/>
      <c r="FMR56" s="711"/>
      <c r="FMS56" s="711"/>
      <c r="FMT56" s="711"/>
      <c r="FMU56" s="711"/>
      <c r="FMV56" s="711"/>
      <c r="FMW56" s="711"/>
      <c r="FMX56" s="711"/>
      <c r="FMY56" s="711"/>
      <c r="FMZ56" s="711"/>
      <c r="FNA56" s="711"/>
      <c r="FNB56" s="711"/>
      <c r="FNC56" s="711"/>
      <c r="FND56" s="711"/>
      <c r="FNE56" s="711"/>
      <c r="FNF56" s="711"/>
      <c r="FNG56" s="711"/>
      <c r="FNH56" s="711"/>
      <c r="FNI56" s="711"/>
      <c r="FNJ56" s="711"/>
      <c r="FNK56" s="711"/>
      <c r="FNL56" s="711"/>
      <c r="FNM56" s="711"/>
      <c r="FNN56" s="711"/>
      <c r="FNO56" s="711"/>
      <c r="FNP56" s="711"/>
      <c r="FNQ56" s="710"/>
      <c r="FNR56" s="711"/>
      <c r="FNS56" s="711"/>
      <c r="FNT56" s="711"/>
      <c r="FNU56" s="711"/>
      <c r="FNV56" s="711"/>
      <c r="FNW56" s="711"/>
      <c r="FNX56" s="711"/>
      <c r="FNY56" s="711"/>
      <c r="FNZ56" s="711"/>
      <c r="FOA56" s="711"/>
      <c r="FOB56" s="711"/>
      <c r="FOC56" s="711"/>
      <c r="FOD56" s="711"/>
      <c r="FOE56" s="711"/>
      <c r="FOF56" s="711"/>
      <c r="FOG56" s="711"/>
      <c r="FOH56" s="711"/>
      <c r="FOI56" s="711"/>
      <c r="FOJ56" s="711"/>
      <c r="FOK56" s="711"/>
      <c r="FOL56" s="711"/>
      <c r="FOM56" s="711"/>
      <c r="FON56" s="711"/>
      <c r="FOO56" s="711"/>
      <c r="FOP56" s="711"/>
      <c r="FOQ56" s="711"/>
      <c r="FOR56" s="711"/>
      <c r="FOS56" s="711"/>
      <c r="FOT56" s="711"/>
      <c r="FOU56" s="711"/>
      <c r="FOV56" s="710"/>
      <c r="FOW56" s="711"/>
      <c r="FOX56" s="711"/>
      <c r="FOY56" s="711"/>
      <c r="FOZ56" s="711"/>
      <c r="FPA56" s="711"/>
      <c r="FPB56" s="711"/>
      <c r="FPC56" s="711"/>
      <c r="FPD56" s="711"/>
      <c r="FPE56" s="711"/>
      <c r="FPF56" s="711"/>
      <c r="FPG56" s="711"/>
      <c r="FPH56" s="711"/>
      <c r="FPI56" s="711"/>
      <c r="FPJ56" s="711"/>
      <c r="FPK56" s="711"/>
      <c r="FPL56" s="711"/>
      <c r="FPM56" s="711"/>
      <c r="FPN56" s="711"/>
      <c r="FPO56" s="711"/>
      <c r="FPP56" s="711"/>
      <c r="FPQ56" s="711"/>
      <c r="FPR56" s="711"/>
      <c r="FPS56" s="711"/>
      <c r="FPT56" s="711"/>
      <c r="FPU56" s="711"/>
      <c r="FPV56" s="711"/>
      <c r="FPW56" s="711"/>
      <c r="FPX56" s="711"/>
      <c r="FPY56" s="711"/>
      <c r="FPZ56" s="711"/>
      <c r="FQA56" s="710"/>
      <c r="FQB56" s="711"/>
      <c r="FQC56" s="711"/>
      <c r="FQD56" s="711"/>
      <c r="FQE56" s="711"/>
      <c r="FQF56" s="711"/>
      <c r="FQG56" s="711"/>
      <c r="FQH56" s="711"/>
      <c r="FQI56" s="711"/>
      <c r="FQJ56" s="711"/>
      <c r="FQK56" s="711"/>
      <c r="FQL56" s="711"/>
      <c r="FQM56" s="711"/>
      <c r="FQN56" s="711"/>
      <c r="FQO56" s="711"/>
      <c r="FQP56" s="711"/>
      <c r="FQQ56" s="711"/>
      <c r="FQR56" s="711"/>
      <c r="FQS56" s="711"/>
      <c r="FQT56" s="711"/>
      <c r="FQU56" s="711"/>
      <c r="FQV56" s="711"/>
      <c r="FQW56" s="711"/>
      <c r="FQX56" s="711"/>
      <c r="FQY56" s="711"/>
      <c r="FQZ56" s="711"/>
      <c r="FRA56" s="711"/>
      <c r="FRB56" s="711"/>
      <c r="FRC56" s="711"/>
      <c r="FRD56" s="711"/>
      <c r="FRE56" s="711"/>
      <c r="FRF56" s="710"/>
      <c r="FRG56" s="711"/>
      <c r="FRH56" s="711"/>
      <c r="FRI56" s="711"/>
      <c r="FRJ56" s="711"/>
      <c r="FRK56" s="711"/>
      <c r="FRL56" s="711"/>
      <c r="FRM56" s="711"/>
      <c r="FRN56" s="711"/>
      <c r="FRO56" s="711"/>
      <c r="FRP56" s="711"/>
      <c r="FRQ56" s="711"/>
      <c r="FRR56" s="711"/>
      <c r="FRS56" s="711"/>
      <c r="FRT56" s="711"/>
      <c r="FRU56" s="711"/>
      <c r="FRV56" s="711"/>
      <c r="FRW56" s="711"/>
      <c r="FRX56" s="711"/>
      <c r="FRY56" s="711"/>
      <c r="FRZ56" s="711"/>
      <c r="FSA56" s="711"/>
      <c r="FSB56" s="711"/>
      <c r="FSC56" s="711"/>
      <c r="FSD56" s="711"/>
      <c r="FSE56" s="711"/>
      <c r="FSF56" s="711"/>
      <c r="FSG56" s="711"/>
      <c r="FSH56" s="711"/>
      <c r="FSI56" s="711"/>
      <c r="FSJ56" s="711"/>
      <c r="FSK56" s="710"/>
      <c r="FSL56" s="711"/>
      <c r="FSM56" s="711"/>
      <c r="FSN56" s="711"/>
      <c r="FSO56" s="711"/>
      <c r="FSP56" s="711"/>
      <c r="FSQ56" s="711"/>
      <c r="FSR56" s="711"/>
      <c r="FSS56" s="711"/>
      <c r="FST56" s="711"/>
      <c r="FSU56" s="711"/>
      <c r="FSV56" s="711"/>
      <c r="FSW56" s="711"/>
      <c r="FSX56" s="711"/>
      <c r="FSY56" s="711"/>
      <c r="FSZ56" s="711"/>
      <c r="FTA56" s="711"/>
      <c r="FTB56" s="711"/>
      <c r="FTC56" s="711"/>
      <c r="FTD56" s="711"/>
      <c r="FTE56" s="711"/>
      <c r="FTF56" s="711"/>
      <c r="FTG56" s="711"/>
      <c r="FTH56" s="711"/>
      <c r="FTI56" s="711"/>
      <c r="FTJ56" s="711"/>
      <c r="FTK56" s="711"/>
      <c r="FTL56" s="711"/>
      <c r="FTM56" s="711"/>
      <c r="FTN56" s="711"/>
      <c r="FTO56" s="711"/>
      <c r="FTP56" s="710"/>
      <c r="FTQ56" s="711"/>
      <c r="FTR56" s="711"/>
      <c r="FTS56" s="711"/>
      <c r="FTT56" s="711"/>
      <c r="FTU56" s="711"/>
      <c r="FTV56" s="711"/>
      <c r="FTW56" s="711"/>
      <c r="FTX56" s="711"/>
      <c r="FTY56" s="711"/>
      <c r="FTZ56" s="711"/>
      <c r="FUA56" s="711"/>
      <c r="FUB56" s="711"/>
      <c r="FUC56" s="711"/>
      <c r="FUD56" s="711"/>
      <c r="FUE56" s="711"/>
      <c r="FUF56" s="711"/>
      <c r="FUG56" s="711"/>
      <c r="FUH56" s="711"/>
      <c r="FUI56" s="711"/>
      <c r="FUJ56" s="711"/>
      <c r="FUK56" s="711"/>
      <c r="FUL56" s="711"/>
      <c r="FUM56" s="711"/>
      <c r="FUN56" s="711"/>
      <c r="FUO56" s="711"/>
      <c r="FUP56" s="711"/>
      <c r="FUQ56" s="711"/>
      <c r="FUR56" s="711"/>
      <c r="FUS56" s="711"/>
      <c r="FUT56" s="711"/>
      <c r="FUU56" s="710"/>
      <c r="FUV56" s="711"/>
      <c r="FUW56" s="711"/>
      <c r="FUX56" s="711"/>
      <c r="FUY56" s="711"/>
      <c r="FUZ56" s="711"/>
      <c r="FVA56" s="711"/>
      <c r="FVB56" s="711"/>
      <c r="FVC56" s="711"/>
      <c r="FVD56" s="711"/>
      <c r="FVE56" s="711"/>
      <c r="FVF56" s="711"/>
      <c r="FVG56" s="711"/>
      <c r="FVH56" s="711"/>
      <c r="FVI56" s="711"/>
      <c r="FVJ56" s="711"/>
      <c r="FVK56" s="711"/>
      <c r="FVL56" s="711"/>
      <c r="FVM56" s="711"/>
      <c r="FVN56" s="711"/>
      <c r="FVO56" s="711"/>
      <c r="FVP56" s="711"/>
      <c r="FVQ56" s="711"/>
      <c r="FVR56" s="711"/>
      <c r="FVS56" s="711"/>
      <c r="FVT56" s="711"/>
      <c r="FVU56" s="711"/>
      <c r="FVV56" s="711"/>
      <c r="FVW56" s="711"/>
      <c r="FVX56" s="711"/>
      <c r="FVY56" s="711"/>
      <c r="FVZ56" s="710"/>
      <c r="FWA56" s="711"/>
      <c r="FWB56" s="711"/>
      <c r="FWC56" s="711"/>
      <c r="FWD56" s="711"/>
      <c r="FWE56" s="711"/>
      <c r="FWF56" s="711"/>
      <c r="FWG56" s="711"/>
      <c r="FWH56" s="711"/>
      <c r="FWI56" s="711"/>
      <c r="FWJ56" s="711"/>
      <c r="FWK56" s="711"/>
      <c r="FWL56" s="711"/>
      <c r="FWM56" s="711"/>
      <c r="FWN56" s="711"/>
      <c r="FWO56" s="711"/>
      <c r="FWP56" s="711"/>
      <c r="FWQ56" s="711"/>
      <c r="FWR56" s="711"/>
      <c r="FWS56" s="711"/>
      <c r="FWT56" s="711"/>
      <c r="FWU56" s="711"/>
      <c r="FWV56" s="711"/>
      <c r="FWW56" s="711"/>
      <c r="FWX56" s="711"/>
      <c r="FWY56" s="711"/>
      <c r="FWZ56" s="711"/>
      <c r="FXA56" s="711"/>
      <c r="FXB56" s="711"/>
      <c r="FXC56" s="711"/>
      <c r="FXD56" s="711"/>
      <c r="FXE56" s="710"/>
      <c r="FXF56" s="711"/>
      <c r="FXG56" s="711"/>
      <c r="FXH56" s="711"/>
      <c r="FXI56" s="711"/>
      <c r="FXJ56" s="711"/>
      <c r="FXK56" s="711"/>
      <c r="FXL56" s="711"/>
      <c r="FXM56" s="711"/>
      <c r="FXN56" s="711"/>
      <c r="FXO56" s="711"/>
      <c r="FXP56" s="711"/>
      <c r="FXQ56" s="711"/>
      <c r="FXR56" s="711"/>
      <c r="FXS56" s="711"/>
      <c r="FXT56" s="711"/>
      <c r="FXU56" s="711"/>
      <c r="FXV56" s="711"/>
      <c r="FXW56" s="711"/>
      <c r="FXX56" s="711"/>
      <c r="FXY56" s="711"/>
      <c r="FXZ56" s="711"/>
      <c r="FYA56" s="711"/>
      <c r="FYB56" s="711"/>
      <c r="FYC56" s="711"/>
      <c r="FYD56" s="711"/>
      <c r="FYE56" s="711"/>
      <c r="FYF56" s="711"/>
      <c r="FYG56" s="711"/>
      <c r="FYH56" s="711"/>
      <c r="FYI56" s="711"/>
      <c r="FYJ56" s="710"/>
      <c r="FYK56" s="711"/>
      <c r="FYL56" s="711"/>
      <c r="FYM56" s="711"/>
      <c r="FYN56" s="711"/>
      <c r="FYO56" s="711"/>
      <c r="FYP56" s="711"/>
      <c r="FYQ56" s="711"/>
      <c r="FYR56" s="711"/>
      <c r="FYS56" s="711"/>
      <c r="FYT56" s="711"/>
      <c r="FYU56" s="711"/>
      <c r="FYV56" s="711"/>
      <c r="FYW56" s="711"/>
      <c r="FYX56" s="711"/>
      <c r="FYY56" s="711"/>
      <c r="FYZ56" s="711"/>
      <c r="FZA56" s="711"/>
      <c r="FZB56" s="711"/>
      <c r="FZC56" s="711"/>
      <c r="FZD56" s="711"/>
      <c r="FZE56" s="711"/>
      <c r="FZF56" s="711"/>
      <c r="FZG56" s="711"/>
      <c r="FZH56" s="711"/>
      <c r="FZI56" s="711"/>
      <c r="FZJ56" s="711"/>
      <c r="FZK56" s="711"/>
      <c r="FZL56" s="711"/>
      <c r="FZM56" s="711"/>
      <c r="FZN56" s="711"/>
      <c r="FZO56" s="710"/>
      <c r="FZP56" s="711"/>
      <c r="FZQ56" s="711"/>
      <c r="FZR56" s="711"/>
      <c r="FZS56" s="711"/>
      <c r="FZT56" s="711"/>
      <c r="FZU56" s="711"/>
      <c r="FZV56" s="711"/>
      <c r="FZW56" s="711"/>
      <c r="FZX56" s="711"/>
      <c r="FZY56" s="711"/>
      <c r="FZZ56" s="711"/>
      <c r="GAA56" s="711"/>
      <c r="GAB56" s="711"/>
      <c r="GAC56" s="711"/>
      <c r="GAD56" s="711"/>
      <c r="GAE56" s="711"/>
      <c r="GAF56" s="711"/>
      <c r="GAG56" s="711"/>
      <c r="GAH56" s="711"/>
      <c r="GAI56" s="711"/>
      <c r="GAJ56" s="711"/>
      <c r="GAK56" s="711"/>
      <c r="GAL56" s="711"/>
      <c r="GAM56" s="711"/>
      <c r="GAN56" s="711"/>
      <c r="GAO56" s="711"/>
      <c r="GAP56" s="711"/>
      <c r="GAQ56" s="711"/>
      <c r="GAR56" s="711"/>
      <c r="GAS56" s="711"/>
      <c r="GAT56" s="710"/>
      <c r="GAU56" s="711"/>
      <c r="GAV56" s="711"/>
      <c r="GAW56" s="711"/>
      <c r="GAX56" s="711"/>
      <c r="GAY56" s="711"/>
      <c r="GAZ56" s="711"/>
      <c r="GBA56" s="711"/>
      <c r="GBB56" s="711"/>
      <c r="GBC56" s="711"/>
      <c r="GBD56" s="711"/>
      <c r="GBE56" s="711"/>
      <c r="GBF56" s="711"/>
      <c r="GBG56" s="711"/>
      <c r="GBH56" s="711"/>
      <c r="GBI56" s="711"/>
      <c r="GBJ56" s="711"/>
      <c r="GBK56" s="711"/>
      <c r="GBL56" s="711"/>
      <c r="GBM56" s="711"/>
      <c r="GBN56" s="711"/>
      <c r="GBO56" s="711"/>
      <c r="GBP56" s="711"/>
      <c r="GBQ56" s="711"/>
      <c r="GBR56" s="711"/>
      <c r="GBS56" s="711"/>
      <c r="GBT56" s="711"/>
      <c r="GBU56" s="711"/>
      <c r="GBV56" s="711"/>
      <c r="GBW56" s="711"/>
      <c r="GBX56" s="711"/>
      <c r="GBY56" s="710"/>
      <c r="GBZ56" s="711"/>
      <c r="GCA56" s="711"/>
      <c r="GCB56" s="711"/>
      <c r="GCC56" s="711"/>
      <c r="GCD56" s="711"/>
      <c r="GCE56" s="711"/>
      <c r="GCF56" s="711"/>
      <c r="GCG56" s="711"/>
      <c r="GCH56" s="711"/>
      <c r="GCI56" s="711"/>
      <c r="GCJ56" s="711"/>
      <c r="GCK56" s="711"/>
      <c r="GCL56" s="711"/>
      <c r="GCM56" s="711"/>
      <c r="GCN56" s="711"/>
      <c r="GCO56" s="711"/>
      <c r="GCP56" s="711"/>
      <c r="GCQ56" s="711"/>
      <c r="GCR56" s="711"/>
      <c r="GCS56" s="711"/>
      <c r="GCT56" s="711"/>
      <c r="GCU56" s="711"/>
      <c r="GCV56" s="711"/>
      <c r="GCW56" s="711"/>
      <c r="GCX56" s="711"/>
      <c r="GCY56" s="711"/>
      <c r="GCZ56" s="711"/>
      <c r="GDA56" s="711"/>
      <c r="GDB56" s="711"/>
      <c r="GDC56" s="711"/>
      <c r="GDD56" s="710"/>
      <c r="GDE56" s="711"/>
      <c r="GDF56" s="711"/>
      <c r="GDG56" s="711"/>
      <c r="GDH56" s="711"/>
      <c r="GDI56" s="711"/>
      <c r="GDJ56" s="711"/>
      <c r="GDK56" s="711"/>
      <c r="GDL56" s="711"/>
      <c r="GDM56" s="711"/>
      <c r="GDN56" s="711"/>
      <c r="GDO56" s="711"/>
      <c r="GDP56" s="711"/>
      <c r="GDQ56" s="711"/>
      <c r="GDR56" s="711"/>
      <c r="GDS56" s="711"/>
      <c r="GDT56" s="711"/>
      <c r="GDU56" s="711"/>
      <c r="GDV56" s="711"/>
      <c r="GDW56" s="711"/>
      <c r="GDX56" s="711"/>
      <c r="GDY56" s="711"/>
      <c r="GDZ56" s="711"/>
      <c r="GEA56" s="711"/>
      <c r="GEB56" s="711"/>
      <c r="GEC56" s="711"/>
      <c r="GED56" s="711"/>
      <c r="GEE56" s="711"/>
      <c r="GEF56" s="711"/>
      <c r="GEG56" s="711"/>
      <c r="GEH56" s="711"/>
      <c r="GEI56" s="710"/>
      <c r="GEJ56" s="711"/>
      <c r="GEK56" s="711"/>
      <c r="GEL56" s="711"/>
      <c r="GEM56" s="711"/>
      <c r="GEN56" s="711"/>
      <c r="GEO56" s="711"/>
      <c r="GEP56" s="711"/>
      <c r="GEQ56" s="711"/>
      <c r="GER56" s="711"/>
      <c r="GES56" s="711"/>
      <c r="GET56" s="711"/>
      <c r="GEU56" s="711"/>
      <c r="GEV56" s="711"/>
      <c r="GEW56" s="711"/>
      <c r="GEX56" s="711"/>
      <c r="GEY56" s="711"/>
      <c r="GEZ56" s="711"/>
      <c r="GFA56" s="711"/>
      <c r="GFB56" s="711"/>
      <c r="GFC56" s="711"/>
      <c r="GFD56" s="711"/>
      <c r="GFE56" s="711"/>
      <c r="GFF56" s="711"/>
      <c r="GFG56" s="711"/>
      <c r="GFH56" s="711"/>
      <c r="GFI56" s="711"/>
      <c r="GFJ56" s="711"/>
      <c r="GFK56" s="711"/>
      <c r="GFL56" s="711"/>
      <c r="GFM56" s="711"/>
      <c r="GFN56" s="710"/>
      <c r="GFO56" s="711"/>
      <c r="GFP56" s="711"/>
      <c r="GFQ56" s="711"/>
      <c r="GFR56" s="711"/>
      <c r="GFS56" s="711"/>
      <c r="GFT56" s="711"/>
      <c r="GFU56" s="711"/>
      <c r="GFV56" s="711"/>
      <c r="GFW56" s="711"/>
      <c r="GFX56" s="711"/>
      <c r="GFY56" s="711"/>
      <c r="GFZ56" s="711"/>
      <c r="GGA56" s="711"/>
      <c r="GGB56" s="711"/>
      <c r="GGC56" s="711"/>
      <c r="GGD56" s="711"/>
      <c r="GGE56" s="711"/>
      <c r="GGF56" s="711"/>
      <c r="GGG56" s="711"/>
      <c r="GGH56" s="711"/>
      <c r="GGI56" s="711"/>
      <c r="GGJ56" s="711"/>
      <c r="GGK56" s="711"/>
      <c r="GGL56" s="711"/>
      <c r="GGM56" s="711"/>
      <c r="GGN56" s="711"/>
      <c r="GGO56" s="711"/>
      <c r="GGP56" s="711"/>
      <c r="GGQ56" s="711"/>
      <c r="GGR56" s="711"/>
      <c r="GGS56" s="710"/>
      <c r="GGT56" s="711"/>
      <c r="GGU56" s="711"/>
      <c r="GGV56" s="711"/>
      <c r="GGW56" s="711"/>
      <c r="GGX56" s="711"/>
      <c r="GGY56" s="711"/>
      <c r="GGZ56" s="711"/>
      <c r="GHA56" s="711"/>
      <c r="GHB56" s="711"/>
      <c r="GHC56" s="711"/>
      <c r="GHD56" s="711"/>
      <c r="GHE56" s="711"/>
      <c r="GHF56" s="711"/>
      <c r="GHG56" s="711"/>
      <c r="GHH56" s="711"/>
      <c r="GHI56" s="711"/>
      <c r="GHJ56" s="711"/>
      <c r="GHK56" s="711"/>
      <c r="GHL56" s="711"/>
      <c r="GHM56" s="711"/>
      <c r="GHN56" s="711"/>
      <c r="GHO56" s="711"/>
      <c r="GHP56" s="711"/>
      <c r="GHQ56" s="711"/>
      <c r="GHR56" s="711"/>
      <c r="GHS56" s="711"/>
      <c r="GHT56" s="711"/>
      <c r="GHU56" s="711"/>
      <c r="GHV56" s="711"/>
      <c r="GHW56" s="711"/>
      <c r="GHX56" s="710"/>
      <c r="GHY56" s="711"/>
      <c r="GHZ56" s="711"/>
      <c r="GIA56" s="711"/>
      <c r="GIB56" s="711"/>
      <c r="GIC56" s="711"/>
      <c r="GID56" s="711"/>
      <c r="GIE56" s="711"/>
      <c r="GIF56" s="711"/>
      <c r="GIG56" s="711"/>
      <c r="GIH56" s="711"/>
      <c r="GII56" s="711"/>
      <c r="GIJ56" s="711"/>
      <c r="GIK56" s="711"/>
      <c r="GIL56" s="711"/>
      <c r="GIM56" s="711"/>
      <c r="GIN56" s="711"/>
      <c r="GIO56" s="711"/>
      <c r="GIP56" s="711"/>
      <c r="GIQ56" s="711"/>
      <c r="GIR56" s="711"/>
      <c r="GIS56" s="711"/>
      <c r="GIT56" s="711"/>
      <c r="GIU56" s="711"/>
      <c r="GIV56" s="711"/>
      <c r="GIW56" s="711"/>
      <c r="GIX56" s="711"/>
      <c r="GIY56" s="711"/>
      <c r="GIZ56" s="711"/>
      <c r="GJA56" s="711"/>
      <c r="GJB56" s="711"/>
      <c r="GJC56" s="710"/>
      <c r="GJD56" s="711"/>
      <c r="GJE56" s="711"/>
      <c r="GJF56" s="711"/>
      <c r="GJG56" s="711"/>
      <c r="GJH56" s="711"/>
      <c r="GJI56" s="711"/>
      <c r="GJJ56" s="711"/>
      <c r="GJK56" s="711"/>
      <c r="GJL56" s="711"/>
      <c r="GJM56" s="711"/>
      <c r="GJN56" s="711"/>
      <c r="GJO56" s="711"/>
      <c r="GJP56" s="711"/>
      <c r="GJQ56" s="711"/>
      <c r="GJR56" s="711"/>
      <c r="GJS56" s="711"/>
      <c r="GJT56" s="711"/>
      <c r="GJU56" s="711"/>
      <c r="GJV56" s="711"/>
      <c r="GJW56" s="711"/>
      <c r="GJX56" s="711"/>
      <c r="GJY56" s="711"/>
      <c r="GJZ56" s="711"/>
      <c r="GKA56" s="711"/>
      <c r="GKB56" s="711"/>
      <c r="GKC56" s="711"/>
      <c r="GKD56" s="711"/>
      <c r="GKE56" s="711"/>
      <c r="GKF56" s="711"/>
      <c r="GKG56" s="711"/>
      <c r="GKH56" s="710"/>
      <c r="GKI56" s="711"/>
      <c r="GKJ56" s="711"/>
      <c r="GKK56" s="711"/>
      <c r="GKL56" s="711"/>
      <c r="GKM56" s="711"/>
      <c r="GKN56" s="711"/>
      <c r="GKO56" s="711"/>
      <c r="GKP56" s="711"/>
      <c r="GKQ56" s="711"/>
      <c r="GKR56" s="711"/>
      <c r="GKS56" s="711"/>
      <c r="GKT56" s="711"/>
      <c r="GKU56" s="711"/>
      <c r="GKV56" s="711"/>
      <c r="GKW56" s="711"/>
      <c r="GKX56" s="711"/>
      <c r="GKY56" s="711"/>
      <c r="GKZ56" s="711"/>
      <c r="GLA56" s="711"/>
      <c r="GLB56" s="711"/>
      <c r="GLC56" s="711"/>
      <c r="GLD56" s="711"/>
      <c r="GLE56" s="711"/>
      <c r="GLF56" s="711"/>
      <c r="GLG56" s="711"/>
      <c r="GLH56" s="711"/>
      <c r="GLI56" s="711"/>
      <c r="GLJ56" s="711"/>
      <c r="GLK56" s="711"/>
      <c r="GLL56" s="711"/>
      <c r="GLM56" s="710"/>
      <c r="GLN56" s="711"/>
      <c r="GLO56" s="711"/>
      <c r="GLP56" s="711"/>
      <c r="GLQ56" s="711"/>
      <c r="GLR56" s="711"/>
      <c r="GLS56" s="711"/>
      <c r="GLT56" s="711"/>
      <c r="GLU56" s="711"/>
      <c r="GLV56" s="711"/>
      <c r="GLW56" s="711"/>
      <c r="GLX56" s="711"/>
      <c r="GLY56" s="711"/>
      <c r="GLZ56" s="711"/>
      <c r="GMA56" s="711"/>
      <c r="GMB56" s="711"/>
      <c r="GMC56" s="711"/>
      <c r="GMD56" s="711"/>
      <c r="GME56" s="711"/>
      <c r="GMF56" s="711"/>
      <c r="GMG56" s="711"/>
      <c r="GMH56" s="711"/>
      <c r="GMI56" s="711"/>
      <c r="GMJ56" s="711"/>
      <c r="GMK56" s="711"/>
      <c r="GML56" s="711"/>
      <c r="GMM56" s="711"/>
      <c r="GMN56" s="711"/>
      <c r="GMO56" s="711"/>
      <c r="GMP56" s="711"/>
      <c r="GMQ56" s="711"/>
      <c r="GMR56" s="710"/>
      <c r="GMS56" s="711"/>
      <c r="GMT56" s="711"/>
      <c r="GMU56" s="711"/>
      <c r="GMV56" s="711"/>
      <c r="GMW56" s="711"/>
      <c r="GMX56" s="711"/>
      <c r="GMY56" s="711"/>
      <c r="GMZ56" s="711"/>
      <c r="GNA56" s="711"/>
      <c r="GNB56" s="711"/>
      <c r="GNC56" s="711"/>
      <c r="GND56" s="711"/>
      <c r="GNE56" s="711"/>
      <c r="GNF56" s="711"/>
      <c r="GNG56" s="711"/>
      <c r="GNH56" s="711"/>
      <c r="GNI56" s="711"/>
      <c r="GNJ56" s="711"/>
      <c r="GNK56" s="711"/>
      <c r="GNL56" s="711"/>
      <c r="GNM56" s="711"/>
      <c r="GNN56" s="711"/>
      <c r="GNO56" s="711"/>
      <c r="GNP56" s="711"/>
      <c r="GNQ56" s="711"/>
      <c r="GNR56" s="711"/>
      <c r="GNS56" s="711"/>
      <c r="GNT56" s="711"/>
      <c r="GNU56" s="711"/>
      <c r="GNV56" s="711"/>
      <c r="GNW56" s="710"/>
      <c r="GNX56" s="711"/>
      <c r="GNY56" s="711"/>
      <c r="GNZ56" s="711"/>
      <c r="GOA56" s="711"/>
      <c r="GOB56" s="711"/>
      <c r="GOC56" s="711"/>
      <c r="GOD56" s="711"/>
      <c r="GOE56" s="711"/>
      <c r="GOF56" s="711"/>
      <c r="GOG56" s="711"/>
      <c r="GOH56" s="711"/>
      <c r="GOI56" s="711"/>
      <c r="GOJ56" s="711"/>
      <c r="GOK56" s="711"/>
      <c r="GOL56" s="711"/>
      <c r="GOM56" s="711"/>
      <c r="GON56" s="711"/>
      <c r="GOO56" s="711"/>
      <c r="GOP56" s="711"/>
      <c r="GOQ56" s="711"/>
      <c r="GOR56" s="711"/>
      <c r="GOS56" s="711"/>
      <c r="GOT56" s="711"/>
      <c r="GOU56" s="711"/>
      <c r="GOV56" s="711"/>
      <c r="GOW56" s="711"/>
      <c r="GOX56" s="711"/>
      <c r="GOY56" s="711"/>
      <c r="GOZ56" s="711"/>
      <c r="GPA56" s="711"/>
      <c r="GPB56" s="710"/>
      <c r="GPC56" s="711"/>
      <c r="GPD56" s="711"/>
      <c r="GPE56" s="711"/>
      <c r="GPF56" s="711"/>
      <c r="GPG56" s="711"/>
      <c r="GPH56" s="711"/>
      <c r="GPI56" s="711"/>
      <c r="GPJ56" s="711"/>
      <c r="GPK56" s="711"/>
      <c r="GPL56" s="711"/>
      <c r="GPM56" s="711"/>
      <c r="GPN56" s="711"/>
      <c r="GPO56" s="711"/>
      <c r="GPP56" s="711"/>
      <c r="GPQ56" s="711"/>
      <c r="GPR56" s="711"/>
      <c r="GPS56" s="711"/>
      <c r="GPT56" s="711"/>
      <c r="GPU56" s="711"/>
      <c r="GPV56" s="711"/>
      <c r="GPW56" s="711"/>
      <c r="GPX56" s="711"/>
      <c r="GPY56" s="711"/>
      <c r="GPZ56" s="711"/>
      <c r="GQA56" s="711"/>
      <c r="GQB56" s="711"/>
      <c r="GQC56" s="711"/>
      <c r="GQD56" s="711"/>
      <c r="GQE56" s="711"/>
      <c r="GQF56" s="711"/>
      <c r="GQG56" s="710"/>
      <c r="GQH56" s="711"/>
      <c r="GQI56" s="711"/>
      <c r="GQJ56" s="711"/>
      <c r="GQK56" s="711"/>
      <c r="GQL56" s="711"/>
      <c r="GQM56" s="711"/>
      <c r="GQN56" s="711"/>
      <c r="GQO56" s="711"/>
      <c r="GQP56" s="711"/>
      <c r="GQQ56" s="711"/>
      <c r="GQR56" s="711"/>
      <c r="GQS56" s="711"/>
      <c r="GQT56" s="711"/>
      <c r="GQU56" s="711"/>
      <c r="GQV56" s="711"/>
      <c r="GQW56" s="711"/>
      <c r="GQX56" s="711"/>
      <c r="GQY56" s="711"/>
      <c r="GQZ56" s="711"/>
      <c r="GRA56" s="711"/>
      <c r="GRB56" s="711"/>
      <c r="GRC56" s="711"/>
      <c r="GRD56" s="711"/>
      <c r="GRE56" s="711"/>
      <c r="GRF56" s="711"/>
      <c r="GRG56" s="711"/>
      <c r="GRH56" s="711"/>
      <c r="GRI56" s="711"/>
      <c r="GRJ56" s="711"/>
      <c r="GRK56" s="711"/>
      <c r="GRL56" s="710"/>
      <c r="GRM56" s="711"/>
      <c r="GRN56" s="711"/>
      <c r="GRO56" s="711"/>
      <c r="GRP56" s="711"/>
      <c r="GRQ56" s="711"/>
      <c r="GRR56" s="711"/>
      <c r="GRS56" s="711"/>
      <c r="GRT56" s="711"/>
      <c r="GRU56" s="711"/>
      <c r="GRV56" s="711"/>
      <c r="GRW56" s="711"/>
      <c r="GRX56" s="711"/>
      <c r="GRY56" s="711"/>
      <c r="GRZ56" s="711"/>
      <c r="GSA56" s="711"/>
      <c r="GSB56" s="711"/>
      <c r="GSC56" s="711"/>
      <c r="GSD56" s="711"/>
      <c r="GSE56" s="711"/>
      <c r="GSF56" s="711"/>
      <c r="GSG56" s="711"/>
      <c r="GSH56" s="711"/>
      <c r="GSI56" s="711"/>
      <c r="GSJ56" s="711"/>
      <c r="GSK56" s="711"/>
      <c r="GSL56" s="711"/>
      <c r="GSM56" s="711"/>
      <c r="GSN56" s="711"/>
      <c r="GSO56" s="711"/>
      <c r="GSP56" s="711"/>
      <c r="GSQ56" s="710"/>
      <c r="GSR56" s="711"/>
      <c r="GSS56" s="711"/>
      <c r="GST56" s="711"/>
      <c r="GSU56" s="711"/>
      <c r="GSV56" s="711"/>
      <c r="GSW56" s="711"/>
      <c r="GSX56" s="711"/>
      <c r="GSY56" s="711"/>
      <c r="GSZ56" s="711"/>
      <c r="GTA56" s="711"/>
      <c r="GTB56" s="711"/>
      <c r="GTC56" s="711"/>
      <c r="GTD56" s="711"/>
      <c r="GTE56" s="711"/>
      <c r="GTF56" s="711"/>
      <c r="GTG56" s="711"/>
      <c r="GTH56" s="711"/>
      <c r="GTI56" s="711"/>
      <c r="GTJ56" s="711"/>
      <c r="GTK56" s="711"/>
      <c r="GTL56" s="711"/>
      <c r="GTM56" s="711"/>
      <c r="GTN56" s="711"/>
      <c r="GTO56" s="711"/>
      <c r="GTP56" s="711"/>
      <c r="GTQ56" s="711"/>
      <c r="GTR56" s="711"/>
      <c r="GTS56" s="711"/>
      <c r="GTT56" s="711"/>
      <c r="GTU56" s="711"/>
      <c r="GTV56" s="710"/>
      <c r="GTW56" s="711"/>
      <c r="GTX56" s="711"/>
      <c r="GTY56" s="711"/>
      <c r="GTZ56" s="711"/>
      <c r="GUA56" s="711"/>
      <c r="GUB56" s="711"/>
      <c r="GUC56" s="711"/>
      <c r="GUD56" s="711"/>
      <c r="GUE56" s="711"/>
      <c r="GUF56" s="711"/>
      <c r="GUG56" s="711"/>
      <c r="GUH56" s="711"/>
      <c r="GUI56" s="711"/>
      <c r="GUJ56" s="711"/>
      <c r="GUK56" s="711"/>
      <c r="GUL56" s="711"/>
      <c r="GUM56" s="711"/>
      <c r="GUN56" s="711"/>
      <c r="GUO56" s="711"/>
      <c r="GUP56" s="711"/>
      <c r="GUQ56" s="711"/>
      <c r="GUR56" s="711"/>
      <c r="GUS56" s="711"/>
      <c r="GUT56" s="711"/>
      <c r="GUU56" s="711"/>
      <c r="GUV56" s="711"/>
      <c r="GUW56" s="711"/>
      <c r="GUX56" s="711"/>
      <c r="GUY56" s="711"/>
      <c r="GUZ56" s="711"/>
      <c r="GVA56" s="710"/>
      <c r="GVB56" s="711"/>
      <c r="GVC56" s="711"/>
      <c r="GVD56" s="711"/>
      <c r="GVE56" s="711"/>
      <c r="GVF56" s="711"/>
      <c r="GVG56" s="711"/>
      <c r="GVH56" s="711"/>
      <c r="GVI56" s="711"/>
      <c r="GVJ56" s="711"/>
      <c r="GVK56" s="711"/>
      <c r="GVL56" s="711"/>
      <c r="GVM56" s="711"/>
      <c r="GVN56" s="711"/>
      <c r="GVO56" s="711"/>
      <c r="GVP56" s="711"/>
      <c r="GVQ56" s="711"/>
      <c r="GVR56" s="711"/>
      <c r="GVS56" s="711"/>
      <c r="GVT56" s="711"/>
      <c r="GVU56" s="711"/>
      <c r="GVV56" s="711"/>
      <c r="GVW56" s="711"/>
      <c r="GVX56" s="711"/>
      <c r="GVY56" s="711"/>
      <c r="GVZ56" s="711"/>
      <c r="GWA56" s="711"/>
      <c r="GWB56" s="711"/>
      <c r="GWC56" s="711"/>
      <c r="GWD56" s="711"/>
      <c r="GWE56" s="711"/>
      <c r="GWF56" s="710"/>
      <c r="GWG56" s="711"/>
      <c r="GWH56" s="711"/>
      <c r="GWI56" s="711"/>
      <c r="GWJ56" s="711"/>
      <c r="GWK56" s="711"/>
      <c r="GWL56" s="711"/>
      <c r="GWM56" s="711"/>
      <c r="GWN56" s="711"/>
      <c r="GWO56" s="711"/>
      <c r="GWP56" s="711"/>
      <c r="GWQ56" s="711"/>
      <c r="GWR56" s="711"/>
      <c r="GWS56" s="711"/>
      <c r="GWT56" s="711"/>
      <c r="GWU56" s="711"/>
      <c r="GWV56" s="711"/>
      <c r="GWW56" s="711"/>
      <c r="GWX56" s="711"/>
      <c r="GWY56" s="711"/>
      <c r="GWZ56" s="711"/>
      <c r="GXA56" s="711"/>
      <c r="GXB56" s="711"/>
      <c r="GXC56" s="711"/>
      <c r="GXD56" s="711"/>
      <c r="GXE56" s="711"/>
      <c r="GXF56" s="711"/>
      <c r="GXG56" s="711"/>
      <c r="GXH56" s="711"/>
      <c r="GXI56" s="711"/>
      <c r="GXJ56" s="711"/>
      <c r="GXK56" s="710"/>
      <c r="GXL56" s="711"/>
      <c r="GXM56" s="711"/>
      <c r="GXN56" s="711"/>
      <c r="GXO56" s="711"/>
      <c r="GXP56" s="711"/>
      <c r="GXQ56" s="711"/>
      <c r="GXR56" s="711"/>
      <c r="GXS56" s="711"/>
      <c r="GXT56" s="711"/>
      <c r="GXU56" s="711"/>
      <c r="GXV56" s="711"/>
      <c r="GXW56" s="711"/>
      <c r="GXX56" s="711"/>
      <c r="GXY56" s="711"/>
      <c r="GXZ56" s="711"/>
      <c r="GYA56" s="711"/>
      <c r="GYB56" s="711"/>
      <c r="GYC56" s="711"/>
      <c r="GYD56" s="711"/>
      <c r="GYE56" s="711"/>
      <c r="GYF56" s="711"/>
      <c r="GYG56" s="711"/>
      <c r="GYH56" s="711"/>
      <c r="GYI56" s="711"/>
      <c r="GYJ56" s="711"/>
      <c r="GYK56" s="711"/>
      <c r="GYL56" s="711"/>
      <c r="GYM56" s="711"/>
      <c r="GYN56" s="711"/>
      <c r="GYO56" s="711"/>
      <c r="GYP56" s="710"/>
      <c r="GYQ56" s="711"/>
      <c r="GYR56" s="711"/>
      <c r="GYS56" s="711"/>
      <c r="GYT56" s="711"/>
      <c r="GYU56" s="711"/>
      <c r="GYV56" s="711"/>
      <c r="GYW56" s="711"/>
      <c r="GYX56" s="711"/>
      <c r="GYY56" s="711"/>
      <c r="GYZ56" s="711"/>
      <c r="GZA56" s="711"/>
      <c r="GZB56" s="711"/>
      <c r="GZC56" s="711"/>
      <c r="GZD56" s="711"/>
      <c r="GZE56" s="711"/>
      <c r="GZF56" s="711"/>
      <c r="GZG56" s="711"/>
      <c r="GZH56" s="711"/>
      <c r="GZI56" s="711"/>
      <c r="GZJ56" s="711"/>
      <c r="GZK56" s="711"/>
      <c r="GZL56" s="711"/>
      <c r="GZM56" s="711"/>
      <c r="GZN56" s="711"/>
      <c r="GZO56" s="711"/>
      <c r="GZP56" s="711"/>
      <c r="GZQ56" s="711"/>
      <c r="GZR56" s="711"/>
      <c r="GZS56" s="711"/>
      <c r="GZT56" s="711"/>
      <c r="GZU56" s="710"/>
      <c r="GZV56" s="711"/>
      <c r="GZW56" s="711"/>
      <c r="GZX56" s="711"/>
      <c r="GZY56" s="711"/>
      <c r="GZZ56" s="711"/>
      <c r="HAA56" s="711"/>
      <c r="HAB56" s="711"/>
      <c r="HAC56" s="711"/>
      <c r="HAD56" s="711"/>
      <c r="HAE56" s="711"/>
      <c r="HAF56" s="711"/>
      <c r="HAG56" s="711"/>
      <c r="HAH56" s="711"/>
      <c r="HAI56" s="711"/>
      <c r="HAJ56" s="711"/>
      <c r="HAK56" s="711"/>
      <c r="HAL56" s="711"/>
      <c r="HAM56" s="711"/>
      <c r="HAN56" s="711"/>
      <c r="HAO56" s="711"/>
      <c r="HAP56" s="711"/>
      <c r="HAQ56" s="711"/>
      <c r="HAR56" s="711"/>
      <c r="HAS56" s="711"/>
      <c r="HAT56" s="711"/>
      <c r="HAU56" s="711"/>
      <c r="HAV56" s="711"/>
      <c r="HAW56" s="711"/>
      <c r="HAX56" s="711"/>
      <c r="HAY56" s="711"/>
      <c r="HAZ56" s="710"/>
      <c r="HBA56" s="711"/>
      <c r="HBB56" s="711"/>
      <c r="HBC56" s="711"/>
      <c r="HBD56" s="711"/>
      <c r="HBE56" s="711"/>
      <c r="HBF56" s="711"/>
      <c r="HBG56" s="711"/>
      <c r="HBH56" s="711"/>
      <c r="HBI56" s="711"/>
      <c r="HBJ56" s="711"/>
      <c r="HBK56" s="711"/>
      <c r="HBL56" s="711"/>
      <c r="HBM56" s="711"/>
      <c r="HBN56" s="711"/>
      <c r="HBO56" s="711"/>
      <c r="HBP56" s="711"/>
      <c r="HBQ56" s="711"/>
      <c r="HBR56" s="711"/>
      <c r="HBS56" s="711"/>
      <c r="HBT56" s="711"/>
      <c r="HBU56" s="711"/>
      <c r="HBV56" s="711"/>
      <c r="HBW56" s="711"/>
      <c r="HBX56" s="711"/>
      <c r="HBY56" s="711"/>
      <c r="HBZ56" s="711"/>
      <c r="HCA56" s="711"/>
      <c r="HCB56" s="711"/>
      <c r="HCC56" s="711"/>
      <c r="HCD56" s="711"/>
      <c r="HCE56" s="710"/>
      <c r="HCF56" s="711"/>
      <c r="HCG56" s="711"/>
      <c r="HCH56" s="711"/>
      <c r="HCI56" s="711"/>
      <c r="HCJ56" s="711"/>
      <c r="HCK56" s="711"/>
      <c r="HCL56" s="711"/>
      <c r="HCM56" s="711"/>
      <c r="HCN56" s="711"/>
      <c r="HCO56" s="711"/>
      <c r="HCP56" s="711"/>
      <c r="HCQ56" s="711"/>
      <c r="HCR56" s="711"/>
      <c r="HCS56" s="711"/>
      <c r="HCT56" s="711"/>
      <c r="HCU56" s="711"/>
      <c r="HCV56" s="711"/>
      <c r="HCW56" s="711"/>
      <c r="HCX56" s="711"/>
      <c r="HCY56" s="711"/>
      <c r="HCZ56" s="711"/>
      <c r="HDA56" s="711"/>
      <c r="HDB56" s="711"/>
      <c r="HDC56" s="711"/>
      <c r="HDD56" s="711"/>
      <c r="HDE56" s="711"/>
      <c r="HDF56" s="711"/>
      <c r="HDG56" s="711"/>
      <c r="HDH56" s="711"/>
      <c r="HDI56" s="711"/>
      <c r="HDJ56" s="710"/>
      <c r="HDK56" s="711"/>
      <c r="HDL56" s="711"/>
      <c r="HDM56" s="711"/>
      <c r="HDN56" s="711"/>
      <c r="HDO56" s="711"/>
      <c r="HDP56" s="711"/>
      <c r="HDQ56" s="711"/>
      <c r="HDR56" s="711"/>
      <c r="HDS56" s="711"/>
      <c r="HDT56" s="711"/>
      <c r="HDU56" s="711"/>
      <c r="HDV56" s="711"/>
      <c r="HDW56" s="711"/>
      <c r="HDX56" s="711"/>
      <c r="HDY56" s="711"/>
      <c r="HDZ56" s="711"/>
      <c r="HEA56" s="711"/>
      <c r="HEB56" s="711"/>
      <c r="HEC56" s="711"/>
      <c r="HED56" s="711"/>
      <c r="HEE56" s="711"/>
      <c r="HEF56" s="711"/>
      <c r="HEG56" s="711"/>
      <c r="HEH56" s="711"/>
      <c r="HEI56" s="711"/>
      <c r="HEJ56" s="711"/>
      <c r="HEK56" s="711"/>
      <c r="HEL56" s="711"/>
      <c r="HEM56" s="711"/>
      <c r="HEN56" s="711"/>
      <c r="HEO56" s="710"/>
      <c r="HEP56" s="711"/>
      <c r="HEQ56" s="711"/>
      <c r="HER56" s="711"/>
      <c r="HES56" s="711"/>
      <c r="HET56" s="711"/>
      <c r="HEU56" s="711"/>
      <c r="HEV56" s="711"/>
      <c r="HEW56" s="711"/>
      <c r="HEX56" s="711"/>
      <c r="HEY56" s="711"/>
      <c r="HEZ56" s="711"/>
      <c r="HFA56" s="711"/>
      <c r="HFB56" s="711"/>
      <c r="HFC56" s="711"/>
      <c r="HFD56" s="711"/>
      <c r="HFE56" s="711"/>
      <c r="HFF56" s="711"/>
      <c r="HFG56" s="711"/>
      <c r="HFH56" s="711"/>
      <c r="HFI56" s="711"/>
      <c r="HFJ56" s="711"/>
      <c r="HFK56" s="711"/>
      <c r="HFL56" s="711"/>
      <c r="HFM56" s="711"/>
      <c r="HFN56" s="711"/>
      <c r="HFO56" s="711"/>
      <c r="HFP56" s="711"/>
      <c r="HFQ56" s="711"/>
      <c r="HFR56" s="711"/>
      <c r="HFS56" s="711"/>
      <c r="HFT56" s="710"/>
      <c r="HFU56" s="711"/>
      <c r="HFV56" s="711"/>
      <c r="HFW56" s="711"/>
      <c r="HFX56" s="711"/>
      <c r="HFY56" s="711"/>
      <c r="HFZ56" s="711"/>
      <c r="HGA56" s="711"/>
      <c r="HGB56" s="711"/>
      <c r="HGC56" s="711"/>
      <c r="HGD56" s="711"/>
      <c r="HGE56" s="711"/>
      <c r="HGF56" s="711"/>
      <c r="HGG56" s="711"/>
      <c r="HGH56" s="711"/>
      <c r="HGI56" s="711"/>
      <c r="HGJ56" s="711"/>
      <c r="HGK56" s="711"/>
      <c r="HGL56" s="711"/>
      <c r="HGM56" s="711"/>
      <c r="HGN56" s="711"/>
      <c r="HGO56" s="711"/>
      <c r="HGP56" s="711"/>
      <c r="HGQ56" s="711"/>
      <c r="HGR56" s="711"/>
      <c r="HGS56" s="711"/>
      <c r="HGT56" s="711"/>
      <c r="HGU56" s="711"/>
      <c r="HGV56" s="711"/>
      <c r="HGW56" s="711"/>
      <c r="HGX56" s="711"/>
      <c r="HGY56" s="710"/>
      <c r="HGZ56" s="711"/>
      <c r="HHA56" s="711"/>
      <c r="HHB56" s="711"/>
      <c r="HHC56" s="711"/>
      <c r="HHD56" s="711"/>
      <c r="HHE56" s="711"/>
      <c r="HHF56" s="711"/>
      <c r="HHG56" s="711"/>
      <c r="HHH56" s="711"/>
      <c r="HHI56" s="711"/>
      <c r="HHJ56" s="711"/>
      <c r="HHK56" s="711"/>
      <c r="HHL56" s="711"/>
      <c r="HHM56" s="711"/>
      <c r="HHN56" s="711"/>
      <c r="HHO56" s="711"/>
      <c r="HHP56" s="711"/>
      <c r="HHQ56" s="711"/>
      <c r="HHR56" s="711"/>
      <c r="HHS56" s="711"/>
      <c r="HHT56" s="711"/>
      <c r="HHU56" s="711"/>
      <c r="HHV56" s="711"/>
      <c r="HHW56" s="711"/>
      <c r="HHX56" s="711"/>
      <c r="HHY56" s="711"/>
      <c r="HHZ56" s="711"/>
      <c r="HIA56" s="711"/>
      <c r="HIB56" s="711"/>
      <c r="HIC56" s="711"/>
      <c r="HID56" s="710"/>
      <c r="HIE56" s="711"/>
      <c r="HIF56" s="711"/>
      <c r="HIG56" s="711"/>
      <c r="HIH56" s="711"/>
      <c r="HII56" s="711"/>
      <c r="HIJ56" s="711"/>
      <c r="HIK56" s="711"/>
      <c r="HIL56" s="711"/>
      <c r="HIM56" s="711"/>
      <c r="HIN56" s="711"/>
      <c r="HIO56" s="711"/>
      <c r="HIP56" s="711"/>
      <c r="HIQ56" s="711"/>
      <c r="HIR56" s="711"/>
      <c r="HIS56" s="711"/>
      <c r="HIT56" s="711"/>
      <c r="HIU56" s="711"/>
      <c r="HIV56" s="711"/>
      <c r="HIW56" s="711"/>
      <c r="HIX56" s="711"/>
      <c r="HIY56" s="711"/>
      <c r="HIZ56" s="711"/>
      <c r="HJA56" s="711"/>
      <c r="HJB56" s="711"/>
      <c r="HJC56" s="711"/>
      <c r="HJD56" s="711"/>
      <c r="HJE56" s="711"/>
      <c r="HJF56" s="711"/>
      <c r="HJG56" s="711"/>
      <c r="HJH56" s="711"/>
      <c r="HJI56" s="710"/>
      <c r="HJJ56" s="711"/>
      <c r="HJK56" s="711"/>
      <c r="HJL56" s="711"/>
      <c r="HJM56" s="711"/>
      <c r="HJN56" s="711"/>
      <c r="HJO56" s="711"/>
      <c r="HJP56" s="711"/>
      <c r="HJQ56" s="711"/>
      <c r="HJR56" s="711"/>
      <c r="HJS56" s="711"/>
      <c r="HJT56" s="711"/>
      <c r="HJU56" s="711"/>
      <c r="HJV56" s="711"/>
      <c r="HJW56" s="711"/>
      <c r="HJX56" s="711"/>
      <c r="HJY56" s="711"/>
      <c r="HJZ56" s="711"/>
      <c r="HKA56" s="711"/>
      <c r="HKB56" s="711"/>
      <c r="HKC56" s="711"/>
      <c r="HKD56" s="711"/>
      <c r="HKE56" s="711"/>
      <c r="HKF56" s="711"/>
      <c r="HKG56" s="711"/>
      <c r="HKH56" s="711"/>
      <c r="HKI56" s="711"/>
      <c r="HKJ56" s="711"/>
      <c r="HKK56" s="711"/>
      <c r="HKL56" s="711"/>
      <c r="HKM56" s="711"/>
      <c r="HKN56" s="710"/>
      <c r="HKO56" s="711"/>
      <c r="HKP56" s="711"/>
      <c r="HKQ56" s="711"/>
      <c r="HKR56" s="711"/>
      <c r="HKS56" s="711"/>
      <c r="HKT56" s="711"/>
      <c r="HKU56" s="711"/>
      <c r="HKV56" s="711"/>
      <c r="HKW56" s="711"/>
      <c r="HKX56" s="711"/>
      <c r="HKY56" s="711"/>
      <c r="HKZ56" s="711"/>
      <c r="HLA56" s="711"/>
      <c r="HLB56" s="711"/>
      <c r="HLC56" s="711"/>
      <c r="HLD56" s="711"/>
      <c r="HLE56" s="711"/>
      <c r="HLF56" s="711"/>
      <c r="HLG56" s="711"/>
      <c r="HLH56" s="711"/>
      <c r="HLI56" s="711"/>
      <c r="HLJ56" s="711"/>
      <c r="HLK56" s="711"/>
      <c r="HLL56" s="711"/>
      <c r="HLM56" s="711"/>
      <c r="HLN56" s="711"/>
      <c r="HLO56" s="711"/>
      <c r="HLP56" s="711"/>
      <c r="HLQ56" s="711"/>
      <c r="HLR56" s="711"/>
      <c r="HLS56" s="710"/>
      <c r="HLT56" s="711"/>
      <c r="HLU56" s="711"/>
      <c r="HLV56" s="711"/>
      <c r="HLW56" s="711"/>
      <c r="HLX56" s="711"/>
      <c r="HLY56" s="711"/>
      <c r="HLZ56" s="711"/>
      <c r="HMA56" s="711"/>
      <c r="HMB56" s="711"/>
      <c r="HMC56" s="711"/>
      <c r="HMD56" s="711"/>
      <c r="HME56" s="711"/>
      <c r="HMF56" s="711"/>
      <c r="HMG56" s="711"/>
      <c r="HMH56" s="711"/>
      <c r="HMI56" s="711"/>
      <c r="HMJ56" s="711"/>
      <c r="HMK56" s="711"/>
      <c r="HML56" s="711"/>
      <c r="HMM56" s="711"/>
      <c r="HMN56" s="711"/>
      <c r="HMO56" s="711"/>
      <c r="HMP56" s="711"/>
      <c r="HMQ56" s="711"/>
      <c r="HMR56" s="711"/>
      <c r="HMS56" s="711"/>
      <c r="HMT56" s="711"/>
      <c r="HMU56" s="711"/>
      <c r="HMV56" s="711"/>
      <c r="HMW56" s="711"/>
      <c r="HMX56" s="710"/>
      <c r="HMY56" s="711"/>
      <c r="HMZ56" s="711"/>
      <c r="HNA56" s="711"/>
      <c r="HNB56" s="711"/>
      <c r="HNC56" s="711"/>
      <c r="HND56" s="711"/>
      <c r="HNE56" s="711"/>
      <c r="HNF56" s="711"/>
      <c r="HNG56" s="711"/>
      <c r="HNH56" s="711"/>
      <c r="HNI56" s="711"/>
      <c r="HNJ56" s="711"/>
      <c r="HNK56" s="711"/>
      <c r="HNL56" s="711"/>
      <c r="HNM56" s="711"/>
      <c r="HNN56" s="711"/>
      <c r="HNO56" s="711"/>
      <c r="HNP56" s="711"/>
      <c r="HNQ56" s="711"/>
      <c r="HNR56" s="711"/>
      <c r="HNS56" s="711"/>
      <c r="HNT56" s="711"/>
      <c r="HNU56" s="711"/>
      <c r="HNV56" s="711"/>
      <c r="HNW56" s="711"/>
      <c r="HNX56" s="711"/>
      <c r="HNY56" s="711"/>
      <c r="HNZ56" s="711"/>
      <c r="HOA56" s="711"/>
      <c r="HOB56" s="711"/>
      <c r="HOC56" s="710"/>
      <c r="HOD56" s="711"/>
      <c r="HOE56" s="711"/>
      <c r="HOF56" s="711"/>
      <c r="HOG56" s="711"/>
      <c r="HOH56" s="711"/>
      <c r="HOI56" s="711"/>
      <c r="HOJ56" s="711"/>
      <c r="HOK56" s="711"/>
      <c r="HOL56" s="711"/>
      <c r="HOM56" s="711"/>
      <c r="HON56" s="711"/>
      <c r="HOO56" s="711"/>
      <c r="HOP56" s="711"/>
      <c r="HOQ56" s="711"/>
      <c r="HOR56" s="711"/>
      <c r="HOS56" s="711"/>
      <c r="HOT56" s="711"/>
      <c r="HOU56" s="711"/>
      <c r="HOV56" s="711"/>
      <c r="HOW56" s="711"/>
      <c r="HOX56" s="711"/>
      <c r="HOY56" s="711"/>
      <c r="HOZ56" s="711"/>
      <c r="HPA56" s="711"/>
      <c r="HPB56" s="711"/>
      <c r="HPC56" s="711"/>
      <c r="HPD56" s="711"/>
      <c r="HPE56" s="711"/>
      <c r="HPF56" s="711"/>
      <c r="HPG56" s="711"/>
      <c r="HPH56" s="710"/>
      <c r="HPI56" s="711"/>
      <c r="HPJ56" s="711"/>
      <c r="HPK56" s="711"/>
      <c r="HPL56" s="711"/>
      <c r="HPM56" s="711"/>
      <c r="HPN56" s="711"/>
      <c r="HPO56" s="711"/>
      <c r="HPP56" s="711"/>
      <c r="HPQ56" s="711"/>
      <c r="HPR56" s="711"/>
      <c r="HPS56" s="711"/>
      <c r="HPT56" s="711"/>
      <c r="HPU56" s="711"/>
      <c r="HPV56" s="711"/>
      <c r="HPW56" s="711"/>
      <c r="HPX56" s="711"/>
      <c r="HPY56" s="711"/>
      <c r="HPZ56" s="711"/>
      <c r="HQA56" s="711"/>
      <c r="HQB56" s="711"/>
      <c r="HQC56" s="711"/>
      <c r="HQD56" s="711"/>
      <c r="HQE56" s="711"/>
      <c r="HQF56" s="711"/>
      <c r="HQG56" s="711"/>
      <c r="HQH56" s="711"/>
      <c r="HQI56" s="711"/>
      <c r="HQJ56" s="711"/>
      <c r="HQK56" s="711"/>
      <c r="HQL56" s="711"/>
      <c r="HQM56" s="710"/>
      <c r="HQN56" s="711"/>
      <c r="HQO56" s="711"/>
      <c r="HQP56" s="711"/>
      <c r="HQQ56" s="711"/>
      <c r="HQR56" s="711"/>
      <c r="HQS56" s="711"/>
      <c r="HQT56" s="711"/>
      <c r="HQU56" s="711"/>
      <c r="HQV56" s="711"/>
      <c r="HQW56" s="711"/>
      <c r="HQX56" s="711"/>
      <c r="HQY56" s="711"/>
      <c r="HQZ56" s="711"/>
      <c r="HRA56" s="711"/>
      <c r="HRB56" s="711"/>
      <c r="HRC56" s="711"/>
      <c r="HRD56" s="711"/>
      <c r="HRE56" s="711"/>
      <c r="HRF56" s="711"/>
      <c r="HRG56" s="711"/>
      <c r="HRH56" s="711"/>
      <c r="HRI56" s="711"/>
      <c r="HRJ56" s="711"/>
      <c r="HRK56" s="711"/>
      <c r="HRL56" s="711"/>
      <c r="HRM56" s="711"/>
      <c r="HRN56" s="711"/>
      <c r="HRO56" s="711"/>
      <c r="HRP56" s="711"/>
      <c r="HRQ56" s="711"/>
      <c r="HRR56" s="710"/>
      <c r="HRS56" s="711"/>
      <c r="HRT56" s="711"/>
      <c r="HRU56" s="711"/>
      <c r="HRV56" s="711"/>
      <c r="HRW56" s="711"/>
      <c r="HRX56" s="711"/>
      <c r="HRY56" s="711"/>
      <c r="HRZ56" s="711"/>
      <c r="HSA56" s="711"/>
      <c r="HSB56" s="711"/>
      <c r="HSC56" s="711"/>
      <c r="HSD56" s="711"/>
      <c r="HSE56" s="711"/>
      <c r="HSF56" s="711"/>
      <c r="HSG56" s="711"/>
      <c r="HSH56" s="711"/>
      <c r="HSI56" s="711"/>
      <c r="HSJ56" s="711"/>
      <c r="HSK56" s="711"/>
      <c r="HSL56" s="711"/>
      <c r="HSM56" s="711"/>
      <c r="HSN56" s="711"/>
      <c r="HSO56" s="711"/>
      <c r="HSP56" s="711"/>
      <c r="HSQ56" s="711"/>
      <c r="HSR56" s="711"/>
      <c r="HSS56" s="711"/>
      <c r="HST56" s="711"/>
      <c r="HSU56" s="711"/>
      <c r="HSV56" s="711"/>
      <c r="HSW56" s="710"/>
      <c r="HSX56" s="711"/>
      <c r="HSY56" s="711"/>
      <c r="HSZ56" s="711"/>
      <c r="HTA56" s="711"/>
      <c r="HTB56" s="711"/>
      <c r="HTC56" s="711"/>
      <c r="HTD56" s="711"/>
      <c r="HTE56" s="711"/>
      <c r="HTF56" s="711"/>
      <c r="HTG56" s="711"/>
      <c r="HTH56" s="711"/>
      <c r="HTI56" s="711"/>
      <c r="HTJ56" s="711"/>
      <c r="HTK56" s="711"/>
      <c r="HTL56" s="711"/>
      <c r="HTM56" s="711"/>
      <c r="HTN56" s="711"/>
      <c r="HTO56" s="711"/>
      <c r="HTP56" s="711"/>
      <c r="HTQ56" s="711"/>
      <c r="HTR56" s="711"/>
      <c r="HTS56" s="711"/>
      <c r="HTT56" s="711"/>
      <c r="HTU56" s="711"/>
      <c r="HTV56" s="711"/>
      <c r="HTW56" s="711"/>
      <c r="HTX56" s="711"/>
      <c r="HTY56" s="711"/>
      <c r="HTZ56" s="711"/>
      <c r="HUA56" s="711"/>
      <c r="HUB56" s="710"/>
      <c r="HUC56" s="711"/>
      <c r="HUD56" s="711"/>
      <c r="HUE56" s="711"/>
      <c r="HUF56" s="711"/>
      <c r="HUG56" s="711"/>
      <c r="HUH56" s="711"/>
      <c r="HUI56" s="711"/>
      <c r="HUJ56" s="711"/>
      <c r="HUK56" s="711"/>
      <c r="HUL56" s="711"/>
      <c r="HUM56" s="711"/>
      <c r="HUN56" s="711"/>
      <c r="HUO56" s="711"/>
      <c r="HUP56" s="711"/>
      <c r="HUQ56" s="711"/>
      <c r="HUR56" s="711"/>
      <c r="HUS56" s="711"/>
      <c r="HUT56" s="711"/>
      <c r="HUU56" s="711"/>
      <c r="HUV56" s="711"/>
      <c r="HUW56" s="711"/>
      <c r="HUX56" s="711"/>
      <c r="HUY56" s="711"/>
      <c r="HUZ56" s="711"/>
      <c r="HVA56" s="711"/>
      <c r="HVB56" s="711"/>
      <c r="HVC56" s="711"/>
      <c r="HVD56" s="711"/>
      <c r="HVE56" s="711"/>
      <c r="HVF56" s="711"/>
      <c r="HVG56" s="710"/>
      <c r="HVH56" s="711"/>
      <c r="HVI56" s="711"/>
      <c r="HVJ56" s="711"/>
      <c r="HVK56" s="711"/>
      <c r="HVL56" s="711"/>
      <c r="HVM56" s="711"/>
      <c r="HVN56" s="711"/>
      <c r="HVO56" s="711"/>
      <c r="HVP56" s="711"/>
      <c r="HVQ56" s="711"/>
      <c r="HVR56" s="711"/>
      <c r="HVS56" s="711"/>
      <c r="HVT56" s="711"/>
      <c r="HVU56" s="711"/>
      <c r="HVV56" s="711"/>
      <c r="HVW56" s="711"/>
      <c r="HVX56" s="711"/>
      <c r="HVY56" s="711"/>
      <c r="HVZ56" s="711"/>
      <c r="HWA56" s="711"/>
      <c r="HWB56" s="711"/>
      <c r="HWC56" s="711"/>
      <c r="HWD56" s="711"/>
      <c r="HWE56" s="711"/>
      <c r="HWF56" s="711"/>
      <c r="HWG56" s="711"/>
      <c r="HWH56" s="711"/>
      <c r="HWI56" s="711"/>
      <c r="HWJ56" s="711"/>
      <c r="HWK56" s="711"/>
      <c r="HWL56" s="710"/>
      <c r="HWM56" s="711"/>
      <c r="HWN56" s="711"/>
      <c r="HWO56" s="711"/>
      <c r="HWP56" s="711"/>
      <c r="HWQ56" s="711"/>
      <c r="HWR56" s="711"/>
      <c r="HWS56" s="711"/>
      <c r="HWT56" s="711"/>
      <c r="HWU56" s="711"/>
      <c r="HWV56" s="711"/>
      <c r="HWW56" s="711"/>
      <c r="HWX56" s="711"/>
      <c r="HWY56" s="711"/>
      <c r="HWZ56" s="711"/>
      <c r="HXA56" s="711"/>
      <c r="HXB56" s="711"/>
      <c r="HXC56" s="711"/>
      <c r="HXD56" s="711"/>
      <c r="HXE56" s="711"/>
      <c r="HXF56" s="711"/>
      <c r="HXG56" s="711"/>
      <c r="HXH56" s="711"/>
      <c r="HXI56" s="711"/>
      <c r="HXJ56" s="711"/>
      <c r="HXK56" s="711"/>
      <c r="HXL56" s="711"/>
      <c r="HXM56" s="711"/>
      <c r="HXN56" s="711"/>
      <c r="HXO56" s="711"/>
      <c r="HXP56" s="711"/>
      <c r="HXQ56" s="710"/>
      <c r="HXR56" s="711"/>
      <c r="HXS56" s="711"/>
      <c r="HXT56" s="711"/>
      <c r="HXU56" s="711"/>
      <c r="HXV56" s="711"/>
      <c r="HXW56" s="711"/>
      <c r="HXX56" s="711"/>
      <c r="HXY56" s="711"/>
      <c r="HXZ56" s="711"/>
      <c r="HYA56" s="711"/>
      <c r="HYB56" s="711"/>
      <c r="HYC56" s="711"/>
      <c r="HYD56" s="711"/>
      <c r="HYE56" s="711"/>
      <c r="HYF56" s="711"/>
      <c r="HYG56" s="711"/>
      <c r="HYH56" s="711"/>
      <c r="HYI56" s="711"/>
      <c r="HYJ56" s="711"/>
      <c r="HYK56" s="711"/>
      <c r="HYL56" s="711"/>
      <c r="HYM56" s="711"/>
      <c r="HYN56" s="711"/>
      <c r="HYO56" s="711"/>
      <c r="HYP56" s="711"/>
      <c r="HYQ56" s="711"/>
      <c r="HYR56" s="711"/>
      <c r="HYS56" s="711"/>
      <c r="HYT56" s="711"/>
      <c r="HYU56" s="711"/>
      <c r="HYV56" s="710"/>
      <c r="HYW56" s="711"/>
      <c r="HYX56" s="711"/>
      <c r="HYY56" s="711"/>
      <c r="HYZ56" s="711"/>
      <c r="HZA56" s="711"/>
      <c r="HZB56" s="711"/>
      <c r="HZC56" s="711"/>
      <c r="HZD56" s="711"/>
      <c r="HZE56" s="711"/>
      <c r="HZF56" s="711"/>
      <c r="HZG56" s="711"/>
      <c r="HZH56" s="711"/>
      <c r="HZI56" s="711"/>
      <c r="HZJ56" s="711"/>
      <c r="HZK56" s="711"/>
      <c r="HZL56" s="711"/>
      <c r="HZM56" s="711"/>
      <c r="HZN56" s="711"/>
      <c r="HZO56" s="711"/>
      <c r="HZP56" s="711"/>
      <c r="HZQ56" s="711"/>
      <c r="HZR56" s="711"/>
      <c r="HZS56" s="711"/>
      <c r="HZT56" s="711"/>
      <c r="HZU56" s="711"/>
      <c r="HZV56" s="711"/>
      <c r="HZW56" s="711"/>
      <c r="HZX56" s="711"/>
      <c r="HZY56" s="711"/>
      <c r="HZZ56" s="711"/>
      <c r="IAA56" s="710"/>
      <c r="IAB56" s="711"/>
      <c r="IAC56" s="711"/>
      <c r="IAD56" s="711"/>
      <c r="IAE56" s="711"/>
      <c r="IAF56" s="711"/>
      <c r="IAG56" s="711"/>
      <c r="IAH56" s="711"/>
      <c r="IAI56" s="711"/>
      <c r="IAJ56" s="711"/>
      <c r="IAK56" s="711"/>
      <c r="IAL56" s="711"/>
      <c r="IAM56" s="711"/>
      <c r="IAN56" s="711"/>
      <c r="IAO56" s="711"/>
      <c r="IAP56" s="711"/>
      <c r="IAQ56" s="711"/>
      <c r="IAR56" s="711"/>
      <c r="IAS56" s="711"/>
      <c r="IAT56" s="711"/>
      <c r="IAU56" s="711"/>
      <c r="IAV56" s="711"/>
      <c r="IAW56" s="711"/>
      <c r="IAX56" s="711"/>
      <c r="IAY56" s="711"/>
      <c r="IAZ56" s="711"/>
      <c r="IBA56" s="711"/>
      <c r="IBB56" s="711"/>
      <c r="IBC56" s="711"/>
      <c r="IBD56" s="711"/>
      <c r="IBE56" s="711"/>
      <c r="IBF56" s="710"/>
      <c r="IBG56" s="711"/>
      <c r="IBH56" s="711"/>
      <c r="IBI56" s="711"/>
      <c r="IBJ56" s="711"/>
      <c r="IBK56" s="711"/>
      <c r="IBL56" s="711"/>
      <c r="IBM56" s="711"/>
      <c r="IBN56" s="711"/>
      <c r="IBO56" s="711"/>
      <c r="IBP56" s="711"/>
      <c r="IBQ56" s="711"/>
      <c r="IBR56" s="711"/>
      <c r="IBS56" s="711"/>
      <c r="IBT56" s="711"/>
      <c r="IBU56" s="711"/>
      <c r="IBV56" s="711"/>
      <c r="IBW56" s="711"/>
      <c r="IBX56" s="711"/>
      <c r="IBY56" s="711"/>
      <c r="IBZ56" s="711"/>
      <c r="ICA56" s="711"/>
      <c r="ICB56" s="711"/>
      <c r="ICC56" s="711"/>
      <c r="ICD56" s="711"/>
      <c r="ICE56" s="711"/>
      <c r="ICF56" s="711"/>
      <c r="ICG56" s="711"/>
      <c r="ICH56" s="711"/>
      <c r="ICI56" s="711"/>
      <c r="ICJ56" s="711"/>
      <c r="ICK56" s="710"/>
      <c r="ICL56" s="711"/>
      <c r="ICM56" s="711"/>
      <c r="ICN56" s="711"/>
      <c r="ICO56" s="711"/>
      <c r="ICP56" s="711"/>
      <c r="ICQ56" s="711"/>
      <c r="ICR56" s="711"/>
      <c r="ICS56" s="711"/>
      <c r="ICT56" s="711"/>
      <c r="ICU56" s="711"/>
      <c r="ICV56" s="711"/>
      <c r="ICW56" s="711"/>
      <c r="ICX56" s="711"/>
      <c r="ICY56" s="711"/>
      <c r="ICZ56" s="711"/>
      <c r="IDA56" s="711"/>
      <c r="IDB56" s="711"/>
      <c r="IDC56" s="711"/>
      <c r="IDD56" s="711"/>
      <c r="IDE56" s="711"/>
      <c r="IDF56" s="711"/>
      <c r="IDG56" s="711"/>
      <c r="IDH56" s="711"/>
      <c r="IDI56" s="711"/>
      <c r="IDJ56" s="711"/>
      <c r="IDK56" s="711"/>
      <c r="IDL56" s="711"/>
      <c r="IDM56" s="711"/>
      <c r="IDN56" s="711"/>
      <c r="IDO56" s="711"/>
      <c r="IDP56" s="710"/>
      <c r="IDQ56" s="711"/>
      <c r="IDR56" s="711"/>
      <c r="IDS56" s="711"/>
      <c r="IDT56" s="711"/>
      <c r="IDU56" s="711"/>
      <c r="IDV56" s="711"/>
      <c r="IDW56" s="711"/>
      <c r="IDX56" s="711"/>
      <c r="IDY56" s="711"/>
      <c r="IDZ56" s="711"/>
      <c r="IEA56" s="711"/>
      <c r="IEB56" s="711"/>
      <c r="IEC56" s="711"/>
      <c r="IED56" s="711"/>
      <c r="IEE56" s="711"/>
      <c r="IEF56" s="711"/>
      <c r="IEG56" s="711"/>
      <c r="IEH56" s="711"/>
      <c r="IEI56" s="711"/>
      <c r="IEJ56" s="711"/>
      <c r="IEK56" s="711"/>
      <c r="IEL56" s="711"/>
      <c r="IEM56" s="711"/>
      <c r="IEN56" s="711"/>
      <c r="IEO56" s="711"/>
      <c r="IEP56" s="711"/>
      <c r="IEQ56" s="711"/>
      <c r="IER56" s="711"/>
      <c r="IES56" s="711"/>
      <c r="IET56" s="711"/>
      <c r="IEU56" s="710"/>
      <c r="IEV56" s="711"/>
      <c r="IEW56" s="711"/>
      <c r="IEX56" s="711"/>
      <c r="IEY56" s="711"/>
      <c r="IEZ56" s="711"/>
      <c r="IFA56" s="711"/>
      <c r="IFB56" s="711"/>
      <c r="IFC56" s="711"/>
      <c r="IFD56" s="711"/>
      <c r="IFE56" s="711"/>
      <c r="IFF56" s="711"/>
      <c r="IFG56" s="711"/>
      <c r="IFH56" s="711"/>
      <c r="IFI56" s="711"/>
      <c r="IFJ56" s="711"/>
      <c r="IFK56" s="711"/>
      <c r="IFL56" s="711"/>
      <c r="IFM56" s="711"/>
      <c r="IFN56" s="711"/>
      <c r="IFO56" s="711"/>
      <c r="IFP56" s="711"/>
      <c r="IFQ56" s="711"/>
      <c r="IFR56" s="711"/>
      <c r="IFS56" s="711"/>
      <c r="IFT56" s="711"/>
      <c r="IFU56" s="711"/>
      <c r="IFV56" s="711"/>
      <c r="IFW56" s="711"/>
      <c r="IFX56" s="711"/>
      <c r="IFY56" s="711"/>
      <c r="IFZ56" s="710"/>
      <c r="IGA56" s="711"/>
      <c r="IGB56" s="711"/>
      <c r="IGC56" s="711"/>
      <c r="IGD56" s="711"/>
      <c r="IGE56" s="711"/>
      <c r="IGF56" s="711"/>
      <c r="IGG56" s="711"/>
      <c r="IGH56" s="711"/>
      <c r="IGI56" s="711"/>
      <c r="IGJ56" s="711"/>
      <c r="IGK56" s="711"/>
      <c r="IGL56" s="711"/>
      <c r="IGM56" s="711"/>
      <c r="IGN56" s="711"/>
      <c r="IGO56" s="711"/>
      <c r="IGP56" s="711"/>
      <c r="IGQ56" s="711"/>
      <c r="IGR56" s="711"/>
      <c r="IGS56" s="711"/>
      <c r="IGT56" s="711"/>
      <c r="IGU56" s="711"/>
      <c r="IGV56" s="711"/>
      <c r="IGW56" s="711"/>
      <c r="IGX56" s="711"/>
      <c r="IGY56" s="711"/>
      <c r="IGZ56" s="711"/>
      <c r="IHA56" s="711"/>
      <c r="IHB56" s="711"/>
      <c r="IHC56" s="711"/>
      <c r="IHD56" s="711"/>
      <c r="IHE56" s="710"/>
      <c r="IHF56" s="711"/>
      <c r="IHG56" s="711"/>
      <c r="IHH56" s="711"/>
      <c r="IHI56" s="711"/>
      <c r="IHJ56" s="711"/>
      <c r="IHK56" s="711"/>
      <c r="IHL56" s="711"/>
      <c r="IHM56" s="711"/>
      <c r="IHN56" s="711"/>
      <c r="IHO56" s="711"/>
      <c r="IHP56" s="711"/>
      <c r="IHQ56" s="711"/>
      <c r="IHR56" s="711"/>
      <c r="IHS56" s="711"/>
      <c r="IHT56" s="711"/>
      <c r="IHU56" s="711"/>
      <c r="IHV56" s="711"/>
      <c r="IHW56" s="711"/>
      <c r="IHX56" s="711"/>
      <c r="IHY56" s="711"/>
      <c r="IHZ56" s="711"/>
      <c r="IIA56" s="711"/>
      <c r="IIB56" s="711"/>
      <c r="IIC56" s="711"/>
      <c r="IID56" s="711"/>
      <c r="IIE56" s="711"/>
      <c r="IIF56" s="711"/>
      <c r="IIG56" s="711"/>
      <c r="IIH56" s="711"/>
      <c r="III56" s="711"/>
      <c r="IIJ56" s="710"/>
      <c r="IIK56" s="711"/>
      <c r="IIL56" s="711"/>
      <c r="IIM56" s="711"/>
      <c r="IIN56" s="711"/>
      <c r="IIO56" s="711"/>
      <c r="IIP56" s="711"/>
      <c r="IIQ56" s="711"/>
      <c r="IIR56" s="711"/>
      <c r="IIS56" s="711"/>
      <c r="IIT56" s="711"/>
      <c r="IIU56" s="711"/>
      <c r="IIV56" s="711"/>
      <c r="IIW56" s="711"/>
      <c r="IIX56" s="711"/>
      <c r="IIY56" s="711"/>
      <c r="IIZ56" s="711"/>
      <c r="IJA56" s="711"/>
      <c r="IJB56" s="711"/>
      <c r="IJC56" s="711"/>
      <c r="IJD56" s="711"/>
      <c r="IJE56" s="711"/>
      <c r="IJF56" s="711"/>
      <c r="IJG56" s="711"/>
      <c r="IJH56" s="711"/>
      <c r="IJI56" s="711"/>
      <c r="IJJ56" s="711"/>
      <c r="IJK56" s="711"/>
      <c r="IJL56" s="711"/>
      <c r="IJM56" s="711"/>
      <c r="IJN56" s="711"/>
      <c r="IJO56" s="710"/>
      <c r="IJP56" s="711"/>
      <c r="IJQ56" s="711"/>
      <c r="IJR56" s="711"/>
      <c r="IJS56" s="711"/>
      <c r="IJT56" s="711"/>
      <c r="IJU56" s="711"/>
      <c r="IJV56" s="711"/>
      <c r="IJW56" s="711"/>
      <c r="IJX56" s="711"/>
      <c r="IJY56" s="711"/>
      <c r="IJZ56" s="711"/>
      <c r="IKA56" s="711"/>
      <c r="IKB56" s="711"/>
      <c r="IKC56" s="711"/>
      <c r="IKD56" s="711"/>
      <c r="IKE56" s="711"/>
      <c r="IKF56" s="711"/>
      <c r="IKG56" s="711"/>
      <c r="IKH56" s="711"/>
      <c r="IKI56" s="711"/>
      <c r="IKJ56" s="711"/>
      <c r="IKK56" s="711"/>
      <c r="IKL56" s="711"/>
      <c r="IKM56" s="711"/>
      <c r="IKN56" s="711"/>
      <c r="IKO56" s="711"/>
      <c r="IKP56" s="711"/>
      <c r="IKQ56" s="711"/>
      <c r="IKR56" s="711"/>
      <c r="IKS56" s="711"/>
      <c r="IKT56" s="710"/>
      <c r="IKU56" s="711"/>
      <c r="IKV56" s="711"/>
      <c r="IKW56" s="711"/>
      <c r="IKX56" s="711"/>
      <c r="IKY56" s="711"/>
      <c r="IKZ56" s="711"/>
      <c r="ILA56" s="711"/>
      <c r="ILB56" s="711"/>
      <c r="ILC56" s="711"/>
      <c r="ILD56" s="711"/>
      <c r="ILE56" s="711"/>
      <c r="ILF56" s="711"/>
      <c r="ILG56" s="711"/>
      <c r="ILH56" s="711"/>
      <c r="ILI56" s="711"/>
      <c r="ILJ56" s="711"/>
      <c r="ILK56" s="711"/>
      <c r="ILL56" s="711"/>
      <c r="ILM56" s="711"/>
      <c r="ILN56" s="711"/>
      <c r="ILO56" s="711"/>
      <c r="ILP56" s="711"/>
      <c r="ILQ56" s="711"/>
      <c r="ILR56" s="711"/>
      <c r="ILS56" s="711"/>
      <c r="ILT56" s="711"/>
      <c r="ILU56" s="711"/>
      <c r="ILV56" s="711"/>
      <c r="ILW56" s="711"/>
      <c r="ILX56" s="711"/>
      <c r="ILY56" s="710"/>
      <c r="ILZ56" s="711"/>
      <c r="IMA56" s="711"/>
      <c r="IMB56" s="711"/>
      <c r="IMC56" s="711"/>
      <c r="IMD56" s="711"/>
      <c r="IME56" s="711"/>
      <c r="IMF56" s="711"/>
      <c r="IMG56" s="711"/>
      <c r="IMH56" s="711"/>
      <c r="IMI56" s="711"/>
      <c r="IMJ56" s="711"/>
      <c r="IMK56" s="711"/>
      <c r="IML56" s="711"/>
      <c r="IMM56" s="711"/>
      <c r="IMN56" s="711"/>
      <c r="IMO56" s="711"/>
      <c r="IMP56" s="711"/>
      <c r="IMQ56" s="711"/>
      <c r="IMR56" s="711"/>
      <c r="IMS56" s="711"/>
      <c r="IMT56" s="711"/>
      <c r="IMU56" s="711"/>
      <c r="IMV56" s="711"/>
      <c r="IMW56" s="711"/>
      <c r="IMX56" s="711"/>
      <c r="IMY56" s="711"/>
      <c r="IMZ56" s="711"/>
      <c r="INA56" s="711"/>
      <c r="INB56" s="711"/>
      <c r="INC56" s="711"/>
      <c r="IND56" s="710"/>
      <c r="INE56" s="711"/>
      <c r="INF56" s="711"/>
      <c r="ING56" s="711"/>
      <c r="INH56" s="711"/>
      <c r="INI56" s="711"/>
      <c r="INJ56" s="711"/>
      <c r="INK56" s="711"/>
      <c r="INL56" s="711"/>
      <c r="INM56" s="711"/>
      <c r="INN56" s="711"/>
      <c r="INO56" s="711"/>
      <c r="INP56" s="711"/>
      <c r="INQ56" s="711"/>
      <c r="INR56" s="711"/>
      <c r="INS56" s="711"/>
      <c r="INT56" s="711"/>
      <c r="INU56" s="711"/>
      <c r="INV56" s="711"/>
      <c r="INW56" s="711"/>
      <c r="INX56" s="711"/>
      <c r="INY56" s="711"/>
      <c r="INZ56" s="711"/>
      <c r="IOA56" s="711"/>
      <c r="IOB56" s="711"/>
      <c r="IOC56" s="711"/>
      <c r="IOD56" s="711"/>
      <c r="IOE56" s="711"/>
      <c r="IOF56" s="711"/>
      <c r="IOG56" s="711"/>
      <c r="IOH56" s="711"/>
      <c r="IOI56" s="710"/>
      <c r="IOJ56" s="711"/>
      <c r="IOK56" s="711"/>
      <c r="IOL56" s="711"/>
      <c r="IOM56" s="711"/>
      <c r="ION56" s="711"/>
      <c r="IOO56" s="711"/>
      <c r="IOP56" s="711"/>
      <c r="IOQ56" s="711"/>
      <c r="IOR56" s="711"/>
      <c r="IOS56" s="711"/>
      <c r="IOT56" s="711"/>
      <c r="IOU56" s="711"/>
      <c r="IOV56" s="711"/>
      <c r="IOW56" s="711"/>
      <c r="IOX56" s="711"/>
      <c r="IOY56" s="711"/>
      <c r="IOZ56" s="711"/>
      <c r="IPA56" s="711"/>
      <c r="IPB56" s="711"/>
      <c r="IPC56" s="711"/>
      <c r="IPD56" s="711"/>
      <c r="IPE56" s="711"/>
      <c r="IPF56" s="711"/>
      <c r="IPG56" s="711"/>
      <c r="IPH56" s="711"/>
      <c r="IPI56" s="711"/>
      <c r="IPJ56" s="711"/>
      <c r="IPK56" s="711"/>
      <c r="IPL56" s="711"/>
      <c r="IPM56" s="711"/>
      <c r="IPN56" s="710"/>
      <c r="IPO56" s="711"/>
      <c r="IPP56" s="711"/>
      <c r="IPQ56" s="711"/>
      <c r="IPR56" s="711"/>
      <c r="IPS56" s="711"/>
      <c r="IPT56" s="711"/>
      <c r="IPU56" s="711"/>
      <c r="IPV56" s="711"/>
      <c r="IPW56" s="711"/>
      <c r="IPX56" s="711"/>
      <c r="IPY56" s="711"/>
      <c r="IPZ56" s="711"/>
      <c r="IQA56" s="711"/>
      <c r="IQB56" s="711"/>
      <c r="IQC56" s="711"/>
      <c r="IQD56" s="711"/>
      <c r="IQE56" s="711"/>
      <c r="IQF56" s="711"/>
      <c r="IQG56" s="711"/>
      <c r="IQH56" s="711"/>
      <c r="IQI56" s="711"/>
      <c r="IQJ56" s="711"/>
      <c r="IQK56" s="711"/>
      <c r="IQL56" s="711"/>
      <c r="IQM56" s="711"/>
      <c r="IQN56" s="711"/>
      <c r="IQO56" s="711"/>
      <c r="IQP56" s="711"/>
      <c r="IQQ56" s="711"/>
      <c r="IQR56" s="711"/>
      <c r="IQS56" s="710"/>
      <c r="IQT56" s="711"/>
      <c r="IQU56" s="711"/>
      <c r="IQV56" s="711"/>
      <c r="IQW56" s="711"/>
      <c r="IQX56" s="711"/>
      <c r="IQY56" s="711"/>
      <c r="IQZ56" s="711"/>
      <c r="IRA56" s="711"/>
      <c r="IRB56" s="711"/>
      <c r="IRC56" s="711"/>
      <c r="IRD56" s="711"/>
      <c r="IRE56" s="711"/>
      <c r="IRF56" s="711"/>
      <c r="IRG56" s="711"/>
      <c r="IRH56" s="711"/>
      <c r="IRI56" s="711"/>
      <c r="IRJ56" s="711"/>
      <c r="IRK56" s="711"/>
      <c r="IRL56" s="711"/>
      <c r="IRM56" s="711"/>
      <c r="IRN56" s="711"/>
      <c r="IRO56" s="711"/>
      <c r="IRP56" s="711"/>
      <c r="IRQ56" s="711"/>
      <c r="IRR56" s="711"/>
      <c r="IRS56" s="711"/>
      <c r="IRT56" s="711"/>
      <c r="IRU56" s="711"/>
      <c r="IRV56" s="711"/>
      <c r="IRW56" s="711"/>
      <c r="IRX56" s="710"/>
      <c r="IRY56" s="711"/>
      <c r="IRZ56" s="711"/>
      <c r="ISA56" s="711"/>
      <c r="ISB56" s="711"/>
      <c r="ISC56" s="711"/>
      <c r="ISD56" s="711"/>
      <c r="ISE56" s="711"/>
      <c r="ISF56" s="711"/>
      <c r="ISG56" s="711"/>
      <c r="ISH56" s="711"/>
      <c r="ISI56" s="711"/>
      <c r="ISJ56" s="711"/>
      <c r="ISK56" s="711"/>
      <c r="ISL56" s="711"/>
      <c r="ISM56" s="711"/>
      <c r="ISN56" s="711"/>
      <c r="ISO56" s="711"/>
      <c r="ISP56" s="711"/>
      <c r="ISQ56" s="711"/>
      <c r="ISR56" s="711"/>
      <c r="ISS56" s="711"/>
      <c r="IST56" s="711"/>
      <c r="ISU56" s="711"/>
      <c r="ISV56" s="711"/>
      <c r="ISW56" s="711"/>
      <c r="ISX56" s="711"/>
      <c r="ISY56" s="711"/>
      <c r="ISZ56" s="711"/>
      <c r="ITA56" s="711"/>
      <c r="ITB56" s="711"/>
      <c r="ITC56" s="710"/>
      <c r="ITD56" s="711"/>
      <c r="ITE56" s="711"/>
      <c r="ITF56" s="711"/>
      <c r="ITG56" s="711"/>
      <c r="ITH56" s="711"/>
      <c r="ITI56" s="711"/>
      <c r="ITJ56" s="711"/>
      <c r="ITK56" s="711"/>
      <c r="ITL56" s="711"/>
      <c r="ITM56" s="711"/>
      <c r="ITN56" s="711"/>
      <c r="ITO56" s="711"/>
      <c r="ITP56" s="711"/>
      <c r="ITQ56" s="711"/>
      <c r="ITR56" s="711"/>
      <c r="ITS56" s="711"/>
      <c r="ITT56" s="711"/>
      <c r="ITU56" s="711"/>
      <c r="ITV56" s="711"/>
      <c r="ITW56" s="711"/>
      <c r="ITX56" s="711"/>
      <c r="ITY56" s="711"/>
      <c r="ITZ56" s="711"/>
      <c r="IUA56" s="711"/>
      <c r="IUB56" s="711"/>
      <c r="IUC56" s="711"/>
      <c r="IUD56" s="711"/>
      <c r="IUE56" s="711"/>
      <c r="IUF56" s="711"/>
      <c r="IUG56" s="711"/>
      <c r="IUH56" s="710"/>
      <c r="IUI56" s="711"/>
      <c r="IUJ56" s="711"/>
      <c r="IUK56" s="711"/>
      <c r="IUL56" s="711"/>
      <c r="IUM56" s="711"/>
      <c r="IUN56" s="711"/>
      <c r="IUO56" s="711"/>
      <c r="IUP56" s="711"/>
      <c r="IUQ56" s="711"/>
      <c r="IUR56" s="711"/>
      <c r="IUS56" s="711"/>
      <c r="IUT56" s="711"/>
      <c r="IUU56" s="711"/>
      <c r="IUV56" s="711"/>
      <c r="IUW56" s="711"/>
      <c r="IUX56" s="711"/>
      <c r="IUY56" s="711"/>
      <c r="IUZ56" s="711"/>
      <c r="IVA56" s="711"/>
      <c r="IVB56" s="711"/>
      <c r="IVC56" s="711"/>
      <c r="IVD56" s="711"/>
      <c r="IVE56" s="711"/>
      <c r="IVF56" s="711"/>
      <c r="IVG56" s="711"/>
      <c r="IVH56" s="711"/>
      <c r="IVI56" s="711"/>
      <c r="IVJ56" s="711"/>
      <c r="IVK56" s="711"/>
      <c r="IVL56" s="711"/>
      <c r="IVM56" s="710"/>
      <c r="IVN56" s="711"/>
      <c r="IVO56" s="711"/>
      <c r="IVP56" s="711"/>
      <c r="IVQ56" s="711"/>
      <c r="IVR56" s="711"/>
      <c r="IVS56" s="711"/>
      <c r="IVT56" s="711"/>
      <c r="IVU56" s="711"/>
      <c r="IVV56" s="711"/>
      <c r="IVW56" s="711"/>
      <c r="IVX56" s="711"/>
      <c r="IVY56" s="711"/>
      <c r="IVZ56" s="711"/>
      <c r="IWA56" s="711"/>
      <c r="IWB56" s="711"/>
      <c r="IWC56" s="711"/>
      <c r="IWD56" s="711"/>
      <c r="IWE56" s="711"/>
      <c r="IWF56" s="711"/>
      <c r="IWG56" s="711"/>
      <c r="IWH56" s="711"/>
      <c r="IWI56" s="711"/>
      <c r="IWJ56" s="711"/>
      <c r="IWK56" s="711"/>
      <c r="IWL56" s="711"/>
      <c r="IWM56" s="711"/>
      <c r="IWN56" s="711"/>
      <c r="IWO56" s="711"/>
      <c r="IWP56" s="711"/>
      <c r="IWQ56" s="711"/>
      <c r="IWR56" s="710"/>
      <c r="IWS56" s="711"/>
      <c r="IWT56" s="711"/>
      <c r="IWU56" s="711"/>
      <c r="IWV56" s="711"/>
      <c r="IWW56" s="711"/>
      <c r="IWX56" s="711"/>
      <c r="IWY56" s="711"/>
      <c r="IWZ56" s="711"/>
      <c r="IXA56" s="711"/>
      <c r="IXB56" s="711"/>
      <c r="IXC56" s="711"/>
      <c r="IXD56" s="711"/>
      <c r="IXE56" s="711"/>
      <c r="IXF56" s="711"/>
      <c r="IXG56" s="711"/>
      <c r="IXH56" s="711"/>
      <c r="IXI56" s="711"/>
      <c r="IXJ56" s="711"/>
      <c r="IXK56" s="711"/>
      <c r="IXL56" s="711"/>
      <c r="IXM56" s="711"/>
      <c r="IXN56" s="711"/>
      <c r="IXO56" s="711"/>
      <c r="IXP56" s="711"/>
      <c r="IXQ56" s="711"/>
      <c r="IXR56" s="711"/>
      <c r="IXS56" s="711"/>
      <c r="IXT56" s="711"/>
      <c r="IXU56" s="711"/>
      <c r="IXV56" s="711"/>
      <c r="IXW56" s="710"/>
      <c r="IXX56" s="711"/>
      <c r="IXY56" s="711"/>
      <c r="IXZ56" s="711"/>
      <c r="IYA56" s="711"/>
      <c r="IYB56" s="711"/>
      <c r="IYC56" s="711"/>
      <c r="IYD56" s="711"/>
      <c r="IYE56" s="711"/>
      <c r="IYF56" s="711"/>
      <c r="IYG56" s="711"/>
      <c r="IYH56" s="711"/>
      <c r="IYI56" s="711"/>
      <c r="IYJ56" s="711"/>
      <c r="IYK56" s="711"/>
      <c r="IYL56" s="711"/>
      <c r="IYM56" s="711"/>
      <c r="IYN56" s="711"/>
      <c r="IYO56" s="711"/>
      <c r="IYP56" s="711"/>
      <c r="IYQ56" s="711"/>
      <c r="IYR56" s="711"/>
      <c r="IYS56" s="711"/>
      <c r="IYT56" s="711"/>
      <c r="IYU56" s="711"/>
      <c r="IYV56" s="711"/>
      <c r="IYW56" s="711"/>
      <c r="IYX56" s="711"/>
      <c r="IYY56" s="711"/>
      <c r="IYZ56" s="711"/>
      <c r="IZA56" s="711"/>
      <c r="IZB56" s="710"/>
      <c r="IZC56" s="711"/>
      <c r="IZD56" s="711"/>
      <c r="IZE56" s="711"/>
      <c r="IZF56" s="711"/>
      <c r="IZG56" s="711"/>
      <c r="IZH56" s="711"/>
      <c r="IZI56" s="711"/>
      <c r="IZJ56" s="711"/>
      <c r="IZK56" s="711"/>
      <c r="IZL56" s="711"/>
      <c r="IZM56" s="711"/>
      <c r="IZN56" s="711"/>
      <c r="IZO56" s="711"/>
      <c r="IZP56" s="711"/>
      <c r="IZQ56" s="711"/>
      <c r="IZR56" s="711"/>
      <c r="IZS56" s="711"/>
      <c r="IZT56" s="711"/>
      <c r="IZU56" s="711"/>
      <c r="IZV56" s="711"/>
      <c r="IZW56" s="711"/>
      <c r="IZX56" s="711"/>
      <c r="IZY56" s="711"/>
      <c r="IZZ56" s="711"/>
      <c r="JAA56" s="711"/>
      <c r="JAB56" s="711"/>
      <c r="JAC56" s="711"/>
      <c r="JAD56" s="711"/>
      <c r="JAE56" s="711"/>
      <c r="JAF56" s="711"/>
      <c r="JAG56" s="710"/>
      <c r="JAH56" s="711"/>
      <c r="JAI56" s="711"/>
      <c r="JAJ56" s="711"/>
      <c r="JAK56" s="711"/>
      <c r="JAL56" s="711"/>
      <c r="JAM56" s="711"/>
      <c r="JAN56" s="711"/>
      <c r="JAO56" s="711"/>
      <c r="JAP56" s="711"/>
      <c r="JAQ56" s="711"/>
      <c r="JAR56" s="711"/>
      <c r="JAS56" s="711"/>
      <c r="JAT56" s="711"/>
      <c r="JAU56" s="711"/>
      <c r="JAV56" s="711"/>
      <c r="JAW56" s="711"/>
      <c r="JAX56" s="711"/>
      <c r="JAY56" s="711"/>
      <c r="JAZ56" s="711"/>
      <c r="JBA56" s="711"/>
      <c r="JBB56" s="711"/>
      <c r="JBC56" s="711"/>
      <c r="JBD56" s="711"/>
      <c r="JBE56" s="711"/>
      <c r="JBF56" s="711"/>
      <c r="JBG56" s="711"/>
      <c r="JBH56" s="711"/>
      <c r="JBI56" s="711"/>
      <c r="JBJ56" s="711"/>
      <c r="JBK56" s="711"/>
      <c r="JBL56" s="710"/>
      <c r="JBM56" s="711"/>
      <c r="JBN56" s="711"/>
      <c r="JBO56" s="711"/>
      <c r="JBP56" s="711"/>
      <c r="JBQ56" s="711"/>
      <c r="JBR56" s="711"/>
      <c r="JBS56" s="711"/>
      <c r="JBT56" s="711"/>
      <c r="JBU56" s="711"/>
      <c r="JBV56" s="711"/>
      <c r="JBW56" s="711"/>
      <c r="JBX56" s="711"/>
      <c r="JBY56" s="711"/>
      <c r="JBZ56" s="711"/>
      <c r="JCA56" s="711"/>
      <c r="JCB56" s="711"/>
      <c r="JCC56" s="711"/>
      <c r="JCD56" s="711"/>
      <c r="JCE56" s="711"/>
      <c r="JCF56" s="711"/>
      <c r="JCG56" s="711"/>
      <c r="JCH56" s="711"/>
      <c r="JCI56" s="711"/>
      <c r="JCJ56" s="711"/>
      <c r="JCK56" s="711"/>
      <c r="JCL56" s="711"/>
      <c r="JCM56" s="711"/>
      <c r="JCN56" s="711"/>
      <c r="JCO56" s="711"/>
      <c r="JCP56" s="711"/>
      <c r="JCQ56" s="710"/>
      <c r="JCR56" s="711"/>
      <c r="JCS56" s="711"/>
      <c r="JCT56" s="711"/>
      <c r="JCU56" s="711"/>
      <c r="JCV56" s="711"/>
      <c r="JCW56" s="711"/>
      <c r="JCX56" s="711"/>
      <c r="JCY56" s="711"/>
      <c r="JCZ56" s="711"/>
      <c r="JDA56" s="711"/>
      <c r="JDB56" s="711"/>
      <c r="JDC56" s="711"/>
      <c r="JDD56" s="711"/>
      <c r="JDE56" s="711"/>
      <c r="JDF56" s="711"/>
      <c r="JDG56" s="711"/>
      <c r="JDH56" s="711"/>
      <c r="JDI56" s="711"/>
      <c r="JDJ56" s="711"/>
      <c r="JDK56" s="711"/>
      <c r="JDL56" s="711"/>
      <c r="JDM56" s="711"/>
      <c r="JDN56" s="711"/>
      <c r="JDO56" s="711"/>
      <c r="JDP56" s="711"/>
      <c r="JDQ56" s="711"/>
      <c r="JDR56" s="711"/>
      <c r="JDS56" s="711"/>
      <c r="JDT56" s="711"/>
      <c r="JDU56" s="711"/>
      <c r="JDV56" s="710"/>
      <c r="JDW56" s="711"/>
      <c r="JDX56" s="711"/>
      <c r="JDY56" s="711"/>
      <c r="JDZ56" s="711"/>
      <c r="JEA56" s="711"/>
      <c r="JEB56" s="711"/>
      <c r="JEC56" s="711"/>
      <c r="JED56" s="711"/>
      <c r="JEE56" s="711"/>
      <c r="JEF56" s="711"/>
      <c r="JEG56" s="711"/>
      <c r="JEH56" s="711"/>
      <c r="JEI56" s="711"/>
      <c r="JEJ56" s="711"/>
      <c r="JEK56" s="711"/>
      <c r="JEL56" s="711"/>
      <c r="JEM56" s="711"/>
      <c r="JEN56" s="711"/>
      <c r="JEO56" s="711"/>
      <c r="JEP56" s="711"/>
      <c r="JEQ56" s="711"/>
      <c r="JER56" s="711"/>
      <c r="JES56" s="711"/>
      <c r="JET56" s="711"/>
      <c r="JEU56" s="711"/>
      <c r="JEV56" s="711"/>
      <c r="JEW56" s="711"/>
      <c r="JEX56" s="711"/>
      <c r="JEY56" s="711"/>
      <c r="JEZ56" s="711"/>
      <c r="JFA56" s="710"/>
      <c r="JFB56" s="711"/>
      <c r="JFC56" s="711"/>
      <c r="JFD56" s="711"/>
      <c r="JFE56" s="711"/>
      <c r="JFF56" s="711"/>
      <c r="JFG56" s="711"/>
      <c r="JFH56" s="711"/>
      <c r="JFI56" s="711"/>
      <c r="JFJ56" s="711"/>
      <c r="JFK56" s="711"/>
      <c r="JFL56" s="711"/>
      <c r="JFM56" s="711"/>
      <c r="JFN56" s="711"/>
      <c r="JFO56" s="711"/>
      <c r="JFP56" s="711"/>
      <c r="JFQ56" s="711"/>
      <c r="JFR56" s="711"/>
      <c r="JFS56" s="711"/>
      <c r="JFT56" s="711"/>
      <c r="JFU56" s="711"/>
      <c r="JFV56" s="711"/>
      <c r="JFW56" s="711"/>
      <c r="JFX56" s="711"/>
      <c r="JFY56" s="711"/>
      <c r="JFZ56" s="711"/>
      <c r="JGA56" s="711"/>
      <c r="JGB56" s="711"/>
      <c r="JGC56" s="711"/>
      <c r="JGD56" s="711"/>
      <c r="JGE56" s="711"/>
      <c r="JGF56" s="710"/>
      <c r="JGG56" s="711"/>
      <c r="JGH56" s="711"/>
      <c r="JGI56" s="711"/>
      <c r="JGJ56" s="711"/>
      <c r="JGK56" s="711"/>
      <c r="JGL56" s="711"/>
      <c r="JGM56" s="711"/>
      <c r="JGN56" s="711"/>
      <c r="JGO56" s="711"/>
      <c r="JGP56" s="711"/>
      <c r="JGQ56" s="711"/>
      <c r="JGR56" s="711"/>
      <c r="JGS56" s="711"/>
      <c r="JGT56" s="711"/>
      <c r="JGU56" s="711"/>
      <c r="JGV56" s="711"/>
      <c r="JGW56" s="711"/>
      <c r="JGX56" s="711"/>
      <c r="JGY56" s="711"/>
      <c r="JGZ56" s="711"/>
      <c r="JHA56" s="711"/>
      <c r="JHB56" s="711"/>
      <c r="JHC56" s="711"/>
      <c r="JHD56" s="711"/>
      <c r="JHE56" s="711"/>
      <c r="JHF56" s="711"/>
      <c r="JHG56" s="711"/>
      <c r="JHH56" s="711"/>
      <c r="JHI56" s="711"/>
      <c r="JHJ56" s="711"/>
      <c r="JHK56" s="710"/>
      <c r="JHL56" s="711"/>
      <c r="JHM56" s="711"/>
      <c r="JHN56" s="711"/>
      <c r="JHO56" s="711"/>
      <c r="JHP56" s="711"/>
      <c r="JHQ56" s="711"/>
      <c r="JHR56" s="711"/>
      <c r="JHS56" s="711"/>
      <c r="JHT56" s="711"/>
      <c r="JHU56" s="711"/>
      <c r="JHV56" s="711"/>
      <c r="JHW56" s="711"/>
      <c r="JHX56" s="711"/>
      <c r="JHY56" s="711"/>
      <c r="JHZ56" s="711"/>
      <c r="JIA56" s="711"/>
      <c r="JIB56" s="711"/>
      <c r="JIC56" s="711"/>
      <c r="JID56" s="711"/>
      <c r="JIE56" s="711"/>
      <c r="JIF56" s="711"/>
      <c r="JIG56" s="711"/>
      <c r="JIH56" s="711"/>
      <c r="JII56" s="711"/>
      <c r="JIJ56" s="711"/>
      <c r="JIK56" s="711"/>
      <c r="JIL56" s="711"/>
      <c r="JIM56" s="711"/>
      <c r="JIN56" s="711"/>
      <c r="JIO56" s="711"/>
      <c r="JIP56" s="710"/>
      <c r="JIQ56" s="711"/>
      <c r="JIR56" s="711"/>
      <c r="JIS56" s="711"/>
      <c r="JIT56" s="711"/>
      <c r="JIU56" s="711"/>
      <c r="JIV56" s="711"/>
      <c r="JIW56" s="711"/>
      <c r="JIX56" s="711"/>
      <c r="JIY56" s="711"/>
      <c r="JIZ56" s="711"/>
      <c r="JJA56" s="711"/>
      <c r="JJB56" s="711"/>
      <c r="JJC56" s="711"/>
      <c r="JJD56" s="711"/>
      <c r="JJE56" s="711"/>
      <c r="JJF56" s="711"/>
      <c r="JJG56" s="711"/>
      <c r="JJH56" s="711"/>
      <c r="JJI56" s="711"/>
      <c r="JJJ56" s="711"/>
      <c r="JJK56" s="711"/>
      <c r="JJL56" s="711"/>
      <c r="JJM56" s="711"/>
      <c r="JJN56" s="711"/>
      <c r="JJO56" s="711"/>
      <c r="JJP56" s="711"/>
      <c r="JJQ56" s="711"/>
      <c r="JJR56" s="711"/>
      <c r="JJS56" s="711"/>
      <c r="JJT56" s="711"/>
      <c r="JJU56" s="710"/>
      <c r="JJV56" s="711"/>
      <c r="JJW56" s="711"/>
      <c r="JJX56" s="711"/>
      <c r="JJY56" s="711"/>
      <c r="JJZ56" s="711"/>
      <c r="JKA56" s="711"/>
      <c r="JKB56" s="711"/>
      <c r="JKC56" s="711"/>
      <c r="JKD56" s="711"/>
      <c r="JKE56" s="711"/>
      <c r="JKF56" s="711"/>
      <c r="JKG56" s="711"/>
      <c r="JKH56" s="711"/>
      <c r="JKI56" s="711"/>
      <c r="JKJ56" s="711"/>
      <c r="JKK56" s="711"/>
      <c r="JKL56" s="711"/>
      <c r="JKM56" s="711"/>
      <c r="JKN56" s="711"/>
      <c r="JKO56" s="711"/>
      <c r="JKP56" s="711"/>
      <c r="JKQ56" s="711"/>
      <c r="JKR56" s="711"/>
      <c r="JKS56" s="711"/>
      <c r="JKT56" s="711"/>
      <c r="JKU56" s="711"/>
      <c r="JKV56" s="711"/>
      <c r="JKW56" s="711"/>
      <c r="JKX56" s="711"/>
      <c r="JKY56" s="711"/>
      <c r="JKZ56" s="710"/>
      <c r="JLA56" s="711"/>
      <c r="JLB56" s="711"/>
      <c r="JLC56" s="711"/>
      <c r="JLD56" s="711"/>
      <c r="JLE56" s="711"/>
      <c r="JLF56" s="711"/>
      <c r="JLG56" s="711"/>
      <c r="JLH56" s="711"/>
      <c r="JLI56" s="711"/>
      <c r="JLJ56" s="711"/>
      <c r="JLK56" s="711"/>
      <c r="JLL56" s="711"/>
      <c r="JLM56" s="711"/>
      <c r="JLN56" s="711"/>
      <c r="JLO56" s="711"/>
      <c r="JLP56" s="711"/>
      <c r="JLQ56" s="711"/>
      <c r="JLR56" s="711"/>
      <c r="JLS56" s="711"/>
      <c r="JLT56" s="711"/>
      <c r="JLU56" s="711"/>
      <c r="JLV56" s="711"/>
      <c r="JLW56" s="711"/>
      <c r="JLX56" s="711"/>
      <c r="JLY56" s="711"/>
      <c r="JLZ56" s="711"/>
      <c r="JMA56" s="711"/>
      <c r="JMB56" s="711"/>
      <c r="JMC56" s="711"/>
      <c r="JMD56" s="711"/>
      <c r="JME56" s="710"/>
      <c r="JMF56" s="711"/>
      <c r="JMG56" s="711"/>
      <c r="JMH56" s="711"/>
      <c r="JMI56" s="711"/>
      <c r="JMJ56" s="711"/>
      <c r="JMK56" s="711"/>
      <c r="JML56" s="711"/>
      <c r="JMM56" s="711"/>
      <c r="JMN56" s="711"/>
      <c r="JMO56" s="711"/>
      <c r="JMP56" s="711"/>
      <c r="JMQ56" s="711"/>
      <c r="JMR56" s="711"/>
      <c r="JMS56" s="711"/>
      <c r="JMT56" s="711"/>
      <c r="JMU56" s="711"/>
      <c r="JMV56" s="711"/>
      <c r="JMW56" s="711"/>
      <c r="JMX56" s="711"/>
      <c r="JMY56" s="711"/>
      <c r="JMZ56" s="711"/>
      <c r="JNA56" s="711"/>
      <c r="JNB56" s="711"/>
      <c r="JNC56" s="711"/>
      <c r="JND56" s="711"/>
      <c r="JNE56" s="711"/>
      <c r="JNF56" s="711"/>
      <c r="JNG56" s="711"/>
      <c r="JNH56" s="711"/>
      <c r="JNI56" s="711"/>
      <c r="JNJ56" s="710"/>
      <c r="JNK56" s="711"/>
      <c r="JNL56" s="711"/>
      <c r="JNM56" s="711"/>
      <c r="JNN56" s="711"/>
      <c r="JNO56" s="711"/>
      <c r="JNP56" s="711"/>
      <c r="JNQ56" s="711"/>
      <c r="JNR56" s="711"/>
      <c r="JNS56" s="711"/>
      <c r="JNT56" s="711"/>
      <c r="JNU56" s="711"/>
      <c r="JNV56" s="711"/>
      <c r="JNW56" s="711"/>
      <c r="JNX56" s="711"/>
      <c r="JNY56" s="711"/>
      <c r="JNZ56" s="711"/>
      <c r="JOA56" s="711"/>
      <c r="JOB56" s="711"/>
      <c r="JOC56" s="711"/>
      <c r="JOD56" s="711"/>
      <c r="JOE56" s="711"/>
      <c r="JOF56" s="711"/>
      <c r="JOG56" s="711"/>
      <c r="JOH56" s="711"/>
      <c r="JOI56" s="711"/>
      <c r="JOJ56" s="711"/>
      <c r="JOK56" s="711"/>
      <c r="JOL56" s="711"/>
      <c r="JOM56" s="711"/>
      <c r="JON56" s="711"/>
      <c r="JOO56" s="710"/>
      <c r="JOP56" s="711"/>
      <c r="JOQ56" s="711"/>
      <c r="JOR56" s="711"/>
      <c r="JOS56" s="711"/>
      <c r="JOT56" s="711"/>
      <c r="JOU56" s="711"/>
      <c r="JOV56" s="711"/>
      <c r="JOW56" s="711"/>
      <c r="JOX56" s="711"/>
      <c r="JOY56" s="711"/>
      <c r="JOZ56" s="711"/>
      <c r="JPA56" s="711"/>
      <c r="JPB56" s="711"/>
      <c r="JPC56" s="711"/>
      <c r="JPD56" s="711"/>
      <c r="JPE56" s="711"/>
      <c r="JPF56" s="711"/>
      <c r="JPG56" s="711"/>
      <c r="JPH56" s="711"/>
      <c r="JPI56" s="711"/>
      <c r="JPJ56" s="711"/>
      <c r="JPK56" s="711"/>
      <c r="JPL56" s="711"/>
      <c r="JPM56" s="711"/>
      <c r="JPN56" s="711"/>
      <c r="JPO56" s="711"/>
      <c r="JPP56" s="711"/>
      <c r="JPQ56" s="711"/>
      <c r="JPR56" s="711"/>
      <c r="JPS56" s="711"/>
      <c r="JPT56" s="710"/>
      <c r="JPU56" s="711"/>
      <c r="JPV56" s="711"/>
      <c r="JPW56" s="711"/>
      <c r="JPX56" s="711"/>
      <c r="JPY56" s="711"/>
      <c r="JPZ56" s="711"/>
      <c r="JQA56" s="711"/>
      <c r="JQB56" s="711"/>
      <c r="JQC56" s="711"/>
      <c r="JQD56" s="711"/>
      <c r="JQE56" s="711"/>
      <c r="JQF56" s="711"/>
      <c r="JQG56" s="711"/>
      <c r="JQH56" s="711"/>
      <c r="JQI56" s="711"/>
      <c r="JQJ56" s="711"/>
      <c r="JQK56" s="711"/>
      <c r="JQL56" s="711"/>
      <c r="JQM56" s="711"/>
      <c r="JQN56" s="711"/>
      <c r="JQO56" s="711"/>
      <c r="JQP56" s="711"/>
      <c r="JQQ56" s="711"/>
      <c r="JQR56" s="711"/>
      <c r="JQS56" s="711"/>
      <c r="JQT56" s="711"/>
      <c r="JQU56" s="711"/>
      <c r="JQV56" s="711"/>
      <c r="JQW56" s="711"/>
      <c r="JQX56" s="711"/>
      <c r="JQY56" s="710"/>
      <c r="JQZ56" s="711"/>
      <c r="JRA56" s="711"/>
      <c r="JRB56" s="711"/>
      <c r="JRC56" s="711"/>
      <c r="JRD56" s="711"/>
      <c r="JRE56" s="711"/>
      <c r="JRF56" s="711"/>
      <c r="JRG56" s="711"/>
      <c r="JRH56" s="711"/>
      <c r="JRI56" s="711"/>
      <c r="JRJ56" s="711"/>
      <c r="JRK56" s="711"/>
      <c r="JRL56" s="711"/>
      <c r="JRM56" s="711"/>
      <c r="JRN56" s="711"/>
      <c r="JRO56" s="711"/>
      <c r="JRP56" s="711"/>
      <c r="JRQ56" s="711"/>
      <c r="JRR56" s="711"/>
      <c r="JRS56" s="711"/>
      <c r="JRT56" s="711"/>
      <c r="JRU56" s="711"/>
      <c r="JRV56" s="711"/>
      <c r="JRW56" s="711"/>
      <c r="JRX56" s="711"/>
      <c r="JRY56" s="711"/>
      <c r="JRZ56" s="711"/>
      <c r="JSA56" s="711"/>
      <c r="JSB56" s="711"/>
      <c r="JSC56" s="711"/>
      <c r="JSD56" s="710"/>
      <c r="JSE56" s="711"/>
      <c r="JSF56" s="711"/>
      <c r="JSG56" s="711"/>
      <c r="JSH56" s="711"/>
      <c r="JSI56" s="711"/>
      <c r="JSJ56" s="711"/>
      <c r="JSK56" s="711"/>
      <c r="JSL56" s="711"/>
      <c r="JSM56" s="711"/>
      <c r="JSN56" s="711"/>
      <c r="JSO56" s="711"/>
      <c r="JSP56" s="711"/>
      <c r="JSQ56" s="711"/>
      <c r="JSR56" s="711"/>
      <c r="JSS56" s="711"/>
      <c r="JST56" s="711"/>
      <c r="JSU56" s="711"/>
      <c r="JSV56" s="711"/>
      <c r="JSW56" s="711"/>
      <c r="JSX56" s="711"/>
      <c r="JSY56" s="711"/>
      <c r="JSZ56" s="711"/>
      <c r="JTA56" s="711"/>
      <c r="JTB56" s="711"/>
      <c r="JTC56" s="711"/>
      <c r="JTD56" s="711"/>
      <c r="JTE56" s="711"/>
      <c r="JTF56" s="711"/>
      <c r="JTG56" s="711"/>
      <c r="JTH56" s="711"/>
      <c r="JTI56" s="710"/>
      <c r="JTJ56" s="711"/>
      <c r="JTK56" s="711"/>
      <c r="JTL56" s="711"/>
      <c r="JTM56" s="711"/>
      <c r="JTN56" s="711"/>
      <c r="JTO56" s="711"/>
      <c r="JTP56" s="711"/>
      <c r="JTQ56" s="711"/>
      <c r="JTR56" s="711"/>
      <c r="JTS56" s="711"/>
      <c r="JTT56" s="711"/>
      <c r="JTU56" s="711"/>
      <c r="JTV56" s="711"/>
      <c r="JTW56" s="711"/>
      <c r="JTX56" s="711"/>
      <c r="JTY56" s="711"/>
      <c r="JTZ56" s="711"/>
      <c r="JUA56" s="711"/>
      <c r="JUB56" s="711"/>
      <c r="JUC56" s="711"/>
      <c r="JUD56" s="711"/>
      <c r="JUE56" s="711"/>
      <c r="JUF56" s="711"/>
      <c r="JUG56" s="711"/>
      <c r="JUH56" s="711"/>
      <c r="JUI56" s="711"/>
      <c r="JUJ56" s="711"/>
      <c r="JUK56" s="711"/>
      <c r="JUL56" s="711"/>
      <c r="JUM56" s="711"/>
      <c r="JUN56" s="710"/>
      <c r="JUO56" s="711"/>
      <c r="JUP56" s="711"/>
      <c r="JUQ56" s="711"/>
      <c r="JUR56" s="711"/>
      <c r="JUS56" s="711"/>
      <c r="JUT56" s="711"/>
      <c r="JUU56" s="711"/>
      <c r="JUV56" s="711"/>
      <c r="JUW56" s="711"/>
      <c r="JUX56" s="711"/>
      <c r="JUY56" s="711"/>
      <c r="JUZ56" s="711"/>
      <c r="JVA56" s="711"/>
      <c r="JVB56" s="711"/>
      <c r="JVC56" s="711"/>
      <c r="JVD56" s="711"/>
      <c r="JVE56" s="711"/>
      <c r="JVF56" s="711"/>
      <c r="JVG56" s="711"/>
      <c r="JVH56" s="711"/>
      <c r="JVI56" s="711"/>
      <c r="JVJ56" s="711"/>
      <c r="JVK56" s="711"/>
      <c r="JVL56" s="711"/>
      <c r="JVM56" s="711"/>
      <c r="JVN56" s="711"/>
      <c r="JVO56" s="711"/>
      <c r="JVP56" s="711"/>
      <c r="JVQ56" s="711"/>
      <c r="JVR56" s="711"/>
      <c r="JVS56" s="710"/>
      <c r="JVT56" s="711"/>
      <c r="JVU56" s="711"/>
      <c r="JVV56" s="711"/>
      <c r="JVW56" s="711"/>
      <c r="JVX56" s="711"/>
      <c r="JVY56" s="711"/>
      <c r="JVZ56" s="711"/>
      <c r="JWA56" s="711"/>
      <c r="JWB56" s="711"/>
      <c r="JWC56" s="711"/>
      <c r="JWD56" s="711"/>
      <c r="JWE56" s="711"/>
      <c r="JWF56" s="711"/>
      <c r="JWG56" s="711"/>
      <c r="JWH56" s="711"/>
      <c r="JWI56" s="711"/>
      <c r="JWJ56" s="711"/>
      <c r="JWK56" s="711"/>
      <c r="JWL56" s="711"/>
      <c r="JWM56" s="711"/>
      <c r="JWN56" s="711"/>
      <c r="JWO56" s="711"/>
      <c r="JWP56" s="711"/>
      <c r="JWQ56" s="711"/>
      <c r="JWR56" s="711"/>
      <c r="JWS56" s="711"/>
      <c r="JWT56" s="711"/>
      <c r="JWU56" s="711"/>
      <c r="JWV56" s="711"/>
      <c r="JWW56" s="711"/>
      <c r="JWX56" s="710"/>
      <c r="JWY56" s="711"/>
      <c r="JWZ56" s="711"/>
      <c r="JXA56" s="711"/>
      <c r="JXB56" s="711"/>
      <c r="JXC56" s="711"/>
      <c r="JXD56" s="711"/>
      <c r="JXE56" s="711"/>
      <c r="JXF56" s="711"/>
      <c r="JXG56" s="711"/>
      <c r="JXH56" s="711"/>
      <c r="JXI56" s="711"/>
      <c r="JXJ56" s="711"/>
      <c r="JXK56" s="711"/>
      <c r="JXL56" s="711"/>
      <c r="JXM56" s="711"/>
      <c r="JXN56" s="711"/>
      <c r="JXO56" s="711"/>
      <c r="JXP56" s="711"/>
      <c r="JXQ56" s="711"/>
      <c r="JXR56" s="711"/>
      <c r="JXS56" s="711"/>
      <c r="JXT56" s="711"/>
      <c r="JXU56" s="711"/>
      <c r="JXV56" s="711"/>
      <c r="JXW56" s="711"/>
      <c r="JXX56" s="711"/>
      <c r="JXY56" s="711"/>
      <c r="JXZ56" s="711"/>
      <c r="JYA56" s="711"/>
      <c r="JYB56" s="711"/>
      <c r="JYC56" s="710"/>
      <c r="JYD56" s="711"/>
      <c r="JYE56" s="711"/>
      <c r="JYF56" s="711"/>
      <c r="JYG56" s="711"/>
      <c r="JYH56" s="711"/>
      <c r="JYI56" s="711"/>
      <c r="JYJ56" s="711"/>
      <c r="JYK56" s="711"/>
      <c r="JYL56" s="711"/>
      <c r="JYM56" s="711"/>
      <c r="JYN56" s="711"/>
      <c r="JYO56" s="711"/>
      <c r="JYP56" s="711"/>
      <c r="JYQ56" s="711"/>
      <c r="JYR56" s="711"/>
      <c r="JYS56" s="711"/>
      <c r="JYT56" s="711"/>
      <c r="JYU56" s="711"/>
      <c r="JYV56" s="711"/>
      <c r="JYW56" s="711"/>
      <c r="JYX56" s="711"/>
      <c r="JYY56" s="711"/>
      <c r="JYZ56" s="711"/>
      <c r="JZA56" s="711"/>
      <c r="JZB56" s="711"/>
      <c r="JZC56" s="711"/>
      <c r="JZD56" s="711"/>
      <c r="JZE56" s="711"/>
      <c r="JZF56" s="711"/>
      <c r="JZG56" s="711"/>
      <c r="JZH56" s="710"/>
      <c r="JZI56" s="711"/>
      <c r="JZJ56" s="711"/>
      <c r="JZK56" s="711"/>
      <c r="JZL56" s="711"/>
      <c r="JZM56" s="711"/>
      <c r="JZN56" s="711"/>
      <c r="JZO56" s="711"/>
      <c r="JZP56" s="711"/>
      <c r="JZQ56" s="711"/>
      <c r="JZR56" s="711"/>
      <c r="JZS56" s="711"/>
      <c r="JZT56" s="711"/>
      <c r="JZU56" s="711"/>
      <c r="JZV56" s="711"/>
      <c r="JZW56" s="711"/>
      <c r="JZX56" s="711"/>
      <c r="JZY56" s="711"/>
      <c r="JZZ56" s="711"/>
      <c r="KAA56" s="711"/>
      <c r="KAB56" s="711"/>
      <c r="KAC56" s="711"/>
      <c r="KAD56" s="711"/>
      <c r="KAE56" s="711"/>
      <c r="KAF56" s="711"/>
      <c r="KAG56" s="711"/>
      <c r="KAH56" s="711"/>
      <c r="KAI56" s="711"/>
      <c r="KAJ56" s="711"/>
      <c r="KAK56" s="711"/>
      <c r="KAL56" s="711"/>
      <c r="KAM56" s="710"/>
      <c r="KAN56" s="711"/>
      <c r="KAO56" s="711"/>
      <c r="KAP56" s="711"/>
      <c r="KAQ56" s="711"/>
      <c r="KAR56" s="711"/>
      <c r="KAS56" s="711"/>
      <c r="KAT56" s="711"/>
      <c r="KAU56" s="711"/>
      <c r="KAV56" s="711"/>
      <c r="KAW56" s="711"/>
      <c r="KAX56" s="711"/>
      <c r="KAY56" s="711"/>
      <c r="KAZ56" s="711"/>
      <c r="KBA56" s="711"/>
      <c r="KBB56" s="711"/>
      <c r="KBC56" s="711"/>
      <c r="KBD56" s="711"/>
      <c r="KBE56" s="711"/>
      <c r="KBF56" s="711"/>
      <c r="KBG56" s="711"/>
      <c r="KBH56" s="711"/>
      <c r="KBI56" s="711"/>
      <c r="KBJ56" s="711"/>
      <c r="KBK56" s="711"/>
      <c r="KBL56" s="711"/>
      <c r="KBM56" s="711"/>
      <c r="KBN56" s="711"/>
      <c r="KBO56" s="711"/>
      <c r="KBP56" s="711"/>
      <c r="KBQ56" s="711"/>
      <c r="KBR56" s="710"/>
      <c r="KBS56" s="711"/>
      <c r="KBT56" s="711"/>
      <c r="KBU56" s="711"/>
      <c r="KBV56" s="711"/>
      <c r="KBW56" s="711"/>
      <c r="KBX56" s="711"/>
      <c r="KBY56" s="711"/>
      <c r="KBZ56" s="711"/>
      <c r="KCA56" s="711"/>
      <c r="KCB56" s="711"/>
      <c r="KCC56" s="711"/>
      <c r="KCD56" s="711"/>
      <c r="KCE56" s="711"/>
      <c r="KCF56" s="711"/>
      <c r="KCG56" s="711"/>
      <c r="KCH56" s="711"/>
      <c r="KCI56" s="711"/>
      <c r="KCJ56" s="711"/>
      <c r="KCK56" s="711"/>
      <c r="KCL56" s="711"/>
      <c r="KCM56" s="711"/>
      <c r="KCN56" s="711"/>
      <c r="KCO56" s="711"/>
      <c r="KCP56" s="711"/>
      <c r="KCQ56" s="711"/>
      <c r="KCR56" s="711"/>
      <c r="KCS56" s="711"/>
      <c r="KCT56" s="711"/>
      <c r="KCU56" s="711"/>
      <c r="KCV56" s="711"/>
      <c r="KCW56" s="710"/>
      <c r="KCX56" s="711"/>
      <c r="KCY56" s="711"/>
      <c r="KCZ56" s="711"/>
      <c r="KDA56" s="711"/>
      <c r="KDB56" s="711"/>
      <c r="KDC56" s="711"/>
      <c r="KDD56" s="711"/>
      <c r="KDE56" s="711"/>
      <c r="KDF56" s="711"/>
      <c r="KDG56" s="711"/>
      <c r="KDH56" s="711"/>
      <c r="KDI56" s="711"/>
      <c r="KDJ56" s="711"/>
      <c r="KDK56" s="711"/>
      <c r="KDL56" s="711"/>
      <c r="KDM56" s="711"/>
      <c r="KDN56" s="711"/>
      <c r="KDO56" s="711"/>
      <c r="KDP56" s="711"/>
      <c r="KDQ56" s="711"/>
      <c r="KDR56" s="711"/>
      <c r="KDS56" s="711"/>
      <c r="KDT56" s="711"/>
      <c r="KDU56" s="711"/>
      <c r="KDV56" s="711"/>
      <c r="KDW56" s="711"/>
      <c r="KDX56" s="711"/>
      <c r="KDY56" s="711"/>
      <c r="KDZ56" s="711"/>
      <c r="KEA56" s="711"/>
      <c r="KEB56" s="710"/>
      <c r="KEC56" s="711"/>
      <c r="KED56" s="711"/>
      <c r="KEE56" s="711"/>
      <c r="KEF56" s="711"/>
      <c r="KEG56" s="711"/>
      <c r="KEH56" s="711"/>
      <c r="KEI56" s="711"/>
      <c r="KEJ56" s="711"/>
      <c r="KEK56" s="711"/>
      <c r="KEL56" s="711"/>
      <c r="KEM56" s="711"/>
      <c r="KEN56" s="711"/>
      <c r="KEO56" s="711"/>
      <c r="KEP56" s="711"/>
      <c r="KEQ56" s="711"/>
      <c r="KER56" s="711"/>
      <c r="KES56" s="711"/>
      <c r="KET56" s="711"/>
      <c r="KEU56" s="711"/>
      <c r="KEV56" s="711"/>
      <c r="KEW56" s="711"/>
      <c r="KEX56" s="711"/>
      <c r="KEY56" s="711"/>
      <c r="KEZ56" s="711"/>
      <c r="KFA56" s="711"/>
      <c r="KFB56" s="711"/>
      <c r="KFC56" s="711"/>
      <c r="KFD56" s="711"/>
      <c r="KFE56" s="711"/>
      <c r="KFF56" s="711"/>
      <c r="KFG56" s="710"/>
      <c r="KFH56" s="711"/>
      <c r="KFI56" s="711"/>
      <c r="KFJ56" s="711"/>
      <c r="KFK56" s="711"/>
      <c r="KFL56" s="711"/>
      <c r="KFM56" s="711"/>
      <c r="KFN56" s="711"/>
      <c r="KFO56" s="711"/>
      <c r="KFP56" s="711"/>
      <c r="KFQ56" s="711"/>
      <c r="KFR56" s="711"/>
      <c r="KFS56" s="711"/>
      <c r="KFT56" s="711"/>
      <c r="KFU56" s="711"/>
      <c r="KFV56" s="711"/>
      <c r="KFW56" s="711"/>
      <c r="KFX56" s="711"/>
      <c r="KFY56" s="711"/>
      <c r="KFZ56" s="711"/>
      <c r="KGA56" s="711"/>
      <c r="KGB56" s="711"/>
      <c r="KGC56" s="711"/>
      <c r="KGD56" s="711"/>
      <c r="KGE56" s="711"/>
      <c r="KGF56" s="711"/>
      <c r="KGG56" s="711"/>
      <c r="KGH56" s="711"/>
      <c r="KGI56" s="711"/>
      <c r="KGJ56" s="711"/>
      <c r="KGK56" s="711"/>
      <c r="KGL56" s="710"/>
      <c r="KGM56" s="711"/>
      <c r="KGN56" s="711"/>
      <c r="KGO56" s="711"/>
      <c r="KGP56" s="711"/>
      <c r="KGQ56" s="711"/>
      <c r="KGR56" s="711"/>
      <c r="KGS56" s="711"/>
      <c r="KGT56" s="711"/>
      <c r="KGU56" s="711"/>
      <c r="KGV56" s="711"/>
      <c r="KGW56" s="711"/>
      <c r="KGX56" s="711"/>
      <c r="KGY56" s="711"/>
      <c r="KGZ56" s="711"/>
      <c r="KHA56" s="711"/>
      <c r="KHB56" s="711"/>
      <c r="KHC56" s="711"/>
      <c r="KHD56" s="711"/>
      <c r="KHE56" s="711"/>
      <c r="KHF56" s="711"/>
      <c r="KHG56" s="711"/>
      <c r="KHH56" s="711"/>
      <c r="KHI56" s="711"/>
      <c r="KHJ56" s="711"/>
      <c r="KHK56" s="711"/>
      <c r="KHL56" s="711"/>
      <c r="KHM56" s="711"/>
      <c r="KHN56" s="711"/>
      <c r="KHO56" s="711"/>
      <c r="KHP56" s="711"/>
      <c r="KHQ56" s="710"/>
      <c r="KHR56" s="711"/>
      <c r="KHS56" s="711"/>
      <c r="KHT56" s="711"/>
      <c r="KHU56" s="711"/>
      <c r="KHV56" s="711"/>
      <c r="KHW56" s="711"/>
      <c r="KHX56" s="711"/>
      <c r="KHY56" s="711"/>
      <c r="KHZ56" s="711"/>
      <c r="KIA56" s="711"/>
      <c r="KIB56" s="711"/>
      <c r="KIC56" s="711"/>
      <c r="KID56" s="711"/>
      <c r="KIE56" s="711"/>
      <c r="KIF56" s="711"/>
      <c r="KIG56" s="711"/>
      <c r="KIH56" s="711"/>
      <c r="KII56" s="711"/>
      <c r="KIJ56" s="711"/>
      <c r="KIK56" s="711"/>
      <c r="KIL56" s="711"/>
      <c r="KIM56" s="711"/>
      <c r="KIN56" s="711"/>
      <c r="KIO56" s="711"/>
      <c r="KIP56" s="711"/>
      <c r="KIQ56" s="711"/>
      <c r="KIR56" s="711"/>
      <c r="KIS56" s="711"/>
      <c r="KIT56" s="711"/>
      <c r="KIU56" s="711"/>
      <c r="KIV56" s="710"/>
      <c r="KIW56" s="711"/>
      <c r="KIX56" s="711"/>
      <c r="KIY56" s="711"/>
      <c r="KIZ56" s="711"/>
      <c r="KJA56" s="711"/>
      <c r="KJB56" s="711"/>
      <c r="KJC56" s="711"/>
      <c r="KJD56" s="711"/>
      <c r="KJE56" s="711"/>
      <c r="KJF56" s="711"/>
      <c r="KJG56" s="711"/>
      <c r="KJH56" s="711"/>
      <c r="KJI56" s="711"/>
      <c r="KJJ56" s="711"/>
      <c r="KJK56" s="711"/>
      <c r="KJL56" s="711"/>
      <c r="KJM56" s="711"/>
      <c r="KJN56" s="711"/>
      <c r="KJO56" s="711"/>
      <c r="KJP56" s="711"/>
      <c r="KJQ56" s="711"/>
      <c r="KJR56" s="711"/>
      <c r="KJS56" s="711"/>
      <c r="KJT56" s="711"/>
      <c r="KJU56" s="711"/>
      <c r="KJV56" s="711"/>
      <c r="KJW56" s="711"/>
      <c r="KJX56" s="711"/>
      <c r="KJY56" s="711"/>
      <c r="KJZ56" s="711"/>
      <c r="KKA56" s="710"/>
      <c r="KKB56" s="711"/>
      <c r="KKC56" s="711"/>
      <c r="KKD56" s="711"/>
      <c r="KKE56" s="711"/>
      <c r="KKF56" s="711"/>
      <c r="KKG56" s="711"/>
      <c r="KKH56" s="711"/>
      <c r="KKI56" s="711"/>
      <c r="KKJ56" s="711"/>
      <c r="KKK56" s="711"/>
      <c r="KKL56" s="711"/>
      <c r="KKM56" s="711"/>
      <c r="KKN56" s="711"/>
      <c r="KKO56" s="711"/>
      <c r="KKP56" s="711"/>
      <c r="KKQ56" s="711"/>
      <c r="KKR56" s="711"/>
      <c r="KKS56" s="711"/>
      <c r="KKT56" s="711"/>
      <c r="KKU56" s="711"/>
      <c r="KKV56" s="711"/>
      <c r="KKW56" s="711"/>
      <c r="KKX56" s="711"/>
      <c r="KKY56" s="711"/>
      <c r="KKZ56" s="711"/>
      <c r="KLA56" s="711"/>
      <c r="KLB56" s="711"/>
      <c r="KLC56" s="711"/>
      <c r="KLD56" s="711"/>
      <c r="KLE56" s="711"/>
      <c r="KLF56" s="710"/>
      <c r="KLG56" s="711"/>
      <c r="KLH56" s="711"/>
      <c r="KLI56" s="711"/>
      <c r="KLJ56" s="711"/>
      <c r="KLK56" s="711"/>
      <c r="KLL56" s="711"/>
      <c r="KLM56" s="711"/>
      <c r="KLN56" s="711"/>
      <c r="KLO56" s="711"/>
      <c r="KLP56" s="711"/>
      <c r="KLQ56" s="711"/>
      <c r="KLR56" s="711"/>
      <c r="KLS56" s="711"/>
      <c r="KLT56" s="711"/>
      <c r="KLU56" s="711"/>
      <c r="KLV56" s="711"/>
      <c r="KLW56" s="711"/>
      <c r="KLX56" s="711"/>
      <c r="KLY56" s="711"/>
      <c r="KLZ56" s="711"/>
      <c r="KMA56" s="711"/>
      <c r="KMB56" s="711"/>
      <c r="KMC56" s="711"/>
      <c r="KMD56" s="711"/>
      <c r="KME56" s="711"/>
      <c r="KMF56" s="711"/>
      <c r="KMG56" s="711"/>
      <c r="KMH56" s="711"/>
      <c r="KMI56" s="711"/>
      <c r="KMJ56" s="711"/>
      <c r="KMK56" s="710"/>
      <c r="KML56" s="711"/>
      <c r="KMM56" s="711"/>
      <c r="KMN56" s="711"/>
      <c r="KMO56" s="711"/>
      <c r="KMP56" s="711"/>
      <c r="KMQ56" s="711"/>
      <c r="KMR56" s="711"/>
      <c r="KMS56" s="711"/>
      <c r="KMT56" s="711"/>
      <c r="KMU56" s="711"/>
      <c r="KMV56" s="711"/>
      <c r="KMW56" s="711"/>
      <c r="KMX56" s="711"/>
      <c r="KMY56" s="711"/>
      <c r="KMZ56" s="711"/>
      <c r="KNA56" s="711"/>
      <c r="KNB56" s="711"/>
      <c r="KNC56" s="711"/>
      <c r="KND56" s="711"/>
      <c r="KNE56" s="711"/>
      <c r="KNF56" s="711"/>
      <c r="KNG56" s="711"/>
      <c r="KNH56" s="711"/>
      <c r="KNI56" s="711"/>
      <c r="KNJ56" s="711"/>
      <c r="KNK56" s="711"/>
      <c r="KNL56" s="711"/>
      <c r="KNM56" s="711"/>
      <c r="KNN56" s="711"/>
      <c r="KNO56" s="711"/>
      <c r="KNP56" s="710"/>
      <c r="KNQ56" s="711"/>
      <c r="KNR56" s="711"/>
      <c r="KNS56" s="711"/>
      <c r="KNT56" s="711"/>
      <c r="KNU56" s="711"/>
      <c r="KNV56" s="711"/>
      <c r="KNW56" s="711"/>
      <c r="KNX56" s="711"/>
      <c r="KNY56" s="711"/>
      <c r="KNZ56" s="711"/>
      <c r="KOA56" s="711"/>
      <c r="KOB56" s="711"/>
      <c r="KOC56" s="711"/>
      <c r="KOD56" s="711"/>
      <c r="KOE56" s="711"/>
      <c r="KOF56" s="711"/>
      <c r="KOG56" s="711"/>
      <c r="KOH56" s="711"/>
      <c r="KOI56" s="711"/>
      <c r="KOJ56" s="711"/>
      <c r="KOK56" s="711"/>
      <c r="KOL56" s="711"/>
      <c r="KOM56" s="711"/>
      <c r="KON56" s="711"/>
      <c r="KOO56" s="711"/>
      <c r="KOP56" s="711"/>
      <c r="KOQ56" s="711"/>
      <c r="KOR56" s="711"/>
      <c r="KOS56" s="711"/>
      <c r="KOT56" s="711"/>
      <c r="KOU56" s="710"/>
      <c r="KOV56" s="711"/>
      <c r="KOW56" s="711"/>
      <c r="KOX56" s="711"/>
      <c r="KOY56" s="711"/>
      <c r="KOZ56" s="711"/>
      <c r="KPA56" s="711"/>
      <c r="KPB56" s="711"/>
      <c r="KPC56" s="711"/>
      <c r="KPD56" s="711"/>
      <c r="KPE56" s="711"/>
      <c r="KPF56" s="711"/>
      <c r="KPG56" s="711"/>
      <c r="KPH56" s="711"/>
      <c r="KPI56" s="711"/>
      <c r="KPJ56" s="711"/>
      <c r="KPK56" s="711"/>
      <c r="KPL56" s="711"/>
      <c r="KPM56" s="711"/>
      <c r="KPN56" s="711"/>
      <c r="KPO56" s="711"/>
      <c r="KPP56" s="711"/>
      <c r="KPQ56" s="711"/>
      <c r="KPR56" s="711"/>
      <c r="KPS56" s="711"/>
      <c r="KPT56" s="711"/>
      <c r="KPU56" s="711"/>
      <c r="KPV56" s="711"/>
      <c r="KPW56" s="711"/>
      <c r="KPX56" s="711"/>
      <c r="KPY56" s="711"/>
      <c r="KPZ56" s="710"/>
      <c r="KQA56" s="711"/>
      <c r="KQB56" s="711"/>
      <c r="KQC56" s="711"/>
      <c r="KQD56" s="711"/>
      <c r="KQE56" s="711"/>
      <c r="KQF56" s="711"/>
      <c r="KQG56" s="711"/>
      <c r="KQH56" s="711"/>
      <c r="KQI56" s="711"/>
      <c r="KQJ56" s="711"/>
      <c r="KQK56" s="711"/>
      <c r="KQL56" s="711"/>
      <c r="KQM56" s="711"/>
      <c r="KQN56" s="711"/>
      <c r="KQO56" s="711"/>
      <c r="KQP56" s="711"/>
      <c r="KQQ56" s="711"/>
      <c r="KQR56" s="711"/>
      <c r="KQS56" s="711"/>
      <c r="KQT56" s="711"/>
      <c r="KQU56" s="711"/>
      <c r="KQV56" s="711"/>
      <c r="KQW56" s="711"/>
      <c r="KQX56" s="711"/>
      <c r="KQY56" s="711"/>
      <c r="KQZ56" s="711"/>
      <c r="KRA56" s="711"/>
      <c r="KRB56" s="711"/>
      <c r="KRC56" s="711"/>
      <c r="KRD56" s="711"/>
      <c r="KRE56" s="710"/>
      <c r="KRF56" s="711"/>
      <c r="KRG56" s="711"/>
      <c r="KRH56" s="711"/>
      <c r="KRI56" s="711"/>
      <c r="KRJ56" s="711"/>
      <c r="KRK56" s="711"/>
      <c r="KRL56" s="711"/>
      <c r="KRM56" s="711"/>
      <c r="KRN56" s="711"/>
      <c r="KRO56" s="711"/>
      <c r="KRP56" s="711"/>
      <c r="KRQ56" s="711"/>
      <c r="KRR56" s="711"/>
      <c r="KRS56" s="711"/>
      <c r="KRT56" s="711"/>
      <c r="KRU56" s="711"/>
      <c r="KRV56" s="711"/>
      <c r="KRW56" s="711"/>
      <c r="KRX56" s="711"/>
      <c r="KRY56" s="711"/>
      <c r="KRZ56" s="711"/>
      <c r="KSA56" s="711"/>
      <c r="KSB56" s="711"/>
      <c r="KSC56" s="711"/>
      <c r="KSD56" s="711"/>
      <c r="KSE56" s="711"/>
      <c r="KSF56" s="711"/>
      <c r="KSG56" s="711"/>
      <c r="KSH56" s="711"/>
      <c r="KSI56" s="711"/>
      <c r="KSJ56" s="710"/>
      <c r="KSK56" s="711"/>
      <c r="KSL56" s="711"/>
      <c r="KSM56" s="711"/>
      <c r="KSN56" s="711"/>
      <c r="KSO56" s="711"/>
      <c r="KSP56" s="711"/>
      <c r="KSQ56" s="711"/>
      <c r="KSR56" s="711"/>
      <c r="KSS56" s="711"/>
      <c r="KST56" s="711"/>
      <c r="KSU56" s="711"/>
      <c r="KSV56" s="711"/>
      <c r="KSW56" s="711"/>
      <c r="KSX56" s="711"/>
      <c r="KSY56" s="711"/>
      <c r="KSZ56" s="711"/>
      <c r="KTA56" s="711"/>
      <c r="KTB56" s="711"/>
      <c r="KTC56" s="711"/>
      <c r="KTD56" s="711"/>
      <c r="KTE56" s="711"/>
      <c r="KTF56" s="711"/>
      <c r="KTG56" s="711"/>
      <c r="KTH56" s="711"/>
      <c r="KTI56" s="711"/>
      <c r="KTJ56" s="711"/>
      <c r="KTK56" s="711"/>
      <c r="KTL56" s="711"/>
      <c r="KTM56" s="711"/>
      <c r="KTN56" s="711"/>
      <c r="KTO56" s="710"/>
      <c r="KTP56" s="711"/>
      <c r="KTQ56" s="711"/>
      <c r="KTR56" s="711"/>
      <c r="KTS56" s="711"/>
      <c r="KTT56" s="711"/>
      <c r="KTU56" s="711"/>
      <c r="KTV56" s="711"/>
      <c r="KTW56" s="711"/>
      <c r="KTX56" s="711"/>
      <c r="KTY56" s="711"/>
      <c r="KTZ56" s="711"/>
      <c r="KUA56" s="711"/>
      <c r="KUB56" s="711"/>
      <c r="KUC56" s="711"/>
      <c r="KUD56" s="711"/>
      <c r="KUE56" s="711"/>
      <c r="KUF56" s="711"/>
      <c r="KUG56" s="711"/>
      <c r="KUH56" s="711"/>
      <c r="KUI56" s="711"/>
      <c r="KUJ56" s="711"/>
      <c r="KUK56" s="711"/>
      <c r="KUL56" s="711"/>
      <c r="KUM56" s="711"/>
      <c r="KUN56" s="711"/>
      <c r="KUO56" s="711"/>
      <c r="KUP56" s="711"/>
      <c r="KUQ56" s="711"/>
      <c r="KUR56" s="711"/>
      <c r="KUS56" s="711"/>
      <c r="KUT56" s="710"/>
      <c r="KUU56" s="711"/>
      <c r="KUV56" s="711"/>
      <c r="KUW56" s="711"/>
      <c r="KUX56" s="711"/>
      <c r="KUY56" s="711"/>
      <c r="KUZ56" s="711"/>
      <c r="KVA56" s="711"/>
      <c r="KVB56" s="711"/>
      <c r="KVC56" s="711"/>
      <c r="KVD56" s="711"/>
      <c r="KVE56" s="711"/>
      <c r="KVF56" s="711"/>
      <c r="KVG56" s="711"/>
      <c r="KVH56" s="711"/>
      <c r="KVI56" s="711"/>
      <c r="KVJ56" s="711"/>
      <c r="KVK56" s="711"/>
      <c r="KVL56" s="711"/>
      <c r="KVM56" s="711"/>
      <c r="KVN56" s="711"/>
      <c r="KVO56" s="711"/>
      <c r="KVP56" s="711"/>
      <c r="KVQ56" s="711"/>
      <c r="KVR56" s="711"/>
      <c r="KVS56" s="711"/>
      <c r="KVT56" s="711"/>
      <c r="KVU56" s="711"/>
      <c r="KVV56" s="711"/>
      <c r="KVW56" s="711"/>
      <c r="KVX56" s="711"/>
      <c r="KVY56" s="710"/>
      <c r="KVZ56" s="711"/>
      <c r="KWA56" s="711"/>
      <c r="KWB56" s="711"/>
      <c r="KWC56" s="711"/>
      <c r="KWD56" s="711"/>
      <c r="KWE56" s="711"/>
      <c r="KWF56" s="711"/>
      <c r="KWG56" s="711"/>
      <c r="KWH56" s="711"/>
      <c r="KWI56" s="711"/>
      <c r="KWJ56" s="711"/>
      <c r="KWK56" s="711"/>
      <c r="KWL56" s="711"/>
      <c r="KWM56" s="711"/>
      <c r="KWN56" s="711"/>
      <c r="KWO56" s="711"/>
      <c r="KWP56" s="711"/>
      <c r="KWQ56" s="711"/>
      <c r="KWR56" s="711"/>
      <c r="KWS56" s="711"/>
      <c r="KWT56" s="711"/>
      <c r="KWU56" s="711"/>
      <c r="KWV56" s="711"/>
      <c r="KWW56" s="711"/>
      <c r="KWX56" s="711"/>
      <c r="KWY56" s="711"/>
      <c r="KWZ56" s="711"/>
      <c r="KXA56" s="711"/>
      <c r="KXB56" s="711"/>
      <c r="KXC56" s="711"/>
      <c r="KXD56" s="710"/>
      <c r="KXE56" s="711"/>
      <c r="KXF56" s="711"/>
      <c r="KXG56" s="711"/>
      <c r="KXH56" s="711"/>
      <c r="KXI56" s="711"/>
      <c r="KXJ56" s="711"/>
      <c r="KXK56" s="711"/>
      <c r="KXL56" s="711"/>
      <c r="KXM56" s="711"/>
      <c r="KXN56" s="711"/>
      <c r="KXO56" s="711"/>
      <c r="KXP56" s="711"/>
      <c r="KXQ56" s="711"/>
      <c r="KXR56" s="711"/>
      <c r="KXS56" s="711"/>
      <c r="KXT56" s="711"/>
      <c r="KXU56" s="711"/>
      <c r="KXV56" s="711"/>
      <c r="KXW56" s="711"/>
      <c r="KXX56" s="711"/>
      <c r="KXY56" s="711"/>
      <c r="KXZ56" s="711"/>
      <c r="KYA56" s="711"/>
      <c r="KYB56" s="711"/>
      <c r="KYC56" s="711"/>
      <c r="KYD56" s="711"/>
      <c r="KYE56" s="711"/>
      <c r="KYF56" s="711"/>
      <c r="KYG56" s="711"/>
      <c r="KYH56" s="711"/>
      <c r="KYI56" s="710"/>
      <c r="KYJ56" s="711"/>
      <c r="KYK56" s="711"/>
      <c r="KYL56" s="711"/>
      <c r="KYM56" s="711"/>
      <c r="KYN56" s="711"/>
      <c r="KYO56" s="711"/>
      <c r="KYP56" s="711"/>
      <c r="KYQ56" s="711"/>
      <c r="KYR56" s="711"/>
      <c r="KYS56" s="711"/>
      <c r="KYT56" s="711"/>
      <c r="KYU56" s="711"/>
      <c r="KYV56" s="711"/>
      <c r="KYW56" s="711"/>
      <c r="KYX56" s="711"/>
      <c r="KYY56" s="711"/>
      <c r="KYZ56" s="711"/>
      <c r="KZA56" s="711"/>
      <c r="KZB56" s="711"/>
      <c r="KZC56" s="711"/>
      <c r="KZD56" s="711"/>
      <c r="KZE56" s="711"/>
      <c r="KZF56" s="711"/>
      <c r="KZG56" s="711"/>
      <c r="KZH56" s="711"/>
      <c r="KZI56" s="711"/>
      <c r="KZJ56" s="711"/>
      <c r="KZK56" s="711"/>
      <c r="KZL56" s="711"/>
      <c r="KZM56" s="711"/>
      <c r="KZN56" s="710"/>
      <c r="KZO56" s="711"/>
      <c r="KZP56" s="711"/>
      <c r="KZQ56" s="711"/>
      <c r="KZR56" s="711"/>
      <c r="KZS56" s="711"/>
      <c r="KZT56" s="711"/>
      <c r="KZU56" s="711"/>
      <c r="KZV56" s="711"/>
      <c r="KZW56" s="711"/>
      <c r="KZX56" s="711"/>
      <c r="KZY56" s="711"/>
      <c r="KZZ56" s="711"/>
      <c r="LAA56" s="711"/>
      <c r="LAB56" s="711"/>
      <c r="LAC56" s="711"/>
      <c r="LAD56" s="711"/>
      <c r="LAE56" s="711"/>
      <c r="LAF56" s="711"/>
      <c r="LAG56" s="711"/>
      <c r="LAH56" s="711"/>
      <c r="LAI56" s="711"/>
      <c r="LAJ56" s="711"/>
      <c r="LAK56" s="711"/>
      <c r="LAL56" s="711"/>
      <c r="LAM56" s="711"/>
      <c r="LAN56" s="711"/>
      <c r="LAO56" s="711"/>
      <c r="LAP56" s="711"/>
      <c r="LAQ56" s="711"/>
      <c r="LAR56" s="711"/>
      <c r="LAS56" s="710"/>
      <c r="LAT56" s="711"/>
      <c r="LAU56" s="711"/>
      <c r="LAV56" s="711"/>
      <c r="LAW56" s="711"/>
      <c r="LAX56" s="711"/>
      <c r="LAY56" s="711"/>
      <c r="LAZ56" s="711"/>
      <c r="LBA56" s="711"/>
      <c r="LBB56" s="711"/>
      <c r="LBC56" s="711"/>
      <c r="LBD56" s="711"/>
      <c r="LBE56" s="711"/>
      <c r="LBF56" s="711"/>
      <c r="LBG56" s="711"/>
      <c r="LBH56" s="711"/>
      <c r="LBI56" s="711"/>
      <c r="LBJ56" s="711"/>
      <c r="LBK56" s="711"/>
      <c r="LBL56" s="711"/>
      <c r="LBM56" s="711"/>
      <c r="LBN56" s="711"/>
      <c r="LBO56" s="711"/>
      <c r="LBP56" s="711"/>
      <c r="LBQ56" s="711"/>
      <c r="LBR56" s="711"/>
      <c r="LBS56" s="711"/>
      <c r="LBT56" s="711"/>
      <c r="LBU56" s="711"/>
      <c r="LBV56" s="711"/>
      <c r="LBW56" s="711"/>
      <c r="LBX56" s="710"/>
      <c r="LBY56" s="711"/>
      <c r="LBZ56" s="711"/>
      <c r="LCA56" s="711"/>
      <c r="LCB56" s="711"/>
      <c r="LCC56" s="711"/>
      <c r="LCD56" s="711"/>
      <c r="LCE56" s="711"/>
      <c r="LCF56" s="711"/>
      <c r="LCG56" s="711"/>
      <c r="LCH56" s="711"/>
      <c r="LCI56" s="711"/>
      <c r="LCJ56" s="711"/>
      <c r="LCK56" s="711"/>
      <c r="LCL56" s="711"/>
      <c r="LCM56" s="711"/>
      <c r="LCN56" s="711"/>
      <c r="LCO56" s="711"/>
      <c r="LCP56" s="711"/>
      <c r="LCQ56" s="711"/>
      <c r="LCR56" s="711"/>
      <c r="LCS56" s="711"/>
      <c r="LCT56" s="711"/>
      <c r="LCU56" s="711"/>
      <c r="LCV56" s="711"/>
      <c r="LCW56" s="711"/>
      <c r="LCX56" s="711"/>
      <c r="LCY56" s="711"/>
      <c r="LCZ56" s="711"/>
      <c r="LDA56" s="711"/>
      <c r="LDB56" s="711"/>
      <c r="LDC56" s="710"/>
      <c r="LDD56" s="711"/>
      <c r="LDE56" s="711"/>
      <c r="LDF56" s="711"/>
      <c r="LDG56" s="711"/>
      <c r="LDH56" s="711"/>
      <c r="LDI56" s="711"/>
      <c r="LDJ56" s="711"/>
      <c r="LDK56" s="711"/>
      <c r="LDL56" s="711"/>
      <c r="LDM56" s="711"/>
      <c r="LDN56" s="711"/>
      <c r="LDO56" s="711"/>
      <c r="LDP56" s="711"/>
      <c r="LDQ56" s="711"/>
      <c r="LDR56" s="711"/>
      <c r="LDS56" s="711"/>
      <c r="LDT56" s="711"/>
      <c r="LDU56" s="711"/>
      <c r="LDV56" s="711"/>
      <c r="LDW56" s="711"/>
      <c r="LDX56" s="711"/>
      <c r="LDY56" s="711"/>
      <c r="LDZ56" s="711"/>
      <c r="LEA56" s="711"/>
      <c r="LEB56" s="711"/>
      <c r="LEC56" s="711"/>
      <c r="LED56" s="711"/>
      <c r="LEE56" s="711"/>
      <c r="LEF56" s="711"/>
      <c r="LEG56" s="711"/>
      <c r="LEH56" s="710"/>
      <c r="LEI56" s="711"/>
      <c r="LEJ56" s="711"/>
      <c r="LEK56" s="711"/>
      <c r="LEL56" s="711"/>
      <c r="LEM56" s="711"/>
      <c r="LEN56" s="711"/>
      <c r="LEO56" s="711"/>
      <c r="LEP56" s="711"/>
      <c r="LEQ56" s="711"/>
      <c r="LER56" s="711"/>
      <c r="LES56" s="711"/>
      <c r="LET56" s="711"/>
      <c r="LEU56" s="711"/>
      <c r="LEV56" s="711"/>
      <c r="LEW56" s="711"/>
      <c r="LEX56" s="711"/>
      <c r="LEY56" s="711"/>
      <c r="LEZ56" s="711"/>
      <c r="LFA56" s="711"/>
      <c r="LFB56" s="711"/>
      <c r="LFC56" s="711"/>
      <c r="LFD56" s="711"/>
      <c r="LFE56" s="711"/>
      <c r="LFF56" s="711"/>
      <c r="LFG56" s="711"/>
      <c r="LFH56" s="711"/>
      <c r="LFI56" s="711"/>
      <c r="LFJ56" s="711"/>
      <c r="LFK56" s="711"/>
      <c r="LFL56" s="711"/>
      <c r="LFM56" s="710"/>
      <c r="LFN56" s="711"/>
      <c r="LFO56" s="711"/>
      <c r="LFP56" s="711"/>
      <c r="LFQ56" s="711"/>
      <c r="LFR56" s="711"/>
      <c r="LFS56" s="711"/>
      <c r="LFT56" s="711"/>
      <c r="LFU56" s="711"/>
      <c r="LFV56" s="711"/>
      <c r="LFW56" s="711"/>
      <c r="LFX56" s="711"/>
      <c r="LFY56" s="711"/>
      <c r="LFZ56" s="711"/>
      <c r="LGA56" s="711"/>
      <c r="LGB56" s="711"/>
      <c r="LGC56" s="711"/>
      <c r="LGD56" s="711"/>
      <c r="LGE56" s="711"/>
      <c r="LGF56" s="711"/>
      <c r="LGG56" s="711"/>
      <c r="LGH56" s="711"/>
      <c r="LGI56" s="711"/>
      <c r="LGJ56" s="711"/>
      <c r="LGK56" s="711"/>
      <c r="LGL56" s="711"/>
      <c r="LGM56" s="711"/>
      <c r="LGN56" s="711"/>
      <c r="LGO56" s="711"/>
      <c r="LGP56" s="711"/>
      <c r="LGQ56" s="711"/>
      <c r="LGR56" s="710"/>
      <c r="LGS56" s="711"/>
      <c r="LGT56" s="711"/>
      <c r="LGU56" s="711"/>
      <c r="LGV56" s="711"/>
      <c r="LGW56" s="711"/>
      <c r="LGX56" s="711"/>
      <c r="LGY56" s="711"/>
      <c r="LGZ56" s="711"/>
      <c r="LHA56" s="711"/>
      <c r="LHB56" s="711"/>
      <c r="LHC56" s="711"/>
      <c r="LHD56" s="711"/>
      <c r="LHE56" s="711"/>
      <c r="LHF56" s="711"/>
      <c r="LHG56" s="711"/>
      <c r="LHH56" s="711"/>
      <c r="LHI56" s="711"/>
      <c r="LHJ56" s="711"/>
      <c r="LHK56" s="711"/>
      <c r="LHL56" s="711"/>
      <c r="LHM56" s="711"/>
      <c r="LHN56" s="711"/>
      <c r="LHO56" s="711"/>
      <c r="LHP56" s="711"/>
      <c r="LHQ56" s="711"/>
      <c r="LHR56" s="711"/>
      <c r="LHS56" s="711"/>
      <c r="LHT56" s="711"/>
      <c r="LHU56" s="711"/>
      <c r="LHV56" s="711"/>
      <c r="LHW56" s="710"/>
      <c r="LHX56" s="711"/>
      <c r="LHY56" s="711"/>
      <c r="LHZ56" s="711"/>
      <c r="LIA56" s="711"/>
      <c r="LIB56" s="711"/>
      <c r="LIC56" s="711"/>
      <c r="LID56" s="711"/>
      <c r="LIE56" s="711"/>
      <c r="LIF56" s="711"/>
      <c r="LIG56" s="711"/>
      <c r="LIH56" s="711"/>
      <c r="LII56" s="711"/>
      <c r="LIJ56" s="711"/>
      <c r="LIK56" s="711"/>
      <c r="LIL56" s="711"/>
      <c r="LIM56" s="711"/>
      <c r="LIN56" s="711"/>
      <c r="LIO56" s="711"/>
      <c r="LIP56" s="711"/>
      <c r="LIQ56" s="711"/>
      <c r="LIR56" s="711"/>
      <c r="LIS56" s="711"/>
      <c r="LIT56" s="711"/>
      <c r="LIU56" s="711"/>
      <c r="LIV56" s="711"/>
      <c r="LIW56" s="711"/>
      <c r="LIX56" s="711"/>
      <c r="LIY56" s="711"/>
      <c r="LIZ56" s="711"/>
      <c r="LJA56" s="711"/>
      <c r="LJB56" s="710"/>
      <c r="LJC56" s="711"/>
      <c r="LJD56" s="711"/>
      <c r="LJE56" s="711"/>
      <c r="LJF56" s="711"/>
      <c r="LJG56" s="711"/>
      <c r="LJH56" s="711"/>
      <c r="LJI56" s="711"/>
      <c r="LJJ56" s="711"/>
      <c r="LJK56" s="711"/>
      <c r="LJL56" s="711"/>
      <c r="LJM56" s="711"/>
      <c r="LJN56" s="711"/>
      <c r="LJO56" s="711"/>
      <c r="LJP56" s="711"/>
      <c r="LJQ56" s="711"/>
      <c r="LJR56" s="711"/>
      <c r="LJS56" s="711"/>
      <c r="LJT56" s="711"/>
      <c r="LJU56" s="711"/>
      <c r="LJV56" s="711"/>
      <c r="LJW56" s="711"/>
      <c r="LJX56" s="711"/>
      <c r="LJY56" s="711"/>
      <c r="LJZ56" s="711"/>
      <c r="LKA56" s="711"/>
      <c r="LKB56" s="711"/>
      <c r="LKC56" s="711"/>
      <c r="LKD56" s="711"/>
      <c r="LKE56" s="711"/>
      <c r="LKF56" s="711"/>
      <c r="LKG56" s="710"/>
      <c r="LKH56" s="711"/>
      <c r="LKI56" s="711"/>
      <c r="LKJ56" s="711"/>
      <c r="LKK56" s="711"/>
      <c r="LKL56" s="711"/>
      <c r="LKM56" s="711"/>
      <c r="LKN56" s="711"/>
      <c r="LKO56" s="711"/>
      <c r="LKP56" s="711"/>
      <c r="LKQ56" s="711"/>
      <c r="LKR56" s="711"/>
      <c r="LKS56" s="711"/>
      <c r="LKT56" s="711"/>
      <c r="LKU56" s="711"/>
      <c r="LKV56" s="711"/>
      <c r="LKW56" s="711"/>
      <c r="LKX56" s="711"/>
      <c r="LKY56" s="711"/>
      <c r="LKZ56" s="711"/>
      <c r="LLA56" s="711"/>
      <c r="LLB56" s="711"/>
      <c r="LLC56" s="711"/>
      <c r="LLD56" s="711"/>
      <c r="LLE56" s="711"/>
      <c r="LLF56" s="711"/>
      <c r="LLG56" s="711"/>
      <c r="LLH56" s="711"/>
      <c r="LLI56" s="711"/>
      <c r="LLJ56" s="711"/>
      <c r="LLK56" s="711"/>
      <c r="LLL56" s="710"/>
      <c r="LLM56" s="711"/>
      <c r="LLN56" s="711"/>
      <c r="LLO56" s="711"/>
      <c r="LLP56" s="711"/>
      <c r="LLQ56" s="711"/>
      <c r="LLR56" s="711"/>
      <c r="LLS56" s="711"/>
      <c r="LLT56" s="711"/>
      <c r="LLU56" s="711"/>
      <c r="LLV56" s="711"/>
      <c r="LLW56" s="711"/>
      <c r="LLX56" s="711"/>
      <c r="LLY56" s="711"/>
      <c r="LLZ56" s="711"/>
      <c r="LMA56" s="711"/>
      <c r="LMB56" s="711"/>
      <c r="LMC56" s="711"/>
      <c r="LMD56" s="711"/>
      <c r="LME56" s="711"/>
      <c r="LMF56" s="711"/>
      <c r="LMG56" s="711"/>
      <c r="LMH56" s="711"/>
      <c r="LMI56" s="711"/>
      <c r="LMJ56" s="711"/>
      <c r="LMK56" s="711"/>
      <c r="LML56" s="711"/>
      <c r="LMM56" s="711"/>
      <c r="LMN56" s="711"/>
      <c r="LMO56" s="711"/>
      <c r="LMP56" s="711"/>
      <c r="LMQ56" s="710"/>
      <c r="LMR56" s="711"/>
      <c r="LMS56" s="711"/>
      <c r="LMT56" s="711"/>
      <c r="LMU56" s="711"/>
      <c r="LMV56" s="711"/>
      <c r="LMW56" s="711"/>
      <c r="LMX56" s="711"/>
      <c r="LMY56" s="711"/>
      <c r="LMZ56" s="711"/>
      <c r="LNA56" s="711"/>
      <c r="LNB56" s="711"/>
      <c r="LNC56" s="711"/>
      <c r="LND56" s="711"/>
      <c r="LNE56" s="711"/>
      <c r="LNF56" s="711"/>
      <c r="LNG56" s="711"/>
      <c r="LNH56" s="711"/>
      <c r="LNI56" s="711"/>
      <c r="LNJ56" s="711"/>
      <c r="LNK56" s="711"/>
      <c r="LNL56" s="711"/>
      <c r="LNM56" s="711"/>
      <c r="LNN56" s="711"/>
      <c r="LNO56" s="711"/>
      <c r="LNP56" s="711"/>
      <c r="LNQ56" s="711"/>
      <c r="LNR56" s="711"/>
      <c r="LNS56" s="711"/>
      <c r="LNT56" s="711"/>
      <c r="LNU56" s="711"/>
      <c r="LNV56" s="710"/>
      <c r="LNW56" s="711"/>
      <c r="LNX56" s="711"/>
      <c r="LNY56" s="711"/>
      <c r="LNZ56" s="711"/>
      <c r="LOA56" s="711"/>
      <c r="LOB56" s="711"/>
      <c r="LOC56" s="711"/>
      <c r="LOD56" s="711"/>
      <c r="LOE56" s="711"/>
      <c r="LOF56" s="711"/>
      <c r="LOG56" s="711"/>
      <c r="LOH56" s="711"/>
      <c r="LOI56" s="711"/>
      <c r="LOJ56" s="711"/>
      <c r="LOK56" s="711"/>
      <c r="LOL56" s="711"/>
      <c r="LOM56" s="711"/>
      <c r="LON56" s="711"/>
      <c r="LOO56" s="711"/>
      <c r="LOP56" s="711"/>
      <c r="LOQ56" s="711"/>
      <c r="LOR56" s="711"/>
      <c r="LOS56" s="711"/>
      <c r="LOT56" s="711"/>
      <c r="LOU56" s="711"/>
      <c r="LOV56" s="711"/>
      <c r="LOW56" s="711"/>
      <c r="LOX56" s="711"/>
      <c r="LOY56" s="711"/>
      <c r="LOZ56" s="711"/>
      <c r="LPA56" s="710"/>
      <c r="LPB56" s="711"/>
      <c r="LPC56" s="711"/>
      <c r="LPD56" s="711"/>
      <c r="LPE56" s="711"/>
      <c r="LPF56" s="711"/>
      <c r="LPG56" s="711"/>
      <c r="LPH56" s="711"/>
      <c r="LPI56" s="711"/>
      <c r="LPJ56" s="711"/>
      <c r="LPK56" s="711"/>
      <c r="LPL56" s="711"/>
      <c r="LPM56" s="711"/>
      <c r="LPN56" s="711"/>
      <c r="LPO56" s="711"/>
      <c r="LPP56" s="711"/>
      <c r="LPQ56" s="711"/>
      <c r="LPR56" s="711"/>
      <c r="LPS56" s="711"/>
      <c r="LPT56" s="711"/>
      <c r="LPU56" s="711"/>
      <c r="LPV56" s="711"/>
      <c r="LPW56" s="711"/>
      <c r="LPX56" s="711"/>
      <c r="LPY56" s="711"/>
      <c r="LPZ56" s="711"/>
      <c r="LQA56" s="711"/>
      <c r="LQB56" s="711"/>
      <c r="LQC56" s="711"/>
      <c r="LQD56" s="711"/>
      <c r="LQE56" s="711"/>
      <c r="LQF56" s="710"/>
      <c r="LQG56" s="711"/>
      <c r="LQH56" s="711"/>
      <c r="LQI56" s="711"/>
      <c r="LQJ56" s="711"/>
      <c r="LQK56" s="711"/>
      <c r="LQL56" s="711"/>
      <c r="LQM56" s="711"/>
      <c r="LQN56" s="711"/>
      <c r="LQO56" s="711"/>
      <c r="LQP56" s="711"/>
      <c r="LQQ56" s="711"/>
      <c r="LQR56" s="711"/>
      <c r="LQS56" s="711"/>
      <c r="LQT56" s="711"/>
      <c r="LQU56" s="711"/>
      <c r="LQV56" s="711"/>
      <c r="LQW56" s="711"/>
      <c r="LQX56" s="711"/>
      <c r="LQY56" s="711"/>
      <c r="LQZ56" s="711"/>
      <c r="LRA56" s="711"/>
      <c r="LRB56" s="711"/>
      <c r="LRC56" s="711"/>
      <c r="LRD56" s="711"/>
      <c r="LRE56" s="711"/>
      <c r="LRF56" s="711"/>
      <c r="LRG56" s="711"/>
      <c r="LRH56" s="711"/>
      <c r="LRI56" s="711"/>
      <c r="LRJ56" s="711"/>
      <c r="LRK56" s="710"/>
      <c r="LRL56" s="711"/>
      <c r="LRM56" s="711"/>
      <c r="LRN56" s="711"/>
      <c r="LRO56" s="711"/>
      <c r="LRP56" s="711"/>
      <c r="LRQ56" s="711"/>
      <c r="LRR56" s="711"/>
      <c r="LRS56" s="711"/>
      <c r="LRT56" s="711"/>
      <c r="LRU56" s="711"/>
      <c r="LRV56" s="711"/>
      <c r="LRW56" s="711"/>
      <c r="LRX56" s="711"/>
      <c r="LRY56" s="711"/>
      <c r="LRZ56" s="711"/>
      <c r="LSA56" s="711"/>
      <c r="LSB56" s="711"/>
      <c r="LSC56" s="711"/>
      <c r="LSD56" s="711"/>
      <c r="LSE56" s="711"/>
      <c r="LSF56" s="711"/>
      <c r="LSG56" s="711"/>
      <c r="LSH56" s="711"/>
      <c r="LSI56" s="711"/>
      <c r="LSJ56" s="711"/>
      <c r="LSK56" s="711"/>
      <c r="LSL56" s="711"/>
      <c r="LSM56" s="711"/>
      <c r="LSN56" s="711"/>
      <c r="LSO56" s="711"/>
      <c r="LSP56" s="710"/>
      <c r="LSQ56" s="711"/>
      <c r="LSR56" s="711"/>
      <c r="LSS56" s="711"/>
      <c r="LST56" s="711"/>
      <c r="LSU56" s="711"/>
      <c r="LSV56" s="711"/>
      <c r="LSW56" s="711"/>
      <c r="LSX56" s="711"/>
      <c r="LSY56" s="711"/>
      <c r="LSZ56" s="711"/>
      <c r="LTA56" s="711"/>
      <c r="LTB56" s="711"/>
      <c r="LTC56" s="711"/>
      <c r="LTD56" s="711"/>
      <c r="LTE56" s="711"/>
      <c r="LTF56" s="711"/>
      <c r="LTG56" s="711"/>
      <c r="LTH56" s="711"/>
      <c r="LTI56" s="711"/>
      <c r="LTJ56" s="711"/>
      <c r="LTK56" s="711"/>
      <c r="LTL56" s="711"/>
      <c r="LTM56" s="711"/>
      <c r="LTN56" s="711"/>
      <c r="LTO56" s="711"/>
      <c r="LTP56" s="711"/>
      <c r="LTQ56" s="711"/>
      <c r="LTR56" s="711"/>
      <c r="LTS56" s="711"/>
      <c r="LTT56" s="711"/>
      <c r="LTU56" s="710"/>
      <c r="LTV56" s="711"/>
      <c r="LTW56" s="711"/>
      <c r="LTX56" s="711"/>
      <c r="LTY56" s="711"/>
      <c r="LTZ56" s="711"/>
      <c r="LUA56" s="711"/>
      <c r="LUB56" s="711"/>
      <c r="LUC56" s="711"/>
      <c r="LUD56" s="711"/>
      <c r="LUE56" s="711"/>
      <c r="LUF56" s="711"/>
      <c r="LUG56" s="711"/>
      <c r="LUH56" s="711"/>
      <c r="LUI56" s="711"/>
      <c r="LUJ56" s="711"/>
      <c r="LUK56" s="711"/>
      <c r="LUL56" s="711"/>
      <c r="LUM56" s="711"/>
      <c r="LUN56" s="711"/>
      <c r="LUO56" s="711"/>
      <c r="LUP56" s="711"/>
      <c r="LUQ56" s="711"/>
      <c r="LUR56" s="711"/>
      <c r="LUS56" s="711"/>
      <c r="LUT56" s="711"/>
      <c r="LUU56" s="711"/>
      <c r="LUV56" s="711"/>
      <c r="LUW56" s="711"/>
      <c r="LUX56" s="711"/>
      <c r="LUY56" s="711"/>
      <c r="LUZ56" s="710"/>
      <c r="LVA56" s="711"/>
      <c r="LVB56" s="711"/>
      <c r="LVC56" s="711"/>
      <c r="LVD56" s="711"/>
      <c r="LVE56" s="711"/>
      <c r="LVF56" s="711"/>
      <c r="LVG56" s="711"/>
      <c r="LVH56" s="711"/>
      <c r="LVI56" s="711"/>
      <c r="LVJ56" s="711"/>
      <c r="LVK56" s="711"/>
      <c r="LVL56" s="711"/>
      <c r="LVM56" s="711"/>
      <c r="LVN56" s="711"/>
      <c r="LVO56" s="711"/>
      <c r="LVP56" s="711"/>
      <c r="LVQ56" s="711"/>
      <c r="LVR56" s="711"/>
      <c r="LVS56" s="711"/>
      <c r="LVT56" s="711"/>
      <c r="LVU56" s="711"/>
      <c r="LVV56" s="711"/>
      <c r="LVW56" s="711"/>
      <c r="LVX56" s="711"/>
      <c r="LVY56" s="711"/>
      <c r="LVZ56" s="711"/>
      <c r="LWA56" s="711"/>
      <c r="LWB56" s="711"/>
      <c r="LWC56" s="711"/>
      <c r="LWD56" s="711"/>
      <c r="LWE56" s="710"/>
      <c r="LWF56" s="711"/>
      <c r="LWG56" s="711"/>
      <c r="LWH56" s="711"/>
      <c r="LWI56" s="711"/>
      <c r="LWJ56" s="711"/>
      <c r="LWK56" s="711"/>
      <c r="LWL56" s="711"/>
      <c r="LWM56" s="711"/>
      <c r="LWN56" s="711"/>
      <c r="LWO56" s="711"/>
      <c r="LWP56" s="711"/>
      <c r="LWQ56" s="711"/>
      <c r="LWR56" s="711"/>
      <c r="LWS56" s="711"/>
      <c r="LWT56" s="711"/>
      <c r="LWU56" s="711"/>
      <c r="LWV56" s="711"/>
      <c r="LWW56" s="711"/>
      <c r="LWX56" s="711"/>
      <c r="LWY56" s="711"/>
      <c r="LWZ56" s="711"/>
      <c r="LXA56" s="711"/>
      <c r="LXB56" s="711"/>
      <c r="LXC56" s="711"/>
      <c r="LXD56" s="711"/>
      <c r="LXE56" s="711"/>
      <c r="LXF56" s="711"/>
      <c r="LXG56" s="711"/>
      <c r="LXH56" s="711"/>
      <c r="LXI56" s="711"/>
      <c r="LXJ56" s="710"/>
      <c r="LXK56" s="711"/>
      <c r="LXL56" s="711"/>
      <c r="LXM56" s="711"/>
      <c r="LXN56" s="711"/>
      <c r="LXO56" s="711"/>
      <c r="LXP56" s="711"/>
      <c r="LXQ56" s="711"/>
      <c r="LXR56" s="711"/>
      <c r="LXS56" s="711"/>
      <c r="LXT56" s="711"/>
      <c r="LXU56" s="711"/>
      <c r="LXV56" s="711"/>
      <c r="LXW56" s="711"/>
      <c r="LXX56" s="711"/>
      <c r="LXY56" s="711"/>
      <c r="LXZ56" s="711"/>
      <c r="LYA56" s="711"/>
      <c r="LYB56" s="711"/>
      <c r="LYC56" s="711"/>
      <c r="LYD56" s="711"/>
      <c r="LYE56" s="711"/>
      <c r="LYF56" s="711"/>
      <c r="LYG56" s="711"/>
      <c r="LYH56" s="711"/>
      <c r="LYI56" s="711"/>
      <c r="LYJ56" s="711"/>
      <c r="LYK56" s="711"/>
      <c r="LYL56" s="711"/>
      <c r="LYM56" s="711"/>
      <c r="LYN56" s="711"/>
      <c r="LYO56" s="710"/>
      <c r="LYP56" s="711"/>
      <c r="LYQ56" s="711"/>
      <c r="LYR56" s="711"/>
      <c r="LYS56" s="711"/>
      <c r="LYT56" s="711"/>
      <c r="LYU56" s="711"/>
      <c r="LYV56" s="711"/>
      <c r="LYW56" s="711"/>
      <c r="LYX56" s="711"/>
      <c r="LYY56" s="711"/>
      <c r="LYZ56" s="711"/>
      <c r="LZA56" s="711"/>
      <c r="LZB56" s="711"/>
      <c r="LZC56" s="711"/>
      <c r="LZD56" s="711"/>
      <c r="LZE56" s="711"/>
      <c r="LZF56" s="711"/>
      <c r="LZG56" s="711"/>
      <c r="LZH56" s="711"/>
      <c r="LZI56" s="711"/>
      <c r="LZJ56" s="711"/>
      <c r="LZK56" s="711"/>
      <c r="LZL56" s="711"/>
      <c r="LZM56" s="711"/>
      <c r="LZN56" s="711"/>
      <c r="LZO56" s="711"/>
      <c r="LZP56" s="711"/>
      <c r="LZQ56" s="711"/>
      <c r="LZR56" s="711"/>
      <c r="LZS56" s="711"/>
      <c r="LZT56" s="710"/>
      <c r="LZU56" s="711"/>
      <c r="LZV56" s="711"/>
      <c r="LZW56" s="711"/>
      <c r="LZX56" s="711"/>
      <c r="LZY56" s="711"/>
      <c r="LZZ56" s="711"/>
      <c r="MAA56" s="711"/>
      <c r="MAB56" s="711"/>
      <c r="MAC56" s="711"/>
      <c r="MAD56" s="711"/>
      <c r="MAE56" s="711"/>
      <c r="MAF56" s="711"/>
      <c r="MAG56" s="711"/>
      <c r="MAH56" s="711"/>
      <c r="MAI56" s="711"/>
      <c r="MAJ56" s="711"/>
      <c r="MAK56" s="711"/>
      <c r="MAL56" s="711"/>
      <c r="MAM56" s="711"/>
      <c r="MAN56" s="711"/>
      <c r="MAO56" s="711"/>
      <c r="MAP56" s="711"/>
      <c r="MAQ56" s="711"/>
      <c r="MAR56" s="711"/>
      <c r="MAS56" s="711"/>
      <c r="MAT56" s="711"/>
      <c r="MAU56" s="711"/>
      <c r="MAV56" s="711"/>
      <c r="MAW56" s="711"/>
      <c r="MAX56" s="711"/>
      <c r="MAY56" s="710"/>
      <c r="MAZ56" s="711"/>
      <c r="MBA56" s="711"/>
      <c r="MBB56" s="711"/>
      <c r="MBC56" s="711"/>
      <c r="MBD56" s="711"/>
      <c r="MBE56" s="711"/>
      <c r="MBF56" s="711"/>
      <c r="MBG56" s="711"/>
      <c r="MBH56" s="711"/>
      <c r="MBI56" s="711"/>
      <c r="MBJ56" s="711"/>
      <c r="MBK56" s="711"/>
      <c r="MBL56" s="711"/>
      <c r="MBM56" s="711"/>
      <c r="MBN56" s="711"/>
      <c r="MBO56" s="711"/>
      <c r="MBP56" s="711"/>
      <c r="MBQ56" s="711"/>
      <c r="MBR56" s="711"/>
      <c r="MBS56" s="711"/>
      <c r="MBT56" s="711"/>
      <c r="MBU56" s="711"/>
      <c r="MBV56" s="711"/>
      <c r="MBW56" s="711"/>
      <c r="MBX56" s="711"/>
      <c r="MBY56" s="711"/>
      <c r="MBZ56" s="711"/>
      <c r="MCA56" s="711"/>
      <c r="MCB56" s="711"/>
      <c r="MCC56" s="711"/>
      <c r="MCD56" s="710"/>
      <c r="MCE56" s="711"/>
      <c r="MCF56" s="711"/>
      <c r="MCG56" s="711"/>
      <c r="MCH56" s="711"/>
      <c r="MCI56" s="711"/>
      <c r="MCJ56" s="711"/>
      <c r="MCK56" s="711"/>
      <c r="MCL56" s="711"/>
      <c r="MCM56" s="711"/>
      <c r="MCN56" s="711"/>
      <c r="MCO56" s="711"/>
      <c r="MCP56" s="711"/>
      <c r="MCQ56" s="711"/>
      <c r="MCR56" s="711"/>
      <c r="MCS56" s="711"/>
      <c r="MCT56" s="711"/>
      <c r="MCU56" s="711"/>
      <c r="MCV56" s="711"/>
      <c r="MCW56" s="711"/>
      <c r="MCX56" s="711"/>
      <c r="MCY56" s="711"/>
      <c r="MCZ56" s="711"/>
      <c r="MDA56" s="711"/>
      <c r="MDB56" s="711"/>
      <c r="MDC56" s="711"/>
      <c r="MDD56" s="711"/>
      <c r="MDE56" s="711"/>
      <c r="MDF56" s="711"/>
      <c r="MDG56" s="711"/>
      <c r="MDH56" s="711"/>
      <c r="MDI56" s="710"/>
      <c r="MDJ56" s="711"/>
      <c r="MDK56" s="711"/>
      <c r="MDL56" s="711"/>
      <c r="MDM56" s="711"/>
      <c r="MDN56" s="711"/>
      <c r="MDO56" s="711"/>
      <c r="MDP56" s="711"/>
      <c r="MDQ56" s="711"/>
      <c r="MDR56" s="711"/>
      <c r="MDS56" s="711"/>
      <c r="MDT56" s="711"/>
      <c r="MDU56" s="711"/>
      <c r="MDV56" s="711"/>
      <c r="MDW56" s="711"/>
      <c r="MDX56" s="711"/>
      <c r="MDY56" s="711"/>
      <c r="MDZ56" s="711"/>
      <c r="MEA56" s="711"/>
      <c r="MEB56" s="711"/>
      <c r="MEC56" s="711"/>
      <c r="MED56" s="711"/>
      <c r="MEE56" s="711"/>
      <c r="MEF56" s="711"/>
      <c r="MEG56" s="711"/>
      <c r="MEH56" s="711"/>
      <c r="MEI56" s="711"/>
      <c r="MEJ56" s="711"/>
      <c r="MEK56" s="711"/>
      <c r="MEL56" s="711"/>
      <c r="MEM56" s="711"/>
      <c r="MEN56" s="710"/>
      <c r="MEO56" s="711"/>
      <c r="MEP56" s="711"/>
      <c r="MEQ56" s="711"/>
      <c r="MER56" s="711"/>
      <c r="MES56" s="711"/>
      <c r="MET56" s="711"/>
      <c r="MEU56" s="711"/>
      <c r="MEV56" s="711"/>
      <c r="MEW56" s="711"/>
      <c r="MEX56" s="711"/>
      <c r="MEY56" s="711"/>
      <c r="MEZ56" s="711"/>
      <c r="MFA56" s="711"/>
      <c r="MFB56" s="711"/>
      <c r="MFC56" s="711"/>
      <c r="MFD56" s="711"/>
      <c r="MFE56" s="711"/>
      <c r="MFF56" s="711"/>
      <c r="MFG56" s="711"/>
      <c r="MFH56" s="711"/>
      <c r="MFI56" s="711"/>
      <c r="MFJ56" s="711"/>
      <c r="MFK56" s="711"/>
      <c r="MFL56" s="711"/>
      <c r="MFM56" s="711"/>
      <c r="MFN56" s="711"/>
      <c r="MFO56" s="711"/>
      <c r="MFP56" s="711"/>
      <c r="MFQ56" s="711"/>
      <c r="MFR56" s="711"/>
      <c r="MFS56" s="710"/>
      <c r="MFT56" s="711"/>
      <c r="MFU56" s="711"/>
      <c r="MFV56" s="711"/>
      <c r="MFW56" s="711"/>
      <c r="MFX56" s="711"/>
      <c r="MFY56" s="711"/>
      <c r="MFZ56" s="711"/>
      <c r="MGA56" s="711"/>
      <c r="MGB56" s="711"/>
      <c r="MGC56" s="711"/>
      <c r="MGD56" s="711"/>
      <c r="MGE56" s="711"/>
      <c r="MGF56" s="711"/>
      <c r="MGG56" s="711"/>
      <c r="MGH56" s="711"/>
      <c r="MGI56" s="711"/>
      <c r="MGJ56" s="711"/>
      <c r="MGK56" s="711"/>
      <c r="MGL56" s="711"/>
      <c r="MGM56" s="711"/>
      <c r="MGN56" s="711"/>
      <c r="MGO56" s="711"/>
      <c r="MGP56" s="711"/>
      <c r="MGQ56" s="711"/>
      <c r="MGR56" s="711"/>
      <c r="MGS56" s="711"/>
      <c r="MGT56" s="711"/>
      <c r="MGU56" s="711"/>
      <c r="MGV56" s="711"/>
      <c r="MGW56" s="711"/>
      <c r="MGX56" s="710"/>
      <c r="MGY56" s="711"/>
      <c r="MGZ56" s="711"/>
      <c r="MHA56" s="711"/>
      <c r="MHB56" s="711"/>
      <c r="MHC56" s="711"/>
      <c r="MHD56" s="711"/>
      <c r="MHE56" s="711"/>
      <c r="MHF56" s="711"/>
      <c r="MHG56" s="711"/>
      <c r="MHH56" s="711"/>
      <c r="MHI56" s="711"/>
      <c r="MHJ56" s="711"/>
      <c r="MHK56" s="711"/>
      <c r="MHL56" s="711"/>
      <c r="MHM56" s="711"/>
      <c r="MHN56" s="711"/>
      <c r="MHO56" s="711"/>
      <c r="MHP56" s="711"/>
      <c r="MHQ56" s="711"/>
      <c r="MHR56" s="711"/>
      <c r="MHS56" s="711"/>
      <c r="MHT56" s="711"/>
      <c r="MHU56" s="711"/>
      <c r="MHV56" s="711"/>
      <c r="MHW56" s="711"/>
      <c r="MHX56" s="711"/>
      <c r="MHY56" s="711"/>
      <c r="MHZ56" s="711"/>
      <c r="MIA56" s="711"/>
      <c r="MIB56" s="711"/>
      <c r="MIC56" s="710"/>
      <c r="MID56" s="711"/>
      <c r="MIE56" s="711"/>
      <c r="MIF56" s="711"/>
      <c r="MIG56" s="711"/>
      <c r="MIH56" s="711"/>
      <c r="MII56" s="711"/>
      <c r="MIJ56" s="711"/>
      <c r="MIK56" s="711"/>
      <c r="MIL56" s="711"/>
      <c r="MIM56" s="711"/>
      <c r="MIN56" s="711"/>
      <c r="MIO56" s="711"/>
      <c r="MIP56" s="711"/>
      <c r="MIQ56" s="711"/>
      <c r="MIR56" s="711"/>
      <c r="MIS56" s="711"/>
      <c r="MIT56" s="711"/>
      <c r="MIU56" s="711"/>
      <c r="MIV56" s="711"/>
      <c r="MIW56" s="711"/>
      <c r="MIX56" s="711"/>
      <c r="MIY56" s="711"/>
      <c r="MIZ56" s="711"/>
      <c r="MJA56" s="711"/>
      <c r="MJB56" s="711"/>
      <c r="MJC56" s="711"/>
      <c r="MJD56" s="711"/>
      <c r="MJE56" s="711"/>
      <c r="MJF56" s="711"/>
      <c r="MJG56" s="711"/>
      <c r="MJH56" s="710"/>
      <c r="MJI56" s="711"/>
      <c r="MJJ56" s="711"/>
      <c r="MJK56" s="711"/>
      <c r="MJL56" s="711"/>
      <c r="MJM56" s="711"/>
      <c r="MJN56" s="711"/>
      <c r="MJO56" s="711"/>
      <c r="MJP56" s="711"/>
      <c r="MJQ56" s="711"/>
      <c r="MJR56" s="711"/>
      <c r="MJS56" s="711"/>
      <c r="MJT56" s="711"/>
      <c r="MJU56" s="711"/>
      <c r="MJV56" s="711"/>
      <c r="MJW56" s="711"/>
      <c r="MJX56" s="711"/>
      <c r="MJY56" s="711"/>
      <c r="MJZ56" s="711"/>
      <c r="MKA56" s="711"/>
      <c r="MKB56" s="711"/>
      <c r="MKC56" s="711"/>
      <c r="MKD56" s="711"/>
      <c r="MKE56" s="711"/>
      <c r="MKF56" s="711"/>
      <c r="MKG56" s="711"/>
      <c r="MKH56" s="711"/>
      <c r="MKI56" s="711"/>
      <c r="MKJ56" s="711"/>
      <c r="MKK56" s="711"/>
      <c r="MKL56" s="711"/>
      <c r="MKM56" s="710"/>
      <c r="MKN56" s="711"/>
      <c r="MKO56" s="711"/>
      <c r="MKP56" s="711"/>
      <c r="MKQ56" s="711"/>
      <c r="MKR56" s="711"/>
      <c r="MKS56" s="711"/>
      <c r="MKT56" s="711"/>
      <c r="MKU56" s="711"/>
      <c r="MKV56" s="711"/>
      <c r="MKW56" s="711"/>
      <c r="MKX56" s="711"/>
      <c r="MKY56" s="711"/>
      <c r="MKZ56" s="711"/>
      <c r="MLA56" s="711"/>
      <c r="MLB56" s="711"/>
      <c r="MLC56" s="711"/>
      <c r="MLD56" s="711"/>
      <c r="MLE56" s="711"/>
      <c r="MLF56" s="711"/>
      <c r="MLG56" s="711"/>
      <c r="MLH56" s="711"/>
      <c r="MLI56" s="711"/>
      <c r="MLJ56" s="711"/>
      <c r="MLK56" s="711"/>
      <c r="MLL56" s="711"/>
      <c r="MLM56" s="711"/>
      <c r="MLN56" s="711"/>
      <c r="MLO56" s="711"/>
      <c r="MLP56" s="711"/>
      <c r="MLQ56" s="711"/>
      <c r="MLR56" s="710"/>
      <c r="MLS56" s="711"/>
      <c r="MLT56" s="711"/>
      <c r="MLU56" s="711"/>
      <c r="MLV56" s="711"/>
      <c r="MLW56" s="711"/>
      <c r="MLX56" s="711"/>
      <c r="MLY56" s="711"/>
      <c r="MLZ56" s="711"/>
      <c r="MMA56" s="711"/>
      <c r="MMB56" s="711"/>
      <c r="MMC56" s="711"/>
      <c r="MMD56" s="711"/>
      <c r="MME56" s="711"/>
      <c r="MMF56" s="711"/>
      <c r="MMG56" s="711"/>
      <c r="MMH56" s="711"/>
      <c r="MMI56" s="711"/>
      <c r="MMJ56" s="711"/>
      <c r="MMK56" s="711"/>
      <c r="MML56" s="711"/>
      <c r="MMM56" s="711"/>
      <c r="MMN56" s="711"/>
      <c r="MMO56" s="711"/>
      <c r="MMP56" s="711"/>
      <c r="MMQ56" s="711"/>
      <c r="MMR56" s="711"/>
      <c r="MMS56" s="711"/>
      <c r="MMT56" s="711"/>
      <c r="MMU56" s="711"/>
      <c r="MMV56" s="711"/>
      <c r="MMW56" s="710"/>
      <c r="MMX56" s="711"/>
      <c r="MMY56" s="711"/>
      <c r="MMZ56" s="711"/>
      <c r="MNA56" s="711"/>
      <c r="MNB56" s="711"/>
      <c r="MNC56" s="711"/>
      <c r="MND56" s="711"/>
      <c r="MNE56" s="711"/>
      <c r="MNF56" s="711"/>
      <c r="MNG56" s="711"/>
      <c r="MNH56" s="711"/>
      <c r="MNI56" s="711"/>
      <c r="MNJ56" s="711"/>
      <c r="MNK56" s="711"/>
      <c r="MNL56" s="711"/>
      <c r="MNM56" s="711"/>
      <c r="MNN56" s="711"/>
      <c r="MNO56" s="711"/>
      <c r="MNP56" s="711"/>
      <c r="MNQ56" s="711"/>
      <c r="MNR56" s="711"/>
      <c r="MNS56" s="711"/>
      <c r="MNT56" s="711"/>
      <c r="MNU56" s="711"/>
      <c r="MNV56" s="711"/>
      <c r="MNW56" s="711"/>
      <c r="MNX56" s="711"/>
      <c r="MNY56" s="711"/>
      <c r="MNZ56" s="711"/>
      <c r="MOA56" s="711"/>
      <c r="MOB56" s="710"/>
      <c r="MOC56" s="711"/>
      <c r="MOD56" s="711"/>
      <c r="MOE56" s="711"/>
      <c r="MOF56" s="711"/>
      <c r="MOG56" s="711"/>
      <c r="MOH56" s="711"/>
      <c r="MOI56" s="711"/>
      <c r="MOJ56" s="711"/>
      <c r="MOK56" s="711"/>
      <c r="MOL56" s="711"/>
      <c r="MOM56" s="711"/>
      <c r="MON56" s="711"/>
      <c r="MOO56" s="711"/>
      <c r="MOP56" s="711"/>
      <c r="MOQ56" s="711"/>
      <c r="MOR56" s="711"/>
      <c r="MOS56" s="711"/>
      <c r="MOT56" s="711"/>
      <c r="MOU56" s="711"/>
      <c r="MOV56" s="711"/>
      <c r="MOW56" s="711"/>
      <c r="MOX56" s="711"/>
      <c r="MOY56" s="711"/>
      <c r="MOZ56" s="711"/>
      <c r="MPA56" s="711"/>
      <c r="MPB56" s="711"/>
      <c r="MPC56" s="711"/>
      <c r="MPD56" s="711"/>
      <c r="MPE56" s="711"/>
      <c r="MPF56" s="711"/>
      <c r="MPG56" s="710"/>
      <c r="MPH56" s="711"/>
      <c r="MPI56" s="711"/>
      <c r="MPJ56" s="711"/>
      <c r="MPK56" s="711"/>
      <c r="MPL56" s="711"/>
      <c r="MPM56" s="711"/>
      <c r="MPN56" s="711"/>
      <c r="MPO56" s="711"/>
      <c r="MPP56" s="711"/>
      <c r="MPQ56" s="711"/>
      <c r="MPR56" s="711"/>
      <c r="MPS56" s="711"/>
      <c r="MPT56" s="711"/>
      <c r="MPU56" s="711"/>
      <c r="MPV56" s="711"/>
      <c r="MPW56" s="711"/>
      <c r="MPX56" s="711"/>
      <c r="MPY56" s="711"/>
      <c r="MPZ56" s="711"/>
      <c r="MQA56" s="711"/>
      <c r="MQB56" s="711"/>
      <c r="MQC56" s="711"/>
      <c r="MQD56" s="711"/>
      <c r="MQE56" s="711"/>
      <c r="MQF56" s="711"/>
      <c r="MQG56" s="711"/>
      <c r="MQH56" s="711"/>
      <c r="MQI56" s="711"/>
      <c r="MQJ56" s="711"/>
      <c r="MQK56" s="711"/>
      <c r="MQL56" s="710"/>
      <c r="MQM56" s="711"/>
      <c r="MQN56" s="711"/>
      <c r="MQO56" s="711"/>
      <c r="MQP56" s="711"/>
      <c r="MQQ56" s="711"/>
      <c r="MQR56" s="711"/>
      <c r="MQS56" s="711"/>
      <c r="MQT56" s="711"/>
      <c r="MQU56" s="711"/>
      <c r="MQV56" s="711"/>
      <c r="MQW56" s="711"/>
      <c r="MQX56" s="711"/>
      <c r="MQY56" s="711"/>
      <c r="MQZ56" s="711"/>
      <c r="MRA56" s="711"/>
      <c r="MRB56" s="711"/>
      <c r="MRC56" s="711"/>
      <c r="MRD56" s="711"/>
      <c r="MRE56" s="711"/>
      <c r="MRF56" s="711"/>
      <c r="MRG56" s="711"/>
      <c r="MRH56" s="711"/>
      <c r="MRI56" s="711"/>
      <c r="MRJ56" s="711"/>
      <c r="MRK56" s="711"/>
      <c r="MRL56" s="711"/>
      <c r="MRM56" s="711"/>
      <c r="MRN56" s="711"/>
      <c r="MRO56" s="711"/>
      <c r="MRP56" s="711"/>
      <c r="MRQ56" s="710"/>
      <c r="MRR56" s="711"/>
      <c r="MRS56" s="711"/>
      <c r="MRT56" s="711"/>
      <c r="MRU56" s="711"/>
      <c r="MRV56" s="711"/>
      <c r="MRW56" s="711"/>
      <c r="MRX56" s="711"/>
      <c r="MRY56" s="711"/>
      <c r="MRZ56" s="711"/>
      <c r="MSA56" s="711"/>
      <c r="MSB56" s="711"/>
      <c r="MSC56" s="711"/>
      <c r="MSD56" s="711"/>
      <c r="MSE56" s="711"/>
      <c r="MSF56" s="711"/>
      <c r="MSG56" s="711"/>
      <c r="MSH56" s="711"/>
      <c r="MSI56" s="711"/>
      <c r="MSJ56" s="711"/>
      <c r="MSK56" s="711"/>
      <c r="MSL56" s="711"/>
      <c r="MSM56" s="711"/>
      <c r="MSN56" s="711"/>
      <c r="MSO56" s="711"/>
      <c r="MSP56" s="711"/>
      <c r="MSQ56" s="711"/>
      <c r="MSR56" s="711"/>
      <c r="MSS56" s="711"/>
      <c r="MST56" s="711"/>
      <c r="MSU56" s="711"/>
      <c r="MSV56" s="710"/>
      <c r="MSW56" s="711"/>
      <c r="MSX56" s="711"/>
      <c r="MSY56" s="711"/>
      <c r="MSZ56" s="711"/>
      <c r="MTA56" s="711"/>
      <c r="MTB56" s="711"/>
      <c r="MTC56" s="711"/>
      <c r="MTD56" s="711"/>
      <c r="MTE56" s="711"/>
      <c r="MTF56" s="711"/>
      <c r="MTG56" s="711"/>
      <c r="MTH56" s="711"/>
      <c r="MTI56" s="711"/>
      <c r="MTJ56" s="711"/>
      <c r="MTK56" s="711"/>
      <c r="MTL56" s="711"/>
      <c r="MTM56" s="711"/>
      <c r="MTN56" s="711"/>
      <c r="MTO56" s="711"/>
      <c r="MTP56" s="711"/>
      <c r="MTQ56" s="711"/>
      <c r="MTR56" s="711"/>
      <c r="MTS56" s="711"/>
      <c r="MTT56" s="711"/>
      <c r="MTU56" s="711"/>
      <c r="MTV56" s="711"/>
      <c r="MTW56" s="711"/>
      <c r="MTX56" s="711"/>
      <c r="MTY56" s="711"/>
      <c r="MTZ56" s="711"/>
      <c r="MUA56" s="710"/>
      <c r="MUB56" s="711"/>
      <c r="MUC56" s="711"/>
      <c r="MUD56" s="711"/>
      <c r="MUE56" s="711"/>
      <c r="MUF56" s="711"/>
      <c r="MUG56" s="711"/>
      <c r="MUH56" s="711"/>
      <c r="MUI56" s="711"/>
      <c r="MUJ56" s="711"/>
      <c r="MUK56" s="711"/>
      <c r="MUL56" s="711"/>
      <c r="MUM56" s="711"/>
      <c r="MUN56" s="711"/>
      <c r="MUO56" s="711"/>
      <c r="MUP56" s="711"/>
      <c r="MUQ56" s="711"/>
      <c r="MUR56" s="711"/>
      <c r="MUS56" s="711"/>
      <c r="MUT56" s="711"/>
      <c r="MUU56" s="711"/>
      <c r="MUV56" s="711"/>
      <c r="MUW56" s="711"/>
      <c r="MUX56" s="711"/>
      <c r="MUY56" s="711"/>
      <c r="MUZ56" s="711"/>
      <c r="MVA56" s="711"/>
      <c r="MVB56" s="711"/>
      <c r="MVC56" s="711"/>
      <c r="MVD56" s="711"/>
      <c r="MVE56" s="711"/>
      <c r="MVF56" s="710"/>
      <c r="MVG56" s="711"/>
      <c r="MVH56" s="711"/>
      <c r="MVI56" s="711"/>
      <c r="MVJ56" s="711"/>
      <c r="MVK56" s="711"/>
      <c r="MVL56" s="711"/>
      <c r="MVM56" s="711"/>
      <c r="MVN56" s="711"/>
      <c r="MVO56" s="711"/>
      <c r="MVP56" s="711"/>
      <c r="MVQ56" s="711"/>
      <c r="MVR56" s="711"/>
      <c r="MVS56" s="711"/>
      <c r="MVT56" s="711"/>
      <c r="MVU56" s="711"/>
      <c r="MVV56" s="711"/>
      <c r="MVW56" s="711"/>
      <c r="MVX56" s="711"/>
      <c r="MVY56" s="711"/>
      <c r="MVZ56" s="711"/>
      <c r="MWA56" s="711"/>
      <c r="MWB56" s="711"/>
      <c r="MWC56" s="711"/>
      <c r="MWD56" s="711"/>
      <c r="MWE56" s="711"/>
      <c r="MWF56" s="711"/>
      <c r="MWG56" s="711"/>
      <c r="MWH56" s="711"/>
      <c r="MWI56" s="711"/>
      <c r="MWJ56" s="711"/>
      <c r="MWK56" s="710"/>
      <c r="MWL56" s="711"/>
      <c r="MWM56" s="711"/>
      <c r="MWN56" s="711"/>
      <c r="MWO56" s="711"/>
      <c r="MWP56" s="711"/>
      <c r="MWQ56" s="711"/>
      <c r="MWR56" s="711"/>
      <c r="MWS56" s="711"/>
      <c r="MWT56" s="711"/>
      <c r="MWU56" s="711"/>
      <c r="MWV56" s="711"/>
      <c r="MWW56" s="711"/>
      <c r="MWX56" s="711"/>
      <c r="MWY56" s="711"/>
      <c r="MWZ56" s="711"/>
      <c r="MXA56" s="711"/>
      <c r="MXB56" s="711"/>
      <c r="MXC56" s="711"/>
      <c r="MXD56" s="711"/>
      <c r="MXE56" s="711"/>
      <c r="MXF56" s="711"/>
      <c r="MXG56" s="711"/>
      <c r="MXH56" s="711"/>
      <c r="MXI56" s="711"/>
      <c r="MXJ56" s="711"/>
      <c r="MXK56" s="711"/>
      <c r="MXL56" s="711"/>
      <c r="MXM56" s="711"/>
      <c r="MXN56" s="711"/>
      <c r="MXO56" s="711"/>
      <c r="MXP56" s="710"/>
      <c r="MXQ56" s="711"/>
      <c r="MXR56" s="711"/>
      <c r="MXS56" s="711"/>
      <c r="MXT56" s="711"/>
      <c r="MXU56" s="711"/>
      <c r="MXV56" s="711"/>
      <c r="MXW56" s="711"/>
      <c r="MXX56" s="711"/>
      <c r="MXY56" s="711"/>
      <c r="MXZ56" s="711"/>
      <c r="MYA56" s="711"/>
      <c r="MYB56" s="711"/>
      <c r="MYC56" s="711"/>
      <c r="MYD56" s="711"/>
      <c r="MYE56" s="711"/>
      <c r="MYF56" s="711"/>
      <c r="MYG56" s="711"/>
      <c r="MYH56" s="711"/>
      <c r="MYI56" s="711"/>
      <c r="MYJ56" s="711"/>
      <c r="MYK56" s="711"/>
      <c r="MYL56" s="711"/>
      <c r="MYM56" s="711"/>
      <c r="MYN56" s="711"/>
      <c r="MYO56" s="711"/>
      <c r="MYP56" s="711"/>
      <c r="MYQ56" s="711"/>
      <c r="MYR56" s="711"/>
      <c r="MYS56" s="711"/>
      <c r="MYT56" s="711"/>
      <c r="MYU56" s="710"/>
      <c r="MYV56" s="711"/>
      <c r="MYW56" s="711"/>
      <c r="MYX56" s="711"/>
      <c r="MYY56" s="711"/>
      <c r="MYZ56" s="711"/>
      <c r="MZA56" s="711"/>
      <c r="MZB56" s="711"/>
      <c r="MZC56" s="711"/>
      <c r="MZD56" s="711"/>
      <c r="MZE56" s="711"/>
      <c r="MZF56" s="711"/>
      <c r="MZG56" s="711"/>
      <c r="MZH56" s="711"/>
      <c r="MZI56" s="711"/>
      <c r="MZJ56" s="711"/>
      <c r="MZK56" s="711"/>
      <c r="MZL56" s="711"/>
      <c r="MZM56" s="711"/>
      <c r="MZN56" s="711"/>
      <c r="MZO56" s="711"/>
      <c r="MZP56" s="711"/>
      <c r="MZQ56" s="711"/>
      <c r="MZR56" s="711"/>
      <c r="MZS56" s="711"/>
      <c r="MZT56" s="711"/>
      <c r="MZU56" s="711"/>
      <c r="MZV56" s="711"/>
      <c r="MZW56" s="711"/>
      <c r="MZX56" s="711"/>
      <c r="MZY56" s="711"/>
      <c r="MZZ56" s="710"/>
      <c r="NAA56" s="711"/>
      <c r="NAB56" s="711"/>
      <c r="NAC56" s="711"/>
      <c r="NAD56" s="711"/>
      <c r="NAE56" s="711"/>
      <c r="NAF56" s="711"/>
      <c r="NAG56" s="711"/>
      <c r="NAH56" s="711"/>
      <c r="NAI56" s="711"/>
      <c r="NAJ56" s="711"/>
      <c r="NAK56" s="711"/>
      <c r="NAL56" s="711"/>
      <c r="NAM56" s="711"/>
      <c r="NAN56" s="711"/>
      <c r="NAO56" s="711"/>
      <c r="NAP56" s="711"/>
      <c r="NAQ56" s="711"/>
      <c r="NAR56" s="711"/>
      <c r="NAS56" s="711"/>
      <c r="NAT56" s="711"/>
      <c r="NAU56" s="711"/>
      <c r="NAV56" s="711"/>
      <c r="NAW56" s="711"/>
      <c r="NAX56" s="711"/>
      <c r="NAY56" s="711"/>
      <c r="NAZ56" s="711"/>
      <c r="NBA56" s="711"/>
      <c r="NBB56" s="711"/>
      <c r="NBC56" s="711"/>
      <c r="NBD56" s="711"/>
      <c r="NBE56" s="710"/>
      <c r="NBF56" s="711"/>
      <c r="NBG56" s="711"/>
      <c r="NBH56" s="711"/>
      <c r="NBI56" s="711"/>
      <c r="NBJ56" s="711"/>
      <c r="NBK56" s="711"/>
      <c r="NBL56" s="711"/>
      <c r="NBM56" s="711"/>
      <c r="NBN56" s="711"/>
      <c r="NBO56" s="711"/>
      <c r="NBP56" s="711"/>
      <c r="NBQ56" s="711"/>
      <c r="NBR56" s="711"/>
      <c r="NBS56" s="711"/>
      <c r="NBT56" s="711"/>
      <c r="NBU56" s="711"/>
      <c r="NBV56" s="711"/>
      <c r="NBW56" s="711"/>
      <c r="NBX56" s="711"/>
      <c r="NBY56" s="711"/>
      <c r="NBZ56" s="711"/>
      <c r="NCA56" s="711"/>
      <c r="NCB56" s="711"/>
      <c r="NCC56" s="711"/>
      <c r="NCD56" s="711"/>
      <c r="NCE56" s="711"/>
      <c r="NCF56" s="711"/>
      <c r="NCG56" s="711"/>
      <c r="NCH56" s="711"/>
      <c r="NCI56" s="711"/>
      <c r="NCJ56" s="710"/>
      <c r="NCK56" s="711"/>
      <c r="NCL56" s="711"/>
      <c r="NCM56" s="711"/>
      <c r="NCN56" s="711"/>
      <c r="NCO56" s="711"/>
      <c r="NCP56" s="711"/>
      <c r="NCQ56" s="711"/>
      <c r="NCR56" s="711"/>
      <c r="NCS56" s="711"/>
      <c r="NCT56" s="711"/>
      <c r="NCU56" s="711"/>
      <c r="NCV56" s="711"/>
      <c r="NCW56" s="711"/>
      <c r="NCX56" s="711"/>
      <c r="NCY56" s="711"/>
      <c r="NCZ56" s="711"/>
      <c r="NDA56" s="711"/>
      <c r="NDB56" s="711"/>
      <c r="NDC56" s="711"/>
      <c r="NDD56" s="711"/>
      <c r="NDE56" s="711"/>
      <c r="NDF56" s="711"/>
      <c r="NDG56" s="711"/>
      <c r="NDH56" s="711"/>
      <c r="NDI56" s="711"/>
      <c r="NDJ56" s="711"/>
      <c r="NDK56" s="711"/>
      <c r="NDL56" s="711"/>
      <c r="NDM56" s="711"/>
      <c r="NDN56" s="711"/>
      <c r="NDO56" s="710"/>
      <c r="NDP56" s="711"/>
      <c r="NDQ56" s="711"/>
      <c r="NDR56" s="711"/>
      <c r="NDS56" s="711"/>
      <c r="NDT56" s="711"/>
      <c r="NDU56" s="711"/>
      <c r="NDV56" s="711"/>
      <c r="NDW56" s="711"/>
      <c r="NDX56" s="711"/>
      <c r="NDY56" s="711"/>
      <c r="NDZ56" s="711"/>
      <c r="NEA56" s="711"/>
      <c r="NEB56" s="711"/>
      <c r="NEC56" s="711"/>
      <c r="NED56" s="711"/>
      <c r="NEE56" s="711"/>
      <c r="NEF56" s="711"/>
      <c r="NEG56" s="711"/>
      <c r="NEH56" s="711"/>
      <c r="NEI56" s="711"/>
      <c r="NEJ56" s="711"/>
      <c r="NEK56" s="711"/>
      <c r="NEL56" s="711"/>
      <c r="NEM56" s="711"/>
      <c r="NEN56" s="711"/>
      <c r="NEO56" s="711"/>
      <c r="NEP56" s="711"/>
      <c r="NEQ56" s="711"/>
      <c r="NER56" s="711"/>
      <c r="NES56" s="711"/>
      <c r="NET56" s="710"/>
      <c r="NEU56" s="711"/>
      <c r="NEV56" s="711"/>
      <c r="NEW56" s="711"/>
      <c r="NEX56" s="711"/>
      <c r="NEY56" s="711"/>
      <c r="NEZ56" s="711"/>
      <c r="NFA56" s="711"/>
      <c r="NFB56" s="711"/>
      <c r="NFC56" s="711"/>
      <c r="NFD56" s="711"/>
      <c r="NFE56" s="711"/>
      <c r="NFF56" s="711"/>
      <c r="NFG56" s="711"/>
      <c r="NFH56" s="711"/>
      <c r="NFI56" s="711"/>
      <c r="NFJ56" s="711"/>
      <c r="NFK56" s="711"/>
      <c r="NFL56" s="711"/>
      <c r="NFM56" s="711"/>
      <c r="NFN56" s="711"/>
      <c r="NFO56" s="711"/>
      <c r="NFP56" s="711"/>
      <c r="NFQ56" s="711"/>
      <c r="NFR56" s="711"/>
      <c r="NFS56" s="711"/>
      <c r="NFT56" s="711"/>
      <c r="NFU56" s="711"/>
      <c r="NFV56" s="711"/>
      <c r="NFW56" s="711"/>
      <c r="NFX56" s="711"/>
      <c r="NFY56" s="710"/>
      <c r="NFZ56" s="711"/>
      <c r="NGA56" s="711"/>
      <c r="NGB56" s="711"/>
      <c r="NGC56" s="711"/>
      <c r="NGD56" s="711"/>
      <c r="NGE56" s="711"/>
      <c r="NGF56" s="711"/>
      <c r="NGG56" s="711"/>
      <c r="NGH56" s="711"/>
      <c r="NGI56" s="711"/>
      <c r="NGJ56" s="711"/>
      <c r="NGK56" s="711"/>
      <c r="NGL56" s="711"/>
      <c r="NGM56" s="711"/>
      <c r="NGN56" s="711"/>
      <c r="NGO56" s="711"/>
      <c r="NGP56" s="711"/>
      <c r="NGQ56" s="711"/>
      <c r="NGR56" s="711"/>
      <c r="NGS56" s="711"/>
      <c r="NGT56" s="711"/>
      <c r="NGU56" s="711"/>
      <c r="NGV56" s="711"/>
      <c r="NGW56" s="711"/>
      <c r="NGX56" s="711"/>
      <c r="NGY56" s="711"/>
      <c r="NGZ56" s="711"/>
      <c r="NHA56" s="711"/>
      <c r="NHB56" s="711"/>
      <c r="NHC56" s="711"/>
      <c r="NHD56" s="710"/>
      <c r="NHE56" s="711"/>
      <c r="NHF56" s="711"/>
      <c r="NHG56" s="711"/>
      <c r="NHH56" s="711"/>
      <c r="NHI56" s="711"/>
      <c r="NHJ56" s="711"/>
      <c r="NHK56" s="711"/>
      <c r="NHL56" s="711"/>
      <c r="NHM56" s="711"/>
      <c r="NHN56" s="711"/>
      <c r="NHO56" s="711"/>
      <c r="NHP56" s="711"/>
      <c r="NHQ56" s="711"/>
      <c r="NHR56" s="711"/>
      <c r="NHS56" s="711"/>
      <c r="NHT56" s="711"/>
      <c r="NHU56" s="711"/>
      <c r="NHV56" s="711"/>
      <c r="NHW56" s="711"/>
      <c r="NHX56" s="711"/>
      <c r="NHY56" s="711"/>
      <c r="NHZ56" s="711"/>
      <c r="NIA56" s="711"/>
      <c r="NIB56" s="711"/>
      <c r="NIC56" s="711"/>
      <c r="NID56" s="711"/>
      <c r="NIE56" s="711"/>
      <c r="NIF56" s="711"/>
      <c r="NIG56" s="711"/>
      <c r="NIH56" s="711"/>
      <c r="NII56" s="710"/>
      <c r="NIJ56" s="711"/>
      <c r="NIK56" s="711"/>
      <c r="NIL56" s="711"/>
      <c r="NIM56" s="711"/>
      <c r="NIN56" s="711"/>
      <c r="NIO56" s="711"/>
      <c r="NIP56" s="711"/>
      <c r="NIQ56" s="711"/>
      <c r="NIR56" s="711"/>
      <c r="NIS56" s="711"/>
      <c r="NIT56" s="711"/>
      <c r="NIU56" s="711"/>
      <c r="NIV56" s="711"/>
      <c r="NIW56" s="711"/>
      <c r="NIX56" s="711"/>
      <c r="NIY56" s="711"/>
      <c r="NIZ56" s="711"/>
      <c r="NJA56" s="711"/>
      <c r="NJB56" s="711"/>
      <c r="NJC56" s="711"/>
      <c r="NJD56" s="711"/>
      <c r="NJE56" s="711"/>
      <c r="NJF56" s="711"/>
      <c r="NJG56" s="711"/>
      <c r="NJH56" s="711"/>
      <c r="NJI56" s="711"/>
      <c r="NJJ56" s="711"/>
      <c r="NJK56" s="711"/>
      <c r="NJL56" s="711"/>
      <c r="NJM56" s="711"/>
      <c r="NJN56" s="710"/>
      <c r="NJO56" s="711"/>
      <c r="NJP56" s="711"/>
      <c r="NJQ56" s="711"/>
      <c r="NJR56" s="711"/>
      <c r="NJS56" s="711"/>
      <c r="NJT56" s="711"/>
      <c r="NJU56" s="711"/>
      <c r="NJV56" s="711"/>
      <c r="NJW56" s="711"/>
      <c r="NJX56" s="711"/>
      <c r="NJY56" s="711"/>
      <c r="NJZ56" s="711"/>
      <c r="NKA56" s="711"/>
      <c r="NKB56" s="711"/>
      <c r="NKC56" s="711"/>
      <c r="NKD56" s="711"/>
      <c r="NKE56" s="711"/>
      <c r="NKF56" s="711"/>
      <c r="NKG56" s="711"/>
      <c r="NKH56" s="711"/>
      <c r="NKI56" s="711"/>
      <c r="NKJ56" s="711"/>
      <c r="NKK56" s="711"/>
      <c r="NKL56" s="711"/>
      <c r="NKM56" s="711"/>
      <c r="NKN56" s="711"/>
      <c r="NKO56" s="711"/>
      <c r="NKP56" s="711"/>
      <c r="NKQ56" s="711"/>
      <c r="NKR56" s="711"/>
      <c r="NKS56" s="710"/>
      <c r="NKT56" s="711"/>
      <c r="NKU56" s="711"/>
      <c r="NKV56" s="711"/>
      <c r="NKW56" s="711"/>
      <c r="NKX56" s="711"/>
      <c r="NKY56" s="711"/>
      <c r="NKZ56" s="711"/>
      <c r="NLA56" s="711"/>
      <c r="NLB56" s="711"/>
      <c r="NLC56" s="711"/>
      <c r="NLD56" s="711"/>
      <c r="NLE56" s="711"/>
      <c r="NLF56" s="711"/>
      <c r="NLG56" s="711"/>
      <c r="NLH56" s="711"/>
      <c r="NLI56" s="711"/>
      <c r="NLJ56" s="711"/>
      <c r="NLK56" s="711"/>
      <c r="NLL56" s="711"/>
      <c r="NLM56" s="711"/>
      <c r="NLN56" s="711"/>
      <c r="NLO56" s="711"/>
      <c r="NLP56" s="711"/>
      <c r="NLQ56" s="711"/>
      <c r="NLR56" s="711"/>
      <c r="NLS56" s="711"/>
      <c r="NLT56" s="711"/>
      <c r="NLU56" s="711"/>
      <c r="NLV56" s="711"/>
      <c r="NLW56" s="711"/>
      <c r="NLX56" s="710"/>
      <c r="NLY56" s="711"/>
      <c r="NLZ56" s="711"/>
      <c r="NMA56" s="711"/>
      <c r="NMB56" s="711"/>
      <c r="NMC56" s="711"/>
      <c r="NMD56" s="711"/>
      <c r="NME56" s="711"/>
      <c r="NMF56" s="711"/>
      <c r="NMG56" s="711"/>
      <c r="NMH56" s="711"/>
      <c r="NMI56" s="711"/>
      <c r="NMJ56" s="711"/>
      <c r="NMK56" s="711"/>
      <c r="NML56" s="711"/>
      <c r="NMM56" s="711"/>
      <c r="NMN56" s="711"/>
      <c r="NMO56" s="711"/>
      <c r="NMP56" s="711"/>
      <c r="NMQ56" s="711"/>
      <c r="NMR56" s="711"/>
      <c r="NMS56" s="711"/>
      <c r="NMT56" s="711"/>
      <c r="NMU56" s="711"/>
      <c r="NMV56" s="711"/>
      <c r="NMW56" s="711"/>
      <c r="NMX56" s="711"/>
      <c r="NMY56" s="711"/>
      <c r="NMZ56" s="711"/>
      <c r="NNA56" s="711"/>
      <c r="NNB56" s="711"/>
      <c r="NNC56" s="710"/>
      <c r="NND56" s="711"/>
      <c r="NNE56" s="711"/>
      <c r="NNF56" s="711"/>
      <c r="NNG56" s="711"/>
      <c r="NNH56" s="711"/>
      <c r="NNI56" s="711"/>
      <c r="NNJ56" s="711"/>
      <c r="NNK56" s="711"/>
      <c r="NNL56" s="711"/>
      <c r="NNM56" s="711"/>
      <c r="NNN56" s="711"/>
      <c r="NNO56" s="711"/>
      <c r="NNP56" s="711"/>
      <c r="NNQ56" s="711"/>
      <c r="NNR56" s="711"/>
      <c r="NNS56" s="711"/>
      <c r="NNT56" s="711"/>
      <c r="NNU56" s="711"/>
      <c r="NNV56" s="711"/>
      <c r="NNW56" s="711"/>
      <c r="NNX56" s="711"/>
      <c r="NNY56" s="711"/>
      <c r="NNZ56" s="711"/>
      <c r="NOA56" s="711"/>
      <c r="NOB56" s="711"/>
      <c r="NOC56" s="711"/>
      <c r="NOD56" s="711"/>
      <c r="NOE56" s="711"/>
      <c r="NOF56" s="711"/>
      <c r="NOG56" s="711"/>
      <c r="NOH56" s="710"/>
      <c r="NOI56" s="711"/>
      <c r="NOJ56" s="711"/>
      <c r="NOK56" s="711"/>
      <c r="NOL56" s="711"/>
      <c r="NOM56" s="711"/>
      <c r="NON56" s="711"/>
      <c r="NOO56" s="711"/>
      <c r="NOP56" s="711"/>
      <c r="NOQ56" s="711"/>
      <c r="NOR56" s="711"/>
      <c r="NOS56" s="711"/>
      <c r="NOT56" s="711"/>
      <c r="NOU56" s="711"/>
      <c r="NOV56" s="711"/>
      <c r="NOW56" s="711"/>
      <c r="NOX56" s="711"/>
      <c r="NOY56" s="711"/>
      <c r="NOZ56" s="711"/>
      <c r="NPA56" s="711"/>
      <c r="NPB56" s="711"/>
      <c r="NPC56" s="711"/>
      <c r="NPD56" s="711"/>
      <c r="NPE56" s="711"/>
      <c r="NPF56" s="711"/>
      <c r="NPG56" s="711"/>
      <c r="NPH56" s="711"/>
      <c r="NPI56" s="711"/>
      <c r="NPJ56" s="711"/>
      <c r="NPK56" s="711"/>
      <c r="NPL56" s="711"/>
      <c r="NPM56" s="710"/>
      <c r="NPN56" s="711"/>
      <c r="NPO56" s="711"/>
      <c r="NPP56" s="711"/>
      <c r="NPQ56" s="711"/>
      <c r="NPR56" s="711"/>
      <c r="NPS56" s="711"/>
      <c r="NPT56" s="711"/>
      <c r="NPU56" s="711"/>
      <c r="NPV56" s="711"/>
      <c r="NPW56" s="711"/>
      <c r="NPX56" s="711"/>
      <c r="NPY56" s="711"/>
      <c r="NPZ56" s="711"/>
      <c r="NQA56" s="711"/>
      <c r="NQB56" s="711"/>
      <c r="NQC56" s="711"/>
      <c r="NQD56" s="711"/>
      <c r="NQE56" s="711"/>
      <c r="NQF56" s="711"/>
      <c r="NQG56" s="711"/>
      <c r="NQH56" s="711"/>
      <c r="NQI56" s="711"/>
      <c r="NQJ56" s="711"/>
      <c r="NQK56" s="711"/>
      <c r="NQL56" s="711"/>
      <c r="NQM56" s="711"/>
      <c r="NQN56" s="711"/>
      <c r="NQO56" s="711"/>
      <c r="NQP56" s="711"/>
      <c r="NQQ56" s="711"/>
      <c r="NQR56" s="710"/>
      <c r="NQS56" s="711"/>
      <c r="NQT56" s="711"/>
      <c r="NQU56" s="711"/>
      <c r="NQV56" s="711"/>
      <c r="NQW56" s="711"/>
      <c r="NQX56" s="711"/>
      <c r="NQY56" s="711"/>
      <c r="NQZ56" s="711"/>
      <c r="NRA56" s="711"/>
      <c r="NRB56" s="711"/>
      <c r="NRC56" s="711"/>
      <c r="NRD56" s="711"/>
      <c r="NRE56" s="711"/>
      <c r="NRF56" s="711"/>
      <c r="NRG56" s="711"/>
      <c r="NRH56" s="711"/>
      <c r="NRI56" s="711"/>
      <c r="NRJ56" s="711"/>
      <c r="NRK56" s="711"/>
      <c r="NRL56" s="711"/>
      <c r="NRM56" s="711"/>
      <c r="NRN56" s="711"/>
      <c r="NRO56" s="711"/>
      <c r="NRP56" s="711"/>
      <c r="NRQ56" s="711"/>
      <c r="NRR56" s="711"/>
      <c r="NRS56" s="711"/>
      <c r="NRT56" s="711"/>
      <c r="NRU56" s="711"/>
      <c r="NRV56" s="711"/>
      <c r="NRW56" s="710"/>
      <c r="NRX56" s="711"/>
      <c r="NRY56" s="711"/>
      <c r="NRZ56" s="711"/>
      <c r="NSA56" s="711"/>
      <c r="NSB56" s="711"/>
      <c r="NSC56" s="711"/>
      <c r="NSD56" s="711"/>
      <c r="NSE56" s="711"/>
      <c r="NSF56" s="711"/>
      <c r="NSG56" s="711"/>
      <c r="NSH56" s="711"/>
      <c r="NSI56" s="711"/>
      <c r="NSJ56" s="711"/>
      <c r="NSK56" s="711"/>
      <c r="NSL56" s="711"/>
      <c r="NSM56" s="711"/>
      <c r="NSN56" s="711"/>
      <c r="NSO56" s="711"/>
      <c r="NSP56" s="711"/>
      <c r="NSQ56" s="711"/>
      <c r="NSR56" s="711"/>
      <c r="NSS56" s="711"/>
      <c r="NST56" s="711"/>
      <c r="NSU56" s="711"/>
      <c r="NSV56" s="711"/>
      <c r="NSW56" s="711"/>
      <c r="NSX56" s="711"/>
      <c r="NSY56" s="711"/>
      <c r="NSZ56" s="711"/>
      <c r="NTA56" s="711"/>
      <c r="NTB56" s="710"/>
      <c r="NTC56" s="711"/>
      <c r="NTD56" s="711"/>
      <c r="NTE56" s="711"/>
      <c r="NTF56" s="711"/>
      <c r="NTG56" s="711"/>
      <c r="NTH56" s="711"/>
      <c r="NTI56" s="711"/>
      <c r="NTJ56" s="711"/>
      <c r="NTK56" s="711"/>
      <c r="NTL56" s="711"/>
      <c r="NTM56" s="711"/>
      <c r="NTN56" s="711"/>
      <c r="NTO56" s="711"/>
      <c r="NTP56" s="711"/>
      <c r="NTQ56" s="711"/>
      <c r="NTR56" s="711"/>
      <c r="NTS56" s="711"/>
      <c r="NTT56" s="711"/>
      <c r="NTU56" s="711"/>
      <c r="NTV56" s="711"/>
      <c r="NTW56" s="711"/>
      <c r="NTX56" s="711"/>
      <c r="NTY56" s="711"/>
      <c r="NTZ56" s="711"/>
      <c r="NUA56" s="711"/>
      <c r="NUB56" s="711"/>
      <c r="NUC56" s="711"/>
      <c r="NUD56" s="711"/>
      <c r="NUE56" s="711"/>
      <c r="NUF56" s="711"/>
      <c r="NUG56" s="710"/>
      <c r="NUH56" s="711"/>
      <c r="NUI56" s="711"/>
      <c r="NUJ56" s="711"/>
      <c r="NUK56" s="711"/>
      <c r="NUL56" s="711"/>
      <c r="NUM56" s="711"/>
      <c r="NUN56" s="711"/>
      <c r="NUO56" s="711"/>
      <c r="NUP56" s="711"/>
      <c r="NUQ56" s="711"/>
      <c r="NUR56" s="711"/>
      <c r="NUS56" s="711"/>
      <c r="NUT56" s="711"/>
      <c r="NUU56" s="711"/>
      <c r="NUV56" s="711"/>
      <c r="NUW56" s="711"/>
      <c r="NUX56" s="711"/>
      <c r="NUY56" s="711"/>
      <c r="NUZ56" s="711"/>
      <c r="NVA56" s="711"/>
      <c r="NVB56" s="711"/>
      <c r="NVC56" s="711"/>
      <c r="NVD56" s="711"/>
      <c r="NVE56" s="711"/>
      <c r="NVF56" s="711"/>
      <c r="NVG56" s="711"/>
      <c r="NVH56" s="711"/>
      <c r="NVI56" s="711"/>
      <c r="NVJ56" s="711"/>
      <c r="NVK56" s="711"/>
      <c r="NVL56" s="710"/>
      <c r="NVM56" s="711"/>
      <c r="NVN56" s="711"/>
      <c r="NVO56" s="711"/>
      <c r="NVP56" s="711"/>
      <c r="NVQ56" s="711"/>
      <c r="NVR56" s="711"/>
      <c r="NVS56" s="711"/>
      <c r="NVT56" s="711"/>
      <c r="NVU56" s="711"/>
      <c r="NVV56" s="711"/>
      <c r="NVW56" s="711"/>
      <c r="NVX56" s="711"/>
      <c r="NVY56" s="711"/>
      <c r="NVZ56" s="711"/>
      <c r="NWA56" s="711"/>
      <c r="NWB56" s="711"/>
      <c r="NWC56" s="711"/>
      <c r="NWD56" s="711"/>
      <c r="NWE56" s="711"/>
      <c r="NWF56" s="711"/>
      <c r="NWG56" s="711"/>
      <c r="NWH56" s="711"/>
      <c r="NWI56" s="711"/>
      <c r="NWJ56" s="711"/>
      <c r="NWK56" s="711"/>
      <c r="NWL56" s="711"/>
      <c r="NWM56" s="711"/>
      <c r="NWN56" s="711"/>
      <c r="NWO56" s="711"/>
      <c r="NWP56" s="711"/>
      <c r="NWQ56" s="710"/>
      <c r="NWR56" s="711"/>
      <c r="NWS56" s="711"/>
      <c r="NWT56" s="711"/>
      <c r="NWU56" s="711"/>
      <c r="NWV56" s="711"/>
      <c r="NWW56" s="711"/>
      <c r="NWX56" s="711"/>
      <c r="NWY56" s="711"/>
      <c r="NWZ56" s="711"/>
      <c r="NXA56" s="711"/>
      <c r="NXB56" s="711"/>
      <c r="NXC56" s="711"/>
      <c r="NXD56" s="711"/>
      <c r="NXE56" s="711"/>
      <c r="NXF56" s="711"/>
      <c r="NXG56" s="711"/>
      <c r="NXH56" s="711"/>
      <c r="NXI56" s="711"/>
      <c r="NXJ56" s="711"/>
      <c r="NXK56" s="711"/>
      <c r="NXL56" s="711"/>
      <c r="NXM56" s="711"/>
      <c r="NXN56" s="711"/>
      <c r="NXO56" s="711"/>
      <c r="NXP56" s="711"/>
      <c r="NXQ56" s="711"/>
      <c r="NXR56" s="711"/>
      <c r="NXS56" s="711"/>
      <c r="NXT56" s="711"/>
      <c r="NXU56" s="711"/>
      <c r="NXV56" s="710"/>
      <c r="NXW56" s="711"/>
      <c r="NXX56" s="711"/>
      <c r="NXY56" s="711"/>
      <c r="NXZ56" s="711"/>
      <c r="NYA56" s="711"/>
      <c r="NYB56" s="711"/>
      <c r="NYC56" s="711"/>
      <c r="NYD56" s="711"/>
      <c r="NYE56" s="711"/>
      <c r="NYF56" s="711"/>
      <c r="NYG56" s="711"/>
      <c r="NYH56" s="711"/>
      <c r="NYI56" s="711"/>
      <c r="NYJ56" s="711"/>
      <c r="NYK56" s="711"/>
      <c r="NYL56" s="711"/>
      <c r="NYM56" s="711"/>
      <c r="NYN56" s="711"/>
      <c r="NYO56" s="711"/>
      <c r="NYP56" s="711"/>
      <c r="NYQ56" s="711"/>
      <c r="NYR56" s="711"/>
      <c r="NYS56" s="711"/>
      <c r="NYT56" s="711"/>
      <c r="NYU56" s="711"/>
      <c r="NYV56" s="711"/>
      <c r="NYW56" s="711"/>
      <c r="NYX56" s="711"/>
      <c r="NYY56" s="711"/>
      <c r="NYZ56" s="711"/>
      <c r="NZA56" s="710"/>
      <c r="NZB56" s="711"/>
      <c r="NZC56" s="711"/>
      <c r="NZD56" s="711"/>
      <c r="NZE56" s="711"/>
      <c r="NZF56" s="711"/>
      <c r="NZG56" s="711"/>
      <c r="NZH56" s="711"/>
      <c r="NZI56" s="711"/>
      <c r="NZJ56" s="711"/>
      <c r="NZK56" s="711"/>
      <c r="NZL56" s="711"/>
      <c r="NZM56" s="711"/>
      <c r="NZN56" s="711"/>
      <c r="NZO56" s="711"/>
      <c r="NZP56" s="711"/>
      <c r="NZQ56" s="711"/>
      <c r="NZR56" s="711"/>
      <c r="NZS56" s="711"/>
      <c r="NZT56" s="711"/>
      <c r="NZU56" s="711"/>
      <c r="NZV56" s="711"/>
      <c r="NZW56" s="711"/>
      <c r="NZX56" s="711"/>
      <c r="NZY56" s="711"/>
      <c r="NZZ56" s="711"/>
      <c r="OAA56" s="711"/>
      <c r="OAB56" s="711"/>
      <c r="OAC56" s="711"/>
      <c r="OAD56" s="711"/>
      <c r="OAE56" s="711"/>
      <c r="OAF56" s="710"/>
      <c r="OAG56" s="711"/>
      <c r="OAH56" s="711"/>
      <c r="OAI56" s="711"/>
      <c r="OAJ56" s="711"/>
      <c r="OAK56" s="711"/>
      <c r="OAL56" s="711"/>
      <c r="OAM56" s="711"/>
      <c r="OAN56" s="711"/>
      <c r="OAO56" s="711"/>
      <c r="OAP56" s="711"/>
      <c r="OAQ56" s="711"/>
      <c r="OAR56" s="711"/>
      <c r="OAS56" s="711"/>
      <c r="OAT56" s="711"/>
      <c r="OAU56" s="711"/>
      <c r="OAV56" s="711"/>
      <c r="OAW56" s="711"/>
      <c r="OAX56" s="711"/>
      <c r="OAY56" s="711"/>
      <c r="OAZ56" s="711"/>
      <c r="OBA56" s="711"/>
      <c r="OBB56" s="711"/>
      <c r="OBC56" s="711"/>
      <c r="OBD56" s="711"/>
      <c r="OBE56" s="711"/>
      <c r="OBF56" s="711"/>
      <c r="OBG56" s="711"/>
      <c r="OBH56" s="711"/>
      <c r="OBI56" s="711"/>
      <c r="OBJ56" s="711"/>
      <c r="OBK56" s="710"/>
      <c r="OBL56" s="711"/>
      <c r="OBM56" s="711"/>
      <c r="OBN56" s="711"/>
      <c r="OBO56" s="711"/>
      <c r="OBP56" s="711"/>
      <c r="OBQ56" s="711"/>
      <c r="OBR56" s="711"/>
      <c r="OBS56" s="711"/>
      <c r="OBT56" s="711"/>
      <c r="OBU56" s="711"/>
      <c r="OBV56" s="711"/>
      <c r="OBW56" s="711"/>
      <c r="OBX56" s="711"/>
      <c r="OBY56" s="711"/>
      <c r="OBZ56" s="711"/>
      <c r="OCA56" s="711"/>
      <c r="OCB56" s="711"/>
      <c r="OCC56" s="711"/>
      <c r="OCD56" s="711"/>
      <c r="OCE56" s="711"/>
      <c r="OCF56" s="711"/>
      <c r="OCG56" s="711"/>
      <c r="OCH56" s="711"/>
      <c r="OCI56" s="711"/>
      <c r="OCJ56" s="711"/>
      <c r="OCK56" s="711"/>
      <c r="OCL56" s="711"/>
      <c r="OCM56" s="711"/>
      <c r="OCN56" s="711"/>
      <c r="OCO56" s="711"/>
      <c r="OCP56" s="710"/>
      <c r="OCQ56" s="711"/>
      <c r="OCR56" s="711"/>
      <c r="OCS56" s="711"/>
      <c r="OCT56" s="711"/>
      <c r="OCU56" s="711"/>
      <c r="OCV56" s="711"/>
      <c r="OCW56" s="711"/>
      <c r="OCX56" s="711"/>
      <c r="OCY56" s="711"/>
      <c r="OCZ56" s="711"/>
      <c r="ODA56" s="711"/>
      <c r="ODB56" s="711"/>
      <c r="ODC56" s="711"/>
      <c r="ODD56" s="711"/>
      <c r="ODE56" s="711"/>
      <c r="ODF56" s="711"/>
      <c r="ODG56" s="711"/>
      <c r="ODH56" s="711"/>
      <c r="ODI56" s="711"/>
      <c r="ODJ56" s="711"/>
      <c r="ODK56" s="711"/>
      <c r="ODL56" s="711"/>
      <c r="ODM56" s="711"/>
      <c r="ODN56" s="711"/>
      <c r="ODO56" s="711"/>
      <c r="ODP56" s="711"/>
      <c r="ODQ56" s="711"/>
      <c r="ODR56" s="711"/>
      <c r="ODS56" s="711"/>
      <c r="ODT56" s="711"/>
      <c r="ODU56" s="710"/>
      <c r="ODV56" s="711"/>
      <c r="ODW56" s="711"/>
      <c r="ODX56" s="711"/>
      <c r="ODY56" s="711"/>
      <c r="ODZ56" s="711"/>
      <c r="OEA56" s="711"/>
      <c r="OEB56" s="711"/>
      <c r="OEC56" s="711"/>
      <c r="OED56" s="711"/>
      <c r="OEE56" s="711"/>
      <c r="OEF56" s="711"/>
      <c r="OEG56" s="711"/>
      <c r="OEH56" s="711"/>
      <c r="OEI56" s="711"/>
      <c r="OEJ56" s="711"/>
      <c r="OEK56" s="711"/>
      <c r="OEL56" s="711"/>
      <c r="OEM56" s="711"/>
      <c r="OEN56" s="711"/>
      <c r="OEO56" s="711"/>
      <c r="OEP56" s="711"/>
      <c r="OEQ56" s="711"/>
      <c r="OER56" s="711"/>
      <c r="OES56" s="711"/>
      <c r="OET56" s="711"/>
      <c r="OEU56" s="711"/>
      <c r="OEV56" s="711"/>
      <c r="OEW56" s="711"/>
      <c r="OEX56" s="711"/>
      <c r="OEY56" s="711"/>
      <c r="OEZ56" s="710"/>
      <c r="OFA56" s="711"/>
      <c r="OFB56" s="711"/>
      <c r="OFC56" s="711"/>
      <c r="OFD56" s="711"/>
      <c r="OFE56" s="711"/>
      <c r="OFF56" s="711"/>
      <c r="OFG56" s="711"/>
      <c r="OFH56" s="711"/>
      <c r="OFI56" s="711"/>
      <c r="OFJ56" s="711"/>
      <c r="OFK56" s="711"/>
      <c r="OFL56" s="711"/>
      <c r="OFM56" s="711"/>
      <c r="OFN56" s="711"/>
      <c r="OFO56" s="711"/>
      <c r="OFP56" s="711"/>
      <c r="OFQ56" s="711"/>
      <c r="OFR56" s="711"/>
      <c r="OFS56" s="711"/>
      <c r="OFT56" s="711"/>
      <c r="OFU56" s="711"/>
      <c r="OFV56" s="711"/>
      <c r="OFW56" s="711"/>
      <c r="OFX56" s="711"/>
      <c r="OFY56" s="711"/>
      <c r="OFZ56" s="711"/>
      <c r="OGA56" s="711"/>
      <c r="OGB56" s="711"/>
      <c r="OGC56" s="711"/>
      <c r="OGD56" s="711"/>
      <c r="OGE56" s="710"/>
      <c r="OGF56" s="711"/>
      <c r="OGG56" s="711"/>
      <c r="OGH56" s="711"/>
      <c r="OGI56" s="711"/>
      <c r="OGJ56" s="711"/>
      <c r="OGK56" s="711"/>
      <c r="OGL56" s="711"/>
      <c r="OGM56" s="711"/>
      <c r="OGN56" s="711"/>
      <c r="OGO56" s="711"/>
      <c r="OGP56" s="711"/>
      <c r="OGQ56" s="711"/>
      <c r="OGR56" s="711"/>
      <c r="OGS56" s="711"/>
      <c r="OGT56" s="711"/>
      <c r="OGU56" s="711"/>
      <c r="OGV56" s="711"/>
      <c r="OGW56" s="711"/>
      <c r="OGX56" s="711"/>
      <c r="OGY56" s="711"/>
      <c r="OGZ56" s="711"/>
      <c r="OHA56" s="711"/>
      <c r="OHB56" s="711"/>
      <c r="OHC56" s="711"/>
      <c r="OHD56" s="711"/>
      <c r="OHE56" s="711"/>
      <c r="OHF56" s="711"/>
      <c r="OHG56" s="711"/>
      <c r="OHH56" s="711"/>
      <c r="OHI56" s="711"/>
      <c r="OHJ56" s="710"/>
      <c r="OHK56" s="711"/>
      <c r="OHL56" s="711"/>
      <c r="OHM56" s="711"/>
      <c r="OHN56" s="711"/>
      <c r="OHO56" s="711"/>
      <c r="OHP56" s="711"/>
      <c r="OHQ56" s="711"/>
      <c r="OHR56" s="711"/>
      <c r="OHS56" s="711"/>
      <c r="OHT56" s="711"/>
      <c r="OHU56" s="711"/>
      <c r="OHV56" s="711"/>
      <c r="OHW56" s="711"/>
      <c r="OHX56" s="711"/>
      <c r="OHY56" s="711"/>
      <c r="OHZ56" s="711"/>
      <c r="OIA56" s="711"/>
      <c r="OIB56" s="711"/>
      <c r="OIC56" s="711"/>
      <c r="OID56" s="711"/>
      <c r="OIE56" s="711"/>
      <c r="OIF56" s="711"/>
      <c r="OIG56" s="711"/>
      <c r="OIH56" s="711"/>
      <c r="OII56" s="711"/>
      <c r="OIJ56" s="711"/>
      <c r="OIK56" s="711"/>
      <c r="OIL56" s="711"/>
      <c r="OIM56" s="711"/>
      <c r="OIN56" s="711"/>
      <c r="OIO56" s="710"/>
      <c r="OIP56" s="711"/>
      <c r="OIQ56" s="711"/>
      <c r="OIR56" s="711"/>
      <c r="OIS56" s="711"/>
      <c r="OIT56" s="711"/>
      <c r="OIU56" s="711"/>
      <c r="OIV56" s="711"/>
      <c r="OIW56" s="711"/>
      <c r="OIX56" s="711"/>
      <c r="OIY56" s="711"/>
      <c r="OIZ56" s="711"/>
      <c r="OJA56" s="711"/>
      <c r="OJB56" s="711"/>
      <c r="OJC56" s="711"/>
      <c r="OJD56" s="711"/>
      <c r="OJE56" s="711"/>
      <c r="OJF56" s="711"/>
      <c r="OJG56" s="711"/>
      <c r="OJH56" s="711"/>
      <c r="OJI56" s="711"/>
      <c r="OJJ56" s="711"/>
      <c r="OJK56" s="711"/>
      <c r="OJL56" s="711"/>
      <c r="OJM56" s="711"/>
      <c r="OJN56" s="711"/>
      <c r="OJO56" s="711"/>
      <c r="OJP56" s="711"/>
      <c r="OJQ56" s="711"/>
      <c r="OJR56" s="711"/>
      <c r="OJS56" s="711"/>
      <c r="OJT56" s="710"/>
      <c r="OJU56" s="711"/>
      <c r="OJV56" s="711"/>
      <c r="OJW56" s="711"/>
      <c r="OJX56" s="711"/>
      <c r="OJY56" s="711"/>
      <c r="OJZ56" s="711"/>
      <c r="OKA56" s="711"/>
      <c r="OKB56" s="711"/>
      <c r="OKC56" s="711"/>
      <c r="OKD56" s="711"/>
      <c r="OKE56" s="711"/>
      <c r="OKF56" s="711"/>
      <c r="OKG56" s="711"/>
      <c r="OKH56" s="711"/>
      <c r="OKI56" s="711"/>
      <c r="OKJ56" s="711"/>
      <c r="OKK56" s="711"/>
      <c r="OKL56" s="711"/>
      <c r="OKM56" s="711"/>
      <c r="OKN56" s="711"/>
      <c r="OKO56" s="711"/>
      <c r="OKP56" s="711"/>
      <c r="OKQ56" s="711"/>
      <c r="OKR56" s="711"/>
      <c r="OKS56" s="711"/>
      <c r="OKT56" s="711"/>
      <c r="OKU56" s="711"/>
      <c r="OKV56" s="711"/>
      <c r="OKW56" s="711"/>
      <c r="OKX56" s="711"/>
      <c r="OKY56" s="710"/>
      <c r="OKZ56" s="711"/>
      <c r="OLA56" s="711"/>
      <c r="OLB56" s="711"/>
      <c r="OLC56" s="711"/>
      <c r="OLD56" s="711"/>
      <c r="OLE56" s="711"/>
      <c r="OLF56" s="711"/>
      <c r="OLG56" s="711"/>
      <c r="OLH56" s="711"/>
      <c r="OLI56" s="711"/>
      <c r="OLJ56" s="711"/>
      <c r="OLK56" s="711"/>
      <c r="OLL56" s="711"/>
      <c r="OLM56" s="711"/>
      <c r="OLN56" s="711"/>
      <c r="OLO56" s="711"/>
      <c r="OLP56" s="711"/>
      <c r="OLQ56" s="711"/>
      <c r="OLR56" s="711"/>
      <c r="OLS56" s="711"/>
      <c r="OLT56" s="711"/>
      <c r="OLU56" s="711"/>
      <c r="OLV56" s="711"/>
      <c r="OLW56" s="711"/>
      <c r="OLX56" s="711"/>
      <c r="OLY56" s="711"/>
      <c r="OLZ56" s="711"/>
      <c r="OMA56" s="711"/>
      <c r="OMB56" s="711"/>
      <c r="OMC56" s="711"/>
      <c r="OMD56" s="710"/>
      <c r="OME56" s="711"/>
      <c r="OMF56" s="711"/>
      <c r="OMG56" s="711"/>
      <c r="OMH56" s="711"/>
      <c r="OMI56" s="711"/>
      <c r="OMJ56" s="711"/>
      <c r="OMK56" s="711"/>
      <c r="OML56" s="711"/>
      <c r="OMM56" s="711"/>
      <c r="OMN56" s="711"/>
      <c r="OMO56" s="711"/>
      <c r="OMP56" s="711"/>
      <c r="OMQ56" s="711"/>
      <c r="OMR56" s="711"/>
      <c r="OMS56" s="711"/>
      <c r="OMT56" s="711"/>
      <c r="OMU56" s="711"/>
      <c r="OMV56" s="711"/>
      <c r="OMW56" s="711"/>
      <c r="OMX56" s="711"/>
      <c r="OMY56" s="711"/>
      <c r="OMZ56" s="711"/>
      <c r="ONA56" s="711"/>
      <c r="ONB56" s="711"/>
      <c r="ONC56" s="711"/>
      <c r="OND56" s="711"/>
      <c r="ONE56" s="711"/>
      <c r="ONF56" s="711"/>
      <c r="ONG56" s="711"/>
      <c r="ONH56" s="711"/>
      <c r="ONI56" s="710"/>
      <c r="ONJ56" s="711"/>
      <c r="ONK56" s="711"/>
      <c r="ONL56" s="711"/>
      <c r="ONM56" s="711"/>
      <c r="ONN56" s="711"/>
      <c r="ONO56" s="711"/>
      <c r="ONP56" s="711"/>
      <c r="ONQ56" s="711"/>
      <c r="ONR56" s="711"/>
      <c r="ONS56" s="711"/>
      <c r="ONT56" s="711"/>
      <c r="ONU56" s="711"/>
      <c r="ONV56" s="711"/>
      <c r="ONW56" s="711"/>
      <c r="ONX56" s="711"/>
      <c r="ONY56" s="711"/>
      <c r="ONZ56" s="711"/>
      <c r="OOA56" s="711"/>
      <c r="OOB56" s="711"/>
      <c r="OOC56" s="711"/>
      <c r="OOD56" s="711"/>
      <c r="OOE56" s="711"/>
      <c r="OOF56" s="711"/>
      <c r="OOG56" s="711"/>
      <c r="OOH56" s="711"/>
      <c r="OOI56" s="711"/>
      <c r="OOJ56" s="711"/>
      <c r="OOK56" s="711"/>
      <c r="OOL56" s="711"/>
      <c r="OOM56" s="711"/>
      <c r="OON56" s="710"/>
      <c r="OOO56" s="711"/>
      <c r="OOP56" s="711"/>
      <c r="OOQ56" s="711"/>
      <c r="OOR56" s="711"/>
      <c r="OOS56" s="711"/>
      <c r="OOT56" s="711"/>
      <c r="OOU56" s="711"/>
      <c r="OOV56" s="711"/>
      <c r="OOW56" s="711"/>
      <c r="OOX56" s="711"/>
      <c r="OOY56" s="711"/>
      <c r="OOZ56" s="711"/>
      <c r="OPA56" s="711"/>
      <c r="OPB56" s="711"/>
      <c r="OPC56" s="711"/>
      <c r="OPD56" s="711"/>
      <c r="OPE56" s="711"/>
      <c r="OPF56" s="711"/>
      <c r="OPG56" s="711"/>
      <c r="OPH56" s="711"/>
      <c r="OPI56" s="711"/>
      <c r="OPJ56" s="711"/>
      <c r="OPK56" s="711"/>
      <c r="OPL56" s="711"/>
      <c r="OPM56" s="711"/>
      <c r="OPN56" s="711"/>
      <c r="OPO56" s="711"/>
      <c r="OPP56" s="711"/>
      <c r="OPQ56" s="711"/>
      <c r="OPR56" s="711"/>
      <c r="OPS56" s="710"/>
      <c r="OPT56" s="711"/>
      <c r="OPU56" s="711"/>
      <c r="OPV56" s="711"/>
      <c r="OPW56" s="711"/>
      <c r="OPX56" s="711"/>
      <c r="OPY56" s="711"/>
      <c r="OPZ56" s="711"/>
      <c r="OQA56" s="711"/>
      <c r="OQB56" s="711"/>
      <c r="OQC56" s="711"/>
      <c r="OQD56" s="711"/>
      <c r="OQE56" s="711"/>
      <c r="OQF56" s="711"/>
      <c r="OQG56" s="711"/>
      <c r="OQH56" s="711"/>
      <c r="OQI56" s="711"/>
      <c r="OQJ56" s="711"/>
      <c r="OQK56" s="711"/>
      <c r="OQL56" s="711"/>
      <c r="OQM56" s="711"/>
      <c r="OQN56" s="711"/>
      <c r="OQO56" s="711"/>
      <c r="OQP56" s="711"/>
      <c r="OQQ56" s="711"/>
      <c r="OQR56" s="711"/>
      <c r="OQS56" s="711"/>
      <c r="OQT56" s="711"/>
      <c r="OQU56" s="711"/>
      <c r="OQV56" s="711"/>
      <c r="OQW56" s="711"/>
      <c r="OQX56" s="710"/>
      <c r="OQY56" s="711"/>
      <c r="OQZ56" s="711"/>
      <c r="ORA56" s="711"/>
      <c r="ORB56" s="711"/>
      <c r="ORC56" s="711"/>
      <c r="ORD56" s="711"/>
      <c r="ORE56" s="711"/>
      <c r="ORF56" s="711"/>
      <c r="ORG56" s="711"/>
      <c r="ORH56" s="711"/>
      <c r="ORI56" s="711"/>
      <c r="ORJ56" s="711"/>
      <c r="ORK56" s="711"/>
      <c r="ORL56" s="711"/>
      <c r="ORM56" s="711"/>
      <c r="ORN56" s="711"/>
      <c r="ORO56" s="711"/>
      <c r="ORP56" s="711"/>
      <c r="ORQ56" s="711"/>
      <c r="ORR56" s="711"/>
      <c r="ORS56" s="711"/>
      <c r="ORT56" s="711"/>
      <c r="ORU56" s="711"/>
      <c r="ORV56" s="711"/>
      <c r="ORW56" s="711"/>
      <c r="ORX56" s="711"/>
      <c r="ORY56" s="711"/>
      <c r="ORZ56" s="711"/>
      <c r="OSA56" s="711"/>
      <c r="OSB56" s="711"/>
      <c r="OSC56" s="710"/>
      <c r="OSD56" s="711"/>
      <c r="OSE56" s="711"/>
      <c r="OSF56" s="711"/>
      <c r="OSG56" s="711"/>
      <c r="OSH56" s="711"/>
      <c r="OSI56" s="711"/>
      <c r="OSJ56" s="711"/>
      <c r="OSK56" s="711"/>
      <c r="OSL56" s="711"/>
      <c r="OSM56" s="711"/>
      <c r="OSN56" s="711"/>
      <c r="OSO56" s="711"/>
      <c r="OSP56" s="711"/>
      <c r="OSQ56" s="711"/>
      <c r="OSR56" s="711"/>
      <c r="OSS56" s="711"/>
      <c r="OST56" s="711"/>
      <c r="OSU56" s="711"/>
      <c r="OSV56" s="711"/>
      <c r="OSW56" s="711"/>
      <c r="OSX56" s="711"/>
      <c r="OSY56" s="711"/>
      <c r="OSZ56" s="711"/>
      <c r="OTA56" s="711"/>
      <c r="OTB56" s="711"/>
      <c r="OTC56" s="711"/>
      <c r="OTD56" s="711"/>
      <c r="OTE56" s="711"/>
      <c r="OTF56" s="711"/>
      <c r="OTG56" s="711"/>
      <c r="OTH56" s="710"/>
      <c r="OTI56" s="711"/>
      <c r="OTJ56" s="711"/>
      <c r="OTK56" s="711"/>
      <c r="OTL56" s="711"/>
      <c r="OTM56" s="711"/>
      <c r="OTN56" s="711"/>
      <c r="OTO56" s="711"/>
      <c r="OTP56" s="711"/>
      <c r="OTQ56" s="711"/>
      <c r="OTR56" s="711"/>
      <c r="OTS56" s="711"/>
      <c r="OTT56" s="711"/>
      <c r="OTU56" s="711"/>
      <c r="OTV56" s="711"/>
      <c r="OTW56" s="711"/>
      <c r="OTX56" s="711"/>
      <c r="OTY56" s="711"/>
      <c r="OTZ56" s="711"/>
      <c r="OUA56" s="711"/>
      <c r="OUB56" s="711"/>
      <c r="OUC56" s="711"/>
      <c r="OUD56" s="711"/>
      <c r="OUE56" s="711"/>
      <c r="OUF56" s="711"/>
      <c r="OUG56" s="711"/>
      <c r="OUH56" s="711"/>
      <c r="OUI56" s="711"/>
      <c r="OUJ56" s="711"/>
      <c r="OUK56" s="711"/>
      <c r="OUL56" s="711"/>
      <c r="OUM56" s="710"/>
      <c r="OUN56" s="711"/>
      <c r="OUO56" s="711"/>
      <c r="OUP56" s="711"/>
      <c r="OUQ56" s="711"/>
      <c r="OUR56" s="711"/>
      <c r="OUS56" s="711"/>
      <c r="OUT56" s="711"/>
      <c r="OUU56" s="711"/>
      <c r="OUV56" s="711"/>
      <c r="OUW56" s="711"/>
      <c r="OUX56" s="711"/>
      <c r="OUY56" s="711"/>
      <c r="OUZ56" s="711"/>
      <c r="OVA56" s="711"/>
      <c r="OVB56" s="711"/>
      <c r="OVC56" s="711"/>
      <c r="OVD56" s="711"/>
      <c r="OVE56" s="711"/>
      <c r="OVF56" s="711"/>
      <c r="OVG56" s="711"/>
      <c r="OVH56" s="711"/>
      <c r="OVI56" s="711"/>
      <c r="OVJ56" s="711"/>
      <c r="OVK56" s="711"/>
      <c r="OVL56" s="711"/>
      <c r="OVM56" s="711"/>
      <c r="OVN56" s="711"/>
      <c r="OVO56" s="711"/>
      <c r="OVP56" s="711"/>
      <c r="OVQ56" s="711"/>
      <c r="OVR56" s="710"/>
      <c r="OVS56" s="711"/>
      <c r="OVT56" s="711"/>
      <c r="OVU56" s="711"/>
      <c r="OVV56" s="711"/>
      <c r="OVW56" s="711"/>
      <c r="OVX56" s="711"/>
      <c r="OVY56" s="711"/>
      <c r="OVZ56" s="711"/>
      <c r="OWA56" s="711"/>
      <c r="OWB56" s="711"/>
      <c r="OWC56" s="711"/>
      <c r="OWD56" s="711"/>
      <c r="OWE56" s="711"/>
      <c r="OWF56" s="711"/>
      <c r="OWG56" s="711"/>
      <c r="OWH56" s="711"/>
      <c r="OWI56" s="711"/>
      <c r="OWJ56" s="711"/>
      <c r="OWK56" s="711"/>
      <c r="OWL56" s="711"/>
      <c r="OWM56" s="711"/>
      <c r="OWN56" s="711"/>
      <c r="OWO56" s="711"/>
      <c r="OWP56" s="711"/>
      <c r="OWQ56" s="711"/>
      <c r="OWR56" s="711"/>
      <c r="OWS56" s="711"/>
      <c r="OWT56" s="711"/>
      <c r="OWU56" s="711"/>
      <c r="OWV56" s="711"/>
      <c r="OWW56" s="710"/>
      <c r="OWX56" s="711"/>
      <c r="OWY56" s="711"/>
      <c r="OWZ56" s="711"/>
      <c r="OXA56" s="711"/>
      <c r="OXB56" s="711"/>
      <c r="OXC56" s="711"/>
      <c r="OXD56" s="711"/>
      <c r="OXE56" s="711"/>
      <c r="OXF56" s="711"/>
      <c r="OXG56" s="711"/>
      <c r="OXH56" s="711"/>
      <c r="OXI56" s="711"/>
      <c r="OXJ56" s="711"/>
      <c r="OXK56" s="711"/>
      <c r="OXL56" s="711"/>
      <c r="OXM56" s="711"/>
      <c r="OXN56" s="711"/>
      <c r="OXO56" s="711"/>
      <c r="OXP56" s="711"/>
      <c r="OXQ56" s="711"/>
      <c r="OXR56" s="711"/>
      <c r="OXS56" s="711"/>
      <c r="OXT56" s="711"/>
      <c r="OXU56" s="711"/>
      <c r="OXV56" s="711"/>
      <c r="OXW56" s="711"/>
      <c r="OXX56" s="711"/>
      <c r="OXY56" s="711"/>
      <c r="OXZ56" s="711"/>
      <c r="OYA56" s="711"/>
      <c r="OYB56" s="710"/>
      <c r="OYC56" s="711"/>
      <c r="OYD56" s="711"/>
      <c r="OYE56" s="711"/>
      <c r="OYF56" s="711"/>
      <c r="OYG56" s="711"/>
      <c r="OYH56" s="711"/>
      <c r="OYI56" s="711"/>
      <c r="OYJ56" s="711"/>
      <c r="OYK56" s="711"/>
      <c r="OYL56" s="711"/>
      <c r="OYM56" s="711"/>
      <c r="OYN56" s="711"/>
      <c r="OYO56" s="711"/>
      <c r="OYP56" s="711"/>
      <c r="OYQ56" s="711"/>
      <c r="OYR56" s="711"/>
      <c r="OYS56" s="711"/>
      <c r="OYT56" s="711"/>
      <c r="OYU56" s="711"/>
      <c r="OYV56" s="711"/>
      <c r="OYW56" s="711"/>
      <c r="OYX56" s="711"/>
      <c r="OYY56" s="711"/>
      <c r="OYZ56" s="711"/>
      <c r="OZA56" s="711"/>
      <c r="OZB56" s="711"/>
      <c r="OZC56" s="711"/>
      <c r="OZD56" s="711"/>
      <c r="OZE56" s="711"/>
      <c r="OZF56" s="711"/>
      <c r="OZG56" s="710"/>
      <c r="OZH56" s="711"/>
      <c r="OZI56" s="711"/>
      <c r="OZJ56" s="711"/>
      <c r="OZK56" s="711"/>
      <c r="OZL56" s="711"/>
      <c r="OZM56" s="711"/>
      <c r="OZN56" s="711"/>
      <c r="OZO56" s="711"/>
      <c r="OZP56" s="711"/>
      <c r="OZQ56" s="711"/>
      <c r="OZR56" s="711"/>
      <c r="OZS56" s="711"/>
      <c r="OZT56" s="711"/>
      <c r="OZU56" s="711"/>
      <c r="OZV56" s="711"/>
      <c r="OZW56" s="711"/>
      <c r="OZX56" s="711"/>
      <c r="OZY56" s="711"/>
      <c r="OZZ56" s="711"/>
      <c r="PAA56" s="711"/>
      <c r="PAB56" s="711"/>
      <c r="PAC56" s="711"/>
      <c r="PAD56" s="711"/>
      <c r="PAE56" s="711"/>
      <c r="PAF56" s="711"/>
      <c r="PAG56" s="711"/>
      <c r="PAH56" s="711"/>
      <c r="PAI56" s="711"/>
      <c r="PAJ56" s="711"/>
      <c r="PAK56" s="711"/>
      <c r="PAL56" s="710"/>
      <c r="PAM56" s="711"/>
      <c r="PAN56" s="711"/>
      <c r="PAO56" s="711"/>
      <c r="PAP56" s="711"/>
      <c r="PAQ56" s="711"/>
      <c r="PAR56" s="711"/>
      <c r="PAS56" s="711"/>
      <c r="PAT56" s="711"/>
      <c r="PAU56" s="711"/>
      <c r="PAV56" s="711"/>
      <c r="PAW56" s="711"/>
      <c r="PAX56" s="711"/>
      <c r="PAY56" s="711"/>
      <c r="PAZ56" s="711"/>
      <c r="PBA56" s="711"/>
      <c r="PBB56" s="711"/>
      <c r="PBC56" s="711"/>
      <c r="PBD56" s="711"/>
      <c r="PBE56" s="711"/>
      <c r="PBF56" s="711"/>
      <c r="PBG56" s="711"/>
      <c r="PBH56" s="711"/>
      <c r="PBI56" s="711"/>
      <c r="PBJ56" s="711"/>
      <c r="PBK56" s="711"/>
      <c r="PBL56" s="711"/>
      <c r="PBM56" s="711"/>
      <c r="PBN56" s="711"/>
      <c r="PBO56" s="711"/>
      <c r="PBP56" s="711"/>
      <c r="PBQ56" s="710"/>
      <c r="PBR56" s="711"/>
      <c r="PBS56" s="711"/>
      <c r="PBT56" s="711"/>
      <c r="PBU56" s="711"/>
      <c r="PBV56" s="711"/>
      <c r="PBW56" s="711"/>
      <c r="PBX56" s="711"/>
      <c r="PBY56" s="711"/>
      <c r="PBZ56" s="711"/>
      <c r="PCA56" s="711"/>
      <c r="PCB56" s="711"/>
      <c r="PCC56" s="711"/>
      <c r="PCD56" s="711"/>
      <c r="PCE56" s="711"/>
      <c r="PCF56" s="711"/>
      <c r="PCG56" s="711"/>
      <c r="PCH56" s="711"/>
      <c r="PCI56" s="711"/>
      <c r="PCJ56" s="711"/>
      <c r="PCK56" s="711"/>
      <c r="PCL56" s="711"/>
      <c r="PCM56" s="711"/>
      <c r="PCN56" s="711"/>
      <c r="PCO56" s="711"/>
      <c r="PCP56" s="711"/>
      <c r="PCQ56" s="711"/>
      <c r="PCR56" s="711"/>
      <c r="PCS56" s="711"/>
      <c r="PCT56" s="711"/>
      <c r="PCU56" s="711"/>
      <c r="PCV56" s="710"/>
      <c r="PCW56" s="711"/>
      <c r="PCX56" s="711"/>
      <c r="PCY56" s="711"/>
      <c r="PCZ56" s="711"/>
      <c r="PDA56" s="711"/>
      <c r="PDB56" s="711"/>
      <c r="PDC56" s="711"/>
      <c r="PDD56" s="711"/>
      <c r="PDE56" s="711"/>
      <c r="PDF56" s="711"/>
      <c r="PDG56" s="711"/>
      <c r="PDH56" s="711"/>
      <c r="PDI56" s="711"/>
      <c r="PDJ56" s="711"/>
      <c r="PDK56" s="711"/>
      <c r="PDL56" s="711"/>
      <c r="PDM56" s="711"/>
      <c r="PDN56" s="711"/>
      <c r="PDO56" s="711"/>
      <c r="PDP56" s="711"/>
      <c r="PDQ56" s="711"/>
      <c r="PDR56" s="711"/>
      <c r="PDS56" s="711"/>
      <c r="PDT56" s="711"/>
      <c r="PDU56" s="711"/>
      <c r="PDV56" s="711"/>
      <c r="PDW56" s="711"/>
      <c r="PDX56" s="711"/>
      <c r="PDY56" s="711"/>
      <c r="PDZ56" s="711"/>
      <c r="PEA56" s="710"/>
      <c r="PEB56" s="711"/>
      <c r="PEC56" s="711"/>
      <c r="PED56" s="711"/>
      <c r="PEE56" s="711"/>
      <c r="PEF56" s="711"/>
      <c r="PEG56" s="711"/>
      <c r="PEH56" s="711"/>
      <c r="PEI56" s="711"/>
      <c r="PEJ56" s="711"/>
      <c r="PEK56" s="711"/>
      <c r="PEL56" s="711"/>
      <c r="PEM56" s="711"/>
      <c r="PEN56" s="711"/>
      <c r="PEO56" s="711"/>
      <c r="PEP56" s="711"/>
      <c r="PEQ56" s="711"/>
      <c r="PER56" s="711"/>
      <c r="PES56" s="711"/>
      <c r="PET56" s="711"/>
      <c r="PEU56" s="711"/>
      <c r="PEV56" s="711"/>
      <c r="PEW56" s="711"/>
      <c r="PEX56" s="711"/>
      <c r="PEY56" s="711"/>
      <c r="PEZ56" s="711"/>
      <c r="PFA56" s="711"/>
      <c r="PFB56" s="711"/>
      <c r="PFC56" s="711"/>
      <c r="PFD56" s="711"/>
      <c r="PFE56" s="711"/>
      <c r="PFF56" s="710"/>
      <c r="PFG56" s="711"/>
      <c r="PFH56" s="711"/>
      <c r="PFI56" s="711"/>
      <c r="PFJ56" s="711"/>
      <c r="PFK56" s="711"/>
      <c r="PFL56" s="711"/>
      <c r="PFM56" s="711"/>
      <c r="PFN56" s="711"/>
      <c r="PFO56" s="711"/>
      <c r="PFP56" s="711"/>
      <c r="PFQ56" s="711"/>
      <c r="PFR56" s="711"/>
      <c r="PFS56" s="711"/>
      <c r="PFT56" s="711"/>
      <c r="PFU56" s="711"/>
      <c r="PFV56" s="711"/>
      <c r="PFW56" s="711"/>
      <c r="PFX56" s="711"/>
      <c r="PFY56" s="711"/>
      <c r="PFZ56" s="711"/>
      <c r="PGA56" s="711"/>
      <c r="PGB56" s="711"/>
      <c r="PGC56" s="711"/>
      <c r="PGD56" s="711"/>
      <c r="PGE56" s="711"/>
      <c r="PGF56" s="711"/>
      <c r="PGG56" s="711"/>
      <c r="PGH56" s="711"/>
      <c r="PGI56" s="711"/>
      <c r="PGJ56" s="711"/>
      <c r="PGK56" s="710"/>
      <c r="PGL56" s="711"/>
      <c r="PGM56" s="711"/>
      <c r="PGN56" s="711"/>
      <c r="PGO56" s="711"/>
      <c r="PGP56" s="711"/>
      <c r="PGQ56" s="711"/>
      <c r="PGR56" s="711"/>
      <c r="PGS56" s="711"/>
      <c r="PGT56" s="711"/>
      <c r="PGU56" s="711"/>
      <c r="PGV56" s="711"/>
      <c r="PGW56" s="711"/>
      <c r="PGX56" s="711"/>
      <c r="PGY56" s="711"/>
      <c r="PGZ56" s="711"/>
      <c r="PHA56" s="711"/>
      <c r="PHB56" s="711"/>
      <c r="PHC56" s="711"/>
      <c r="PHD56" s="711"/>
      <c r="PHE56" s="711"/>
      <c r="PHF56" s="711"/>
      <c r="PHG56" s="711"/>
      <c r="PHH56" s="711"/>
      <c r="PHI56" s="711"/>
      <c r="PHJ56" s="711"/>
      <c r="PHK56" s="711"/>
      <c r="PHL56" s="711"/>
      <c r="PHM56" s="711"/>
      <c r="PHN56" s="711"/>
      <c r="PHO56" s="711"/>
      <c r="PHP56" s="710"/>
      <c r="PHQ56" s="711"/>
      <c r="PHR56" s="711"/>
      <c r="PHS56" s="711"/>
      <c r="PHT56" s="711"/>
      <c r="PHU56" s="711"/>
      <c r="PHV56" s="711"/>
      <c r="PHW56" s="711"/>
      <c r="PHX56" s="711"/>
      <c r="PHY56" s="711"/>
      <c r="PHZ56" s="711"/>
      <c r="PIA56" s="711"/>
      <c r="PIB56" s="711"/>
      <c r="PIC56" s="711"/>
      <c r="PID56" s="711"/>
      <c r="PIE56" s="711"/>
      <c r="PIF56" s="711"/>
      <c r="PIG56" s="711"/>
      <c r="PIH56" s="711"/>
      <c r="PII56" s="711"/>
      <c r="PIJ56" s="711"/>
      <c r="PIK56" s="711"/>
      <c r="PIL56" s="711"/>
      <c r="PIM56" s="711"/>
      <c r="PIN56" s="711"/>
      <c r="PIO56" s="711"/>
      <c r="PIP56" s="711"/>
      <c r="PIQ56" s="711"/>
      <c r="PIR56" s="711"/>
      <c r="PIS56" s="711"/>
      <c r="PIT56" s="711"/>
      <c r="PIU56" s="710"/>
      <c r="PIV56" s="711"/>
      <c r="PIW56" s="711"/>
      <c r="PIX56" s="711"/>
      <c r="PIY56" s="711"/>
      <c r="PIZ56" s="711"/>
      <c r="PJA56" s="711"/>
      <c r="PJB56" s="711"/>
      <c r="PJC56" s="711"/>
      <c r="PJD56" s="711"/>
      <c r="PJE56" s="711"/>
      <c r="PJF56" s="711"/>
      <c r="PJG56" s="711"/>
      <c r="PJH56" s="711"/>
      <c r="PJI56" s="711"/>
      <c r="PJJ56" s="711"/>
      <c r="PJK56" s="711"/>
      <c r="PJL56" s="711"/>
      <c r="PJM56" s="711"/>
      <c r="PJN56" s="711"/>
      <c r="PJO56" s="711"/>
      <c r="PJP56" s="711"/>
      <c r="PJQ56" s="711"/>
      <c r="PJR56" s="711"/>
      <c r="PJS56" s="711"/>
      <c r="PJT56" s="711"/>
      <c r="PJU56" s="711"/>
      <c r="PJV56" s="711"/>
      <c r="PJW56" s="711"/>
      <c r="PJX56" s="711"/>
      <c r="PJY56" s="711"/>
      <c r="PJZ56" s="710"/>
      <c r="PKA56" s="711"/>
      <c r="PKB56" s="711"/>
      <c r="PKC56" s="711"/>
      <c r="PKD56" s="711"/>
      <c r="PKE56" s="711"/>
      <c r="PKF56" s="711"/>
      <c r="PKG56" s="711"/>
      <c r="PKH56" s="711"/>
      <c r="PKI56" s="711"/>
      <c r="PKJ56" s="711"/>
      <c r="PKK56" s="711"/>
      <c r="PKL56" s="711"/>
      <c r="PKM56" s="711"/>
      <c r="PKN56" s="711"/>
      <c r="PKO56" s="711"/>
      <c r="PKP56" s="711"/>
      <c r="PKQ56" s="711"/>
      <c r="PKR56" s="711"/>
      <c r="PKS56" s="711"/>
      <c r="PKT56" s="711"/>
      <c r="PKU56" s="711"/>
      <c r="PKV56" s="711"/>
      <c r="PKW56" s="711"/>
      <c r="PKX56" s="711"/>
      <c r="PKY56" s="711"/>
      <c r="PKZ56" s="711"/>
      <c r="PLA56" s="711"/>
      <c r="PLB56" s="711"/>
      <c r="PLC56" s="711"/>
      <c r="PLD56" s="711"/>
      <c r="PLE56" s="710"/>
      <c r="PLF56" s="711"/>
      <c r="PLG56" s="711"/>
      <c r="PLH56" s="711"/>
      <c r="PLI56" s="711"/>
      <c r="PLJ56" s="711"/>
      <c r="PLK56" s="711"/>
      <c r="PLL56" s="711"/>
      <c r="PLM56" s="711"/>
      <c r="PLN56" s="711"/>
      <c r="PLO56" s="711"/>
      <c r="PLP56" s="711"/>
      <c r="PLQ56" s="711"/>
      <c r="PLR56" s="711"/>
      <c r="PLS56" s="711"/>
      <c r="PLT56" s="711"/>
      <c r="PLU56" s="711"/>
      <c r="PLV56" s="711"/>
      <c r="PLW56" s="711"/>
      <c r="PLX56" s="711"/>
      <c r="PLY56" s="711"/>
      <c r="PLZ56" s="711"/>
      <c r="PMA56" s="711"/>
      <c r="PMB56" s="711"/>
      <c r="PMC56" s="711"/>
      <c r="PMD56" s="711"/>
      <c r="PME56" s="711"/>
      <c r="PMF56" s="711"/>
      <c r="PMG56" s="711"/>
      <c r="PMH56" s="711"/>
      <c r="PMI56" s="711"/>
      <c r="PMJ56" s="710"/>
      <c r="PMK56" s="711"/>
      <c r="PML56" s="711"/>
      <c r="PMM56" s="711"/>
      <c r="PMN56" s="711"/>
      <c r="PMO56" s="711"/>
      <c r="PMP56" s="711"/>
      <c r="PMQ56" s="711"/>
      <c r="PMR56" s="711"/>
      <c r="PMS56" s="711"/>
      <c r="PMT56" s="711"/>
      <c r="PMU56" s="711"/>
      <c r="PMV56" s="711"/>
      <c r="PMW56" s="711"/>
      <c r="PMX56" s="711"/>
      <c r="PMY56" s="711"/>
      <c r="PMZ56" s="711"/>
      <c r="PNA56" s="711"/>
      <c r="PNB56" s="711"/>
      <c r="PNC56" s="711"/>
      <c r="PND56" s="711"/>
      <c r="PNE56" s="711"/>
      <c r="PNF56" s="711"/>
      <c r="PNG56" s="711"/>
      <c r="PNH56" s="711"/>
      <c r="PNI56" s="711"/>
      <c r="PNJ56" s="711"/>
      <c r="PNK56" s="711"/>
      <c r="PNL56" s="711"/>
      <c r="PNM56" s="711"/>
      <c r="PNN56" s="711"/>
      <c r="PNO56" s="710"/>
      <c r="PNP56" s="711"/>
      <c r="PNQ56" s="711"/>
      <c r="PNR56" s="711"/>
      <c r="PNS56" s="711"/>
      <c r="PNT56" s="711"/>
      <c r="PNU56" s="711"/>
      <c r="PNV56" s="711"/>
      <c r="PNW56" s="711"/>
      <c r="PNX56" s="711"/>
      <c r="PNY56" s="711"/>
      <c r="PNZ56" s="711"/>
      <c r="POA56" s="711"/>
      <c r="POB56" s="711"/>
      <c r="POC56" s="711"/>
      <c r="POD56" s="711"/>
      <c r="POE56" s="711"/>
      <c r="POF56" s="711"/>
      <c r="POG56" s="711"/>
      <c r="POH56" s="711"/>
      <c r="POI56" s="711"/>
      <c r="POJ56" s="711"/>
      <c r="POK56" s="711"/>
      <c r="POL56" s="711"/>
      <c r="POM56" s="711"/>
      <c r="PON56" s="711"/>
      <c r="POO56" s="711"/>
      <c r="POP56" s="711"/>
      <c r="POQ56" s="711"/>
      <c r="POR56" s="711"/>
      <c r="POS56" s="711"/>
      <c r="POT56" s="710"/>
      <c r="POU56" s="711"/>
      <c r="POV56" s="711"/>
      <c r="POW56" s="711"/>
      <c r="POX56" s="711"/>
      <c r="POY56" s="711"/>
      <c r="POZ56" s="711"/>
      <c r="PPA56" s="711"/>
      <c r="PPB56" s="711"/>
      <c r="PPC56" s="711"/>
      <c r="PPD56" s="711"/>
      <c r="PPE56" s="711"/>
      <c r="PPF56" s="711"/>
      <c r="PPG56" s="711"/>
      <c r="PPH56" s="711"/>
      <c r="PPI56" s="711"/>
      <c r="PPJ56" s="711"/>
      <c r="PPK56" s="711"/>
      <c r="PPL56" s="711"/>
      <c r="PPM56" s="711"/>
      <c r="PPN56" s="711"/>
      <c r="PPO56" s="711"/>
      <c r="PPP56" s="711"/>
      <c r="PPQ56" s="711"/>
      <c r="PPR56" s="711"/>
      <c r="PPS56" s="711"/>
      <c r="PPT56" s="711"/>
      <c r="PPU56" s="711"/>
      <c r="PPV56" s="711"/>
      <c r="PPW56" s="711"/>
      <c r="PPX56" s="711"/>
      <c r="PPY56" s="710"/>
      <c r="PPZ56" s="711"/>
      <c r="PQA56" s="711"/>
      <c r="PQB56" s="711"/>
      <c r="PQC56" s="711"/>
      <c r="PQD56" s="711"/>
      <c r="PQE56" s="711"/>
      <c r="PQF56" s="711"/>
      <c r="PQG56" s="711"/>
      <c r="PQH56" s="711"/>
      <c r="PQI56" s="711"/>
      <c r="PQJ56" s="711"/>
      <c r="PQK56" s="711"/>
      <c r="PQL56" s="711"/>
      <c r="PQM56" s="711"/>
      <c r="PQN56" s="711"/>
      <c r="PQO56" s="711"/>
      <c r="PQP56" s="711"/>
      <c r="PQQ56" s="711"/>
      <c r="PQR56" s="711"/>
      <c r="PQS56" s="711"/>
      <c r="PQT56" s="711"/>
      <c r="PQU56" s="711"/>
      <c r="PQV56" s="711"/>
      <c r="PQW56" s="711"/>
      <c r="PQX56" s="711"/>
      <c r="PQY56" s="711"/>
      <c r="PQZ56" s="711"/>
      <c r="PRA56" s="711"/>
      <c r="PRB56" s="711"/>
      <c r="PRC56" s="711"/>
      <c r="PRD56" s="710"/>
      <c r="PRE56" s="711"/>
      <c r="PRF56" s="711"/>
      <c r="PRG56" s="711"/>
      <c r="PRH56" s="711"/>
      <c r="PRI56" s="711"/>
      <c r="PRJ56" s="711"/>
      <c r="PRK56" s="711"/>
      <c r="PRL56" s="711"/>
      <c r="PRM56" s="711"/>
      <c r="PRN56" s="711"/>
      <c r="PRO56" s="711"/>
      <c r="PRP56" s="711"/>
      <c r="PRQ56" s="711"/>
      <c r="PRR56" s="711"/>
      <c r="PRS56" s="711"/>
      <c r="PRT56" s="711"/>
      <c r="PRU56" s="711"/>
      <c r="PRV56" s="711"/>
      <c r="PRW56" s="711"/>
      <c r="PRX56" s="711"/>
      <c r="PRY56" s="711"/>
      <c r="PRZ56" s="711"/>
      <c r="PSA56" s="711"/>
      <c r="PSB56" s="711"/>
      <c r="PSC56" s="711"/>
      <c r="PSD56" s="711"/>
      <c r="PSE56" s="711"/>
      <c r="PSF56" s="711"/>
      <c r="PSG56" s="711"/>
      <c r="PSH56" s="711"/>
      <c r="PSI56" s="710"/>
      <c r="PSJ56" s="711"/>
      <c r="PSK56" s="711"/>
      <c r="PSL56" s="711"/>
      <c r="PSM56" s="711"/>
      <c r="PSN56" s="711"/>
      <c r="PSO56" s="711"/>
      <c r="PSP56" s="711"/>
      <c r="PSQ56" s="711"/>
      <c r="PSR56" s="711"/>
      <c r="PSS56" s="711"/>
      <c r="PST56" s="711"/>
      <c r="PSU56" s="711"/>
      <c r="PSV56" s="711"/>
      <c r="PSW56" s="711"/>
      <c r="PSX56" s="711"/>
      <c r="PSY56" s="711"/>
      <c r="PSZ56" s="711"/>
      <c r="PTA56" s="711"/>
      <c r="PTB56" s="711"/>
      <c r="PTC56" s="711"/>
      <c r="PTD56" s="711"/>
      <c r="PTE56" s="711"/>
      <c r="PTF56" s="711"/>
      <c r="PTG56" s="711"/>
      <c r="PTH56" s="711"/>
      <c r="PTI56" s="711"/>
      <c r="PTJ56" s="711"/>
      <c r="PTK56" s="711"/>
      <c r="PTL56" s="711"/>
      <c r="PTM56" s="711"/>
      <c r="PTN56" s="710"/>
      <c r="PTO56" s="711"/>
      <c r="PTP56" s="711"/>
      <c r="PTQ56" s="711"/>
      <c r="PTR56" s="711"/>
      <c r="PTS56" s="711"/>
      <c r="PTT56" s="711"/>
      <c r="PTU56" s="711"/>
      <c r="PTV56" s="711"/>
      <c r="PTW56" s="711"/>
      <c r="PTX56" s="711"/>
      <c r="PTY56" s="711"/>
      <c r="PTZ56" s="711"/>
      <c r="PUA56" s="711"/>
      <c r="PUB56" s="711"/>
      <c r="PUC56" s="711"/>
      <c r="PUD56" s="711"/>
      <c r="PUE56" s="711"/>
      <c r="PUF56" s="711"/>
      <c r="PUG56" s="711"/>
      <c r="PUH56" s="711"/>
      <c r="PUI56" s="711"/>
      <c r="PUJ56" s="711"/>
      <c r="PUK56" s="711"/>
      <c r="PUL56" s="711"/>
      <c r="PUM56" s="711"/>
      <c r="PUN56" s="711"/>
      <c r="PUO56" s="711"/>
      <c r="PUP56" s="711"/>
      <c r="PUQ56" s="711"/>
      <c r="PUR56" s="711"/>
      <c r="PUS56" s="710"/>
      <c r="PUT56" s="711"/>
      <c r="PUU56" s="711"/>
      <c r="PUV56" s="711"/>
      <c r="PUW56" s="711"/>
      <c r="PUX56" s="711"/>
      <c r="PUY56" s="711"/>
      <c r="PUZ56" s="711"/>
      <c r="PVA56" s="711"/>
      <c r="PVB56" s="711"/>
      <c r="PVC56" s="711"/>
      <c r="PVD56" s="711"/>
      <c r="PVE56" s="711"/>
      <c r="PVF56" s="711"/>
      <c r="PVG56" s="711"/>
      <c r="PVH56" s="711"/>
      <c r="PVI56" s="711"/>
      <c r="PVJ56" s="711"/>
      <c r="PVK56" s="711"/>
      <c r="PVL56" s="711"/>
      <c r="PVM56" s="711"/>
      <c r="PVN56" s="711"/>
      <c r="PVO56" s="711"/>
      <c r="PVP56" s="711"/>
      <c r="PVQ56" s="711"/>
      <c r="PVR56" s="711"/>
      <c r="PVS56" s="711"/>
      <c r="PVT56" s="711"/>
      <c r="PVU56" s="711"/>
      <c r="PVV56" s="711"/>
      <c r="PVW56" s="711"/>
      <c r="PVX56" s="710"/>
      <c r="PVY56" s="711"/>
      <c r="PVZ56" s="711"/>
      <c r="PWA56" s="711"/>
      <c r="PWB56" s="711"/>
      <c r="PWC56" s="711"/>
      <c r="PWD56" s="711"/>
      <c r="PWE56" s="711"/>
      <c r="PWF56" s="711"/>
      <c r="PWG56" s="711"/>
      <c r="PWH56" s="711"/>
      <c r="PWI56" s="711"/>
      <c r="PWJ56" s="711"/>
      <c r="PWK56" s="711"/>
      <c r="PWL56" s="711"/>
      <c r="PWM56" s="711"/>
      <c r="PWN56" s="711"/>
      <c r="PWO56" s="711"/>
      <c r="PWP56" s="711"/>
      <c r="PWQ56" s="711"/>
      <c r="PWR56" s="711"/>
      <c r="PWS56" s="711"/>
      <c r="PWT56" s="711"/>
      <c r="PWU56" s="711"/>
      <c r="PWV56" s="711"/>
      <c r="PWW56" s="711"/>
      <c r="PWX56" s="711"/>
      <c r="PWY56" s="711"/>
      <c r="PWZ56" s="711"/>
      <c r="PXA56" s="711"/>
      <c r="PXB56" s="711"/>
      <c r="PXC56" s="710"/>
      <c r="PXD56" s="711"/>
      <c r="PXE56" s="711"/>
      <c r="PXF56" s="711"/>
      <c r="PXG56" s="711"/>
      <c r="PXH56" s="711"/>
      <c r="PXI56" s="711"/>
      <c r="PXJ56" s="711"/>
      <c r="PXK56" s="711"/>
      <c r="PXL56" s="711"/>
      <c r="PXM56" s="711"/>
      <c r="PXN56" s="711"/>
      <c r="PXO56" s="711"/>
      <c r="PXP56" s="711"/>
      <c r="PXQ56" s="711"/>
      <c r="PXR56" s="711"/>
      <c r="PXS56" s="711"/>
      <c r="PXT56" s="711"/>
      <c r="PXU56" s="711"/>
      <c r="PXV56" s="711"/>
      <c r="PXW56" s="711"/>
      <c r="PXX56" s="711"/>
      <c r="PXY56" s="711"/>
      <c r="PXZ56" s="711"/>
      <c r="PYA56" s="711"/>
      <c r="PYB56" s="711"/>
      <c r="PYC56" s="711"/>
      <c r="PYD56" s="711"/>
      <c r="PYE56" s="711"/>
      <c r="PYF56" s="711"/>
      <c r="PYG56" s="711"/>
      <c r="PYH56" s="710"/>
      <c r="PYI56" s="711"/>
      <c r="PYJ56" s="711"/>
      <c r="PYK56" s="711"/>
      <c r="PYL56" s="711"/>
      <c r="PYM56" s="711"/>
      <c r="PYN56" s="711"/>
      <c r="PYO56" s="711"/>
      <c r="PYP56" s="711"/>
      <c r="PYQ56" s="711"/>
      <c r="PYR56" s="711"/>
      <c r="PYS56" s="711"/>
      <c r="PYT56" s="711"/>
      <c r="PYU56" s="711"/>
      <c r="PYV56" s="711"/>
      <c r="PYW56" s="711"/>
      <c r="PYX56" s="711"/>
      <c r="PYY56" s="711"/>
      <c r="PYZ56" s="711"/>
      <c r="PZA56" s="711"/>
      <c r="PZB56" s="711"/>
      <c r="PZC56" s="711"/>
      <c r="PZD56" s="711"/>
      <c r="PZE56" s="711"/>
      <c r="PZF56" s="711"/>
      <c r="PZG56" s="711"/>
      <c r="PZH56" s="711"/>
      <c r="PZI56" s="711"/>
      <c r="PZJ56" s="711"/>
      <c r="PZK56" s="711"/>
      <c r="PZL56" s="711"/>
      <c r="PZM56" s="710"/>
      <c r="PZN56" s="711"/>
      <c r="PZO56" s="711"/>
      <c r="PZP56" s="711"/>
      <c r="PZQ56" s="711"/>
      <c r="PZR56" s="711"/>
      <c r="PZS56" s="711"/>
      <c r="PZT56" s="711"/>
      <c r="PZU56" s="711"/>
      <c r="PZV56" s="711"/>
      <c r="PZW56" s="711"/>
      <c r="PZX56" s="711"/>
      <c r="PZY56" s="711"/>
      <c r="PZZ56" s="711"/>
      <c r="QAA56" s="711"/>
      <c r="QAB56" s="711"/>
      <c r="QAC56" s="711"/>
      <c r="QAD56" s="711"/>
      <c r="QAE56" s="711"/>
      <c r="QAF56" s="711"/>
      <c r="QAG56" s="711"/>
      <c r="QAH56" s="711"/>
      <c r="QAI56" s="711"/>
      <c r="QAJ56" s="711"/>
      <c r="QAK56" s="711"/>
      <c r="QAL56" s="711"/>
      <c r="QAM56" s="711"/>
      <c r="QAN56" s="711"/>
      <c r="QAO56" s="711"/>
      <c r="QAP56" s="711"/>
      <c r="QAQ56" s="711"/>
      <c r="QAR56" s="710"/>
      <c r="QAS56" s="711"/>
      <c r="QAT56" s="711"/>
      <c r="QAU56" s="711"/>
      <c r="QAV56" s="711"/>
      <c r="QAW56" s="711"/>
      <c r="QAX56" s="711"/>
      <c r="QAY56" s="711"/>
      <c r="QAZ56" s="711"/>
      <c r="QBA56" s="711"/>
      <c r="QBB56" s="711"/>
      <c r="QBC56" s="711"/>
      <c r="QBD56" s="711"/>
      <c r="QBE56" s="711"/>
      <c r="QBF56" s="711"/>
      <c r="QBG56" s="711"/>
      <c r="QBH56" s="711"/>
      <c r="QBI56" s="711"/>
      <c r="QBJ56" s="711"/>
      <c r="QBK56" s="711"/>
      <c r="QBL56" s="711"/>
      <c r="QBM56" s="711"/>
      <c r="QBN56" s="711"/>
      <c r="QBO56" s="711"/>
      <c r="QBP56" s="711"/>
      <c r="QBQ56" s="711"/>
      <c r="QBR56" s="711"/>
      <c r="QBS56" s="711"/>
      <c r="QBT56" s="711"/>
      <c r="QBU56" s="711"/>
      <c r="QBV56" s="711"/>
      <c r="QBW56" s="710"/>
      <c r="QBX56" s="711"/>
      <c r="QBY56" s="711"/>
      <c r="QBZ56" s="711"/>
      <c r="QCA56" s="711"/>
      <c r="QCB56" s="711"/>
      <c r="QCC56" s="711"/>
      <c r="QCD56" s="711"/>
      <c r="QCE56" s="711"/>
      <c r="QCF56" s="711"/>
      <c r="QCG56" s="711"/>
      <c r="QCH56" s="711"/>
      <c r="QCI56" s="711"/>
      <c r="QCJ56" s="711"/>
      <c r="QCK56" s="711"/>
      <c r="QCL56" s="711"/>
      <c r="QCM56" s="711"/>
      <c r="QCN56" s="711"/>
      <c r="QCO56" s="711"/>
      <c r="QCP56" s="711"/>
      <c r="QCQ56" s="711"/>
      <c r="QCR56" s="711"/>
      <c r="QCS56" s="711"/>
      <c r="QCT56" s="711"/>
      <c r="QCU56" s="711"/>
      <c r="QCV56" s="711"/>
      <c r="QCW56" s="711"/>
      <c r="QCX56" s="711"/>
      <c r="QCY56" s="711"/>
      <c r="QCZ56" s="711"/>
      <c r="QDA56" s="711"/>
      <c r="QDB56" s="710"/>
      <c r="QDC56" s="711"/>
      <c r="QDD56" s="711"/>
      <c r="QDE56" s="711"/>
      <c r="QDF56" s="711"/>
      <c r="QDG56" s="711"/>
      <c r="QDH56" s="711"/>
      <c r="QDI56" s="711"/>
      <c r="QDJ56" s="711"/>
      <c r="QDK56" s="711"/>
      <c r="QDL56" s="711"/>
      <c r="QDM56" s="711"/>
      <c r="QDN56" s="711"/>
      <c r="QDO56" s="711"/>
      <c r="QDP56" s="711"/>
      <c r="QDQ56" s="711"/>
      <c r="QDR56" s="711"/>
      <c r="QDS56" s="711"/>
      <c r="QDT56" s="711"/>
      <c r="QDU56" s="711"/>
      <c r="QDV56" s="711"/>
      <c r="QDW56" s="711"/>
      <c r="QDX56" s="711"/>
      <c r="QDY56" s="711"/>
      <c r="QDZ56" s="711"/>
      <c r="QEA56" s="711"/>
      <c r="QEB56" s="711"/>
      <c r="QEC56" s="711"/>
      <c r="QED56" s="711"/>
      <c r="QEE56" s="711"/>
      <c r="QEF56" s="711"/>
      <c r="QEG56" s="710"/>
      <c r="QEH56" s="711"/>
      <c r="QEI56" s="711"/>
      <c r="QEJ56" s="711"/>
      <c r="QEK56" s="711"/>
      <c r="QEL56" s="711"/>
      <c r="QEM56" s="711"/>
      <c r="QEN56" s="711"/>
      <c r="QEO56" s="711"/>
      <c r="QEP56" s="711"/>
      <c r="QEQ56" s="711"/>
      <c r="QER56" s="711"/>
      <c r="QES56" s="711"/>
      <c r="QET56" s="711"/>
      <c r="QEU56" s="711"/>
      <c r="QEV56" s="711"/>
      <c r="QEW56" s="711"/>
      <c r="QEX56" s="711"/>
      <c r="QEY56" s="711"/>
      <c r="QEZ56" s="711"/>
      <c r="QFA56" s="711"/>
      <c r="QFB56" s="711"/>
      <c r="QFC56" s="711"/>
      <c r="QFD56" s="711"/>
      <c r="QFE56" s="711"/>
      <c r="QFF56" s="711"/>
      <c r="QFG56" s="711"/>
      <c r="QFH56" s="711"/>
      <c r="QFI56" s="711"/>
      <c r="QFJ56" s="711"/>
      <c r="QFK56" s="711"/>
      <c r="QFL56" s="710"/>
      <c r="QFM56" s="711"/>
      <c r="QFN56" s="711"/>
      <c r="QFO56" s="711"/>
      <c r="QFP56" s="711"/>
      <c r="QFQ56" s="711"/>
      <c r="QFR56" s="711"/>
      <c r="QFS56" s="711"/>
      <c r="QFT56" s="711"/>
      <c r="QFU56" s="711"/>
      <c r="QFV56" s="711"/>
      <c r="QFW56" s="711"/>
      <c r="QFX56" s="711"/>
      <c r="QFY56" s="711"/>
      <c r="QFZ56" s="711"/>
      <c r="QGA56" s="711"/>
      <c r="QGB56" s="711"/>
      <c r="QGC56" s="711"/>
      <c r="QGD56" s="711"/>
      <c r="QGE56" s="711"/>
      <c r="QGF56" s="711"/>
      <c r="QGG56" s="711"/>
      <c r="QGH56" s="711"/>
      <c r="QGI56" s="711"/>
      <c r="QGJ56" s="711"/>
      <c r="QGK56" s="711"/>
      <c r="QGL56" s="711"/>
      <c r="QGM56" s="711"/>
      <c r="QGN56" s="711"/>
      <c r="QGO56" s="711"/>
      <c r="QGP56" s="711"/>
      <c r="QGQ56" s="710"/>
      <c r="QGR56" s="711"/>
      <c r="QGS56" s="711"/>
      <c r="QGT56" s="711"/>
      <c r="QGU56" s="711"/>
      <c r="QGV56" s="711"/>
      <c r="QGW56" s="711"/>
      <c r="QGX56" s="711"/>
      <c r="QGY56" s="711"/>
      <c r="QGZ56" s="711"/>
      <c r="QHA56" s="711"/>
      <c r="QHB56" s="711"/>
      <c r="QHC56" s="711"/>
      <c r="QHD56" s="711"/>
      <c r="QHE56" s="711"/>
      <c r="QHF56" s="711"/>
      <c r="QHG56" s="711"/>
      <c r="QHH56" s="711"/>
      <c r="QHI56" s="711"/>
      <c r="QHJ56" s="711"/>
      <c r="QHK56" s="711"/>
      <c r="QHL56" s="711"/>
      <c r="QHM56" s="711"/>
      <c r="QHN56" s="711"/>
      <c r="QHO56" s="711"/>
      <c r="QHP56" s="711"/>
      <c r="QHQ56" s="711"/>
      <c r="QHR56" s="711"/>
      <c r="QHS56" s="711"/>
      <c r="QHT56" s="711"/>
      <c r="QHU56" s="711"/>
      <c r="QHV56" s="710"/>
      <c r="QHW56" s="711"/>
      <c r="QHX56" s="711"/>
      <c r="QHY56" s="711"/>
      <c r="QHZ56" s="711"/>
      <c r="QIA56" s="711"/>
      <c r="QIB56" s="711"/>
      <c r="QIC56" s="711"/>
      <c r="QID56" s="711"/>
      <c r="QIE56" s="711"/>
      <c r="QIF56" s="711"/>
      <c r="QIG56" s="711"/>
      <c r="QIH56" s="711"/>
      <c r="QII56" s="711"/>
      <c r="QIJ56" s="711"/>
      <c r="QIK56" s="711"/>
      <c r="QIL56" s="711"/>
      <c r="QIM56" s="711"/>
      <c r="QIN56" s="711"/>
      <c r="QIO56" s="711"/>
      <c r="QIP56" s="711"/>
      <c r="QIQ56" s="711"/>
      <c r="QIR56" s="711"/>
      <c r="QIS56" s="711"/>
      <c r="QIT56" s="711"/>
      <c r="QIU56" s="711"/>
      <c r="QIV56" s="711"/>
      <c r="QIW56" s="711"/>
      <c r="QIX56" s="711"/>
      <c r="QIY56" s="711"/>
      <c r="QIZ56" s="711"/>
      <c r="QJA56" s="710"/>
      <c r="QJB56" s="711"/>
      <c r="QJC56" s="711"/>
      <c r="QJD56" s="711"/>
      <c r="QJE56" s="711"/>
      <c r="QJF56" s="711"/>
      <c r="QJG56" s="711"/>
      <c r="QJH56" s="711"/>
      <c r="QJI56" s="711"/>
      <c r="QJJ56" s="711"/>
      <c r="QJK56" s="711"/>
      <c r="QJL56" s="711"/>
      <c r="QJM56" s="711"/>
      <c r="QJN56" s="711"/>
      <c r="QJO56" s="711"/>
      <c r="QJP56" s="711"/>
      <c r="QJQ56" s="711"/>
      <c r="QJR56" s="711"/>
      <c r="QJS56" s="711"/>
      <c r="QJT56" s="711"/>
      <c r="QJU56" s="711"/>
      <c r="QJV56" s="711"/>
      <c r="QJW56" s="711"/>
      <c r="QJX56" s="711"/>
      <c r="QJY56" s="711"/>
      <c r="QJZ56" s="711"/>
      <c r="QKA56" s="711"/>
      <c r="QKB56" s="711"/>
      <c r="QKC56" s="711"/>
      <c r="QKD56" s="711"/>
      <c r="QKE56" s="711"/>
      <c r="QKF56" s="710"/>
      <c r="QKG56" s="711"/>
      <c r="QKH56" s="711"/>
      <c r="QKI56" s="711"/>
      <c r="QKJ56" s="711"/>
      <c r="QKK56" s="711"/>
      <c r="QKL56" s="711"/>
      <c r="QKM56" s="711"/>
      <c r="QKN56" s="711"/>
      <c r="QKO56" s="711"/>
      <c r="QKP56" s="711"/>
      <c r="QKQ56" s="711"/>
      <c r="QKR56" s="711"/>
      <c r="QKS56" s="711"/>
      <c r="QKT56" s="711"/>
      <c r="QKU56" s="711"/>
      <c r="QKV56" s="711"/>
      <c r="QKW56" s="711"/>
      <c r="QKX56" s="711"/>
      <c r="QKY56" s="711"/>
      <c r="QKZ56" s="711"/>
      <c r="QLA56" s="711"/>
      <c r="QLB56" s="711"/>
      <c r="QLC56" s="711"/>
      <c r="QLD56" s="711"/>
      <c r="QLE56" s="711"/>
      <c r="QLF56" s="711"/>
      <c r="QLG56" s="711"/>
      <c r="QLH56" s="711"/>
      <c r="QLI56" s="711"/>
      <c r="QLJ56" s="711"/>
      <c r="QLK56" s="710"/>
      <c r="QLL56" s="711"/>
      <c r="QLM56" s="711"/>
      <c r="QLN56" s="711"/>
      <c r="QLO56" s="711"/>
      <c r="QLP56" s="711"/>
      <c r="QLQ56" s="711"/>
      <c r="QLR56" s="711"/>
      <c r="QLS56" s="711"/>
      <c r="QLT56" s="711"/>
      <c r="QLU56" s="711"/>
      <c r="QLV56" s="711"/>
      <c r="QLW56" s="711"/>
      <c r="QLX56" s="711"/>
      <c r="QLY56" s="711"/>
      <c r="QLZ56" s="711"/>
      <c r="QMA56" s="711"/>
      <c r="QMB56" s="711"/>
      <c r="QMC56" s="711"/>
      <c r="QMD56" s="711"/>
      <c r="QME56" s="711"/>
      <c r="QMF56" s="711"/>
      <c r="QMG56" s="711"/>
      <c r="QMH56" s="711"/>
      <c r="QMI56" s="711"/>
      <c r="QMJ56" s="711"/>
      <c r="QMK56" s="711"/>
      <c r="QML56" s="711"/>
      <c r="QMM56" s="711"/>
      <c r="QMN56" s="711"/>
      <c r="QMO56" s="711"/>
      <c r="QMP56" s="710"/>
      <c r="QMQ56" s="711"/>
      <c r="QMR56" s="711"/>
      <c r="QMS56" s="711"/>
      <c r="QMT56" s="711"/>
      <c r="QMU56" s="711"/>
      <c r="QMV56" s="711"/>
      <c r="QMW56" s="711"/>
      <c r="QMX56" s="711"/>
      <c r="QMY56" s="711"/>
      <c r="QMZ56" s="711"/>
      <c r="QNA56" s="711"/>
      <c r="QNB56" s="711"/>
      <c r="QNC56" s="711"/>
      <c r="QND56" s="711"/>
      <c r="QNE56" s="711"/>
      <c r="QNF56" s="711"/>
      <c r="QNG56" s="711"/>
      <c r="QNH56" s="711"/>
      <c r="QNI56" s="711"/>
      <c r="QNJ56" s="711"/>
      <c r="QNK56" s="711"/>
      <c r="QNL56" s="711"/>
      <c r="QNM56" s="711"/>
      <c r="QNN56" s="711"/>
      <c r="QNO56" s="711"/>
      <c r="QNP56" s="711"/>
      <c r="QNQ56" s="711"/>
      <c r="QNR56" s="711"/>
      <c r="QNS56" s="711"/>
      <c r="QNT56" s="711"/>
      <c r="QNU56" s="710"/>
      <c r="QNV56" s="711"/>
      <c r="QNW56" s="711"/>
      <c r="QNX56" s="711"/>
      <c r="QNY56" s="711"/>
      <c r="QNZ56" s="711"/>
      <c r="QOA56" s="711"/>
      <c r="QOB56" s="711"/>
      <c r="QOC56" s="711"/>
      <c r="QOD56" s="711"/>
      <c r="QOE56" s="711"/>
      <c r="QOF56" s="711"/>
      <c r="QOG56" s="711"/>
      <c r="QOH56" s="711"/>
      <c r="QOI56" s="711"/>
      <c r="QOJ56" s="711"/>
      <c r="QOK56" s="711"/>
      <c r="QOL56" s="711"/>
      <c r="QOM56" s="711"/>
      <c r="QON56" s="711"/>
      <c r="QOO56" s="711"/>
      <c r="QOP56" s="711"/>
      <c r="QOQ56" s="711"/>
      <c r="QOR56" s="711"/>
      <c r="QOS56" s="711"/>
      <c r="QOT56" s="711"/>
      <c r="QOU56" s="711"/>
      <c r="QOV56" s="711"/>
      <c r="QOW56" s="711"/>
      <c r="QOX56" s="711"/>
      <c r="QOY56" s="711"/>
      <c r="QOZ56" s="710"/>
      <c r="QPA56" s="711"/>
      <c r="QPB56" s="711"/>
      <c r="QPC56" s="711"/>
      <c r="QPD56" s="711"/>
      <c r="QPE56" s="711"/>
      <c r="QPF56" s="711"/>
      <c r="QPG56" s="711"/>
      <c r="QPH56" s="711"/>
      <c r="QPI56" s="711"/>
      <c r="QPJ56" s="711"/>
      <c r="QPK56" s="711"/>
      <c r="QPL56" s="711"/>
      <c r="QPM56" s="711"/>
      <c r="QPN56" s="711"/>
      <c r="QPO56" s="711"/>
      <c r="QPP56" s="711"/>
      <c r="QPQ56" s="711"/>
      <c r="QPR56" s="711"/>
      <c r="QPS56" s="711"/>
      <c r="QPT56" s="711"/>
      <c r="QPU56" s="711"/>
      <c r="QPV56" s="711"/>
      <c r="QPW56" s="711"/>
      <c r="QPX56" s="711"/>
      <c r="QPY56" s="711"/>
      <c r="QPZ56" s="711"/>
      <c r="QQA56" s="711"/>
      <c r="QQB56" s="711"/>
      <c r="QQC56" s="711"/>
      <c r="QQD56" s="711"/>
      <c r="QQE56" s="710"/>
      <c r="QQF56" s="711"/>
      <c r="QQG56" s="711"/>
      <c r="QQH56" s="711"/>
      <c r="QQI56" s="711"/>
      <c r="QQJ56" s="711"/>
      <c r="QQK56" s="711"/>
      <c r="QQL56" s="711"/>
      <c r="QQM56" s="711"/>
      <c r="QQN56" s="711"/>
      <c r="QQO56" s="711"/>
      <c r="QQP56" s="711"/>
      <c r="QQQ56" s="711"/>
      <c r="QQR56" s="711"/>
      <c r="QQS56" s="711"/>
      <c r="QQT56" s="711"/>
      <c r="QQU56" s="711"/>
      <c r="QQV56" s="711"/>
      <c r="QQW56" s="711"/>
      <c r="QQX56" s="711"/>
      <c r="QQY56" s="711"/>
      <c r="QQZ56" s="711"/>
      <c r="QRA56" s="711"/>
      <c r="QRB56" s="711"/>
      <c r="QRC56" s="711"/>
      <c r="QRD56" s="711"/>
      <c r="QRE56" s="711"/>
      <c r="QRF56" s="711"/>
      <c r="QRG56" s="711"/>
      <c r="QRH56" s="711"/>
      <c r="QRI56" s="711"/>
      <c r="QRJ56" s="710"/>
      <c r="QRK56" s="711"/>
      <c r="QRL56" s="711"/>
      <c r="QRM56" s="711"/>
      <c r="QRN56" s="711"/>
      <c r="QRO56" s="711"/>
      <c r="QRP56" s="711"/>
      <c r="QRQ56" s="711"/>
      <c r="QRR56" s="711"/>
      <c r="QRS56" s="711"/>
      <c r="QRT56" s="711"/>
      <c r="QRU56" s="711"/>
      <c r="QRV56" s="711"/>
      <c r="QRW56" s="711"/>
      <c r="QRX56" s="711"/>
      <c r="QRY56" s="711"/>
      <c r="QRZ56" s="711"/>
      <c r="QSA56" s="711"/>
      <c r="QSB56" s="711"/>
      <c r="QSC56" s="711"/>
      <c r="QSD56" s="711"/>
      <c r="QSE56" s="711"/>
      <c r="QSF56" s="711"/>
      <c r="QSG56" s="711"/>
      <c r="QSH56" s="711"/>
      <c r="QSI56" s="711"/>
      <c r="QSJ56" s="711"/>
      <c r="QSK56" s="711"/>
      <c r="QSL56" s="711"/>
      <c r="QSM56" s="711"/>
      <c r="QSN56" s="711"/>
      <c r="QSO56" s="710"/>
      <c r="QSP56" s="711"/>
      <c r="QSQ56" s="711"/>
      <c r="QSR56" s="711"/>
      <c r="QSS56" s="711"/>
      <c r="QST56" s="711"/>
      <c r="QSU56" s="711"/>
      <c r="QSV56" s="711"/>
      <c r="QSW56" s="711"/>
      <c r="QSX56" s="711"/>
      <c r="QSY56" s="711"/>
      <c r="QSZ56" s="711"/>
      <c r="QTA56" s="711"/>
      <c r="QTB56" s="711"/>
      <c r="QTC56" s="711"/>
      <c r="QTD56" s="711"/>
      <c r="QTE56" s="711"/>
      <c r="QTF56" s="711"/>
      <c r="QTG56" s="711"/>
      <c r="QTH56" s="711"/>
      <c r="QTI56" s="711"/>
      <c r="QTJ56" s="711"/>
      <c r="QTK56" s="711"/>
      <c r="QTL56" s="711"/>
      <c r="QTM56" s="711"/>
      <c r="QTN56" s="711"/>
      <c r="QTO56" s="711"/>
      <c r="QTP56" s="711"/>
      <c r="QTQ56" s="711"/>
      <c r="QTR56" s="711"/>
      <c r="QTS56" s="711"/>
      <c r="QTT56" s="710"/>
      <c r="QTU56" s="711"/>
      <c r="QTV56" s="711"/>
      <c r="QTW56" s="711"/>
      <c r="QTX56" s="711"/>
      <c r="QTY56" s="711"/>
      <c r="QTZ56" s="711"/>
      <c r="QUA56" s="711"/>
      <c r="QUB56" s="711"/>
      <c r="QUC56" s="711"/>
      <c r="QUD56" s="711"/>
      <c r="QUE56" s="711"/>
      <c r="QUF56" s="711"/>
      <c r="QUG56" s="711"/>
      <c r="QUH56" s="711"/>
      <c r="QUI56" s="711"/>
      <c r="QUJ56" s="711"/>
      <c r="QUK56" s="711"/>
      <c r="QUL56" s="711"/>
      <c r="QUM56" s="711"/>
      <c r="QUN56" s="711"/>
      <c r="QUO56" s="711"/>
      <c r="QUP56" s="711"/>
      <c r="QUQ56" s="711"/>
      <c r="QUR56" s="711"/>
      <c r="QUS56" s="711"/>
      <c r="QUT56" s="711"/>
      <c r="QUU56" s="711"/>
      <c r="QUV56" s="711"/>
      <c r="QUW56" s="711"/>
      <c r="QUX56" s="711"/>
      <c r="QUY56" s="710"/>
      <c r="QUZ56" s="711"/>
      <c r="QVA56" s="711"/>
      <c r="QVB56" s="711"/>
      <c r="QVC56" s="711"/>
      <c r="QVD56" s="711"/>
      <c r="QVE56" s="711"/>
      <c r="QVF56" s="711"/>
      <c r="QVG56" s="711"/>
      <c r="QVH56" s="711"/>
      <c r="QVI56" s="711"/>
      <c r="QVJ56" s="711"/>
      <c r="QVK56" s="711"/>
      <c r="QVL56" s="711"/>
      <c r="QVM56" s="711"/>
      <c r="QVN56" s="711"/>
      <c r="QVO56" s="711"/>
      <c r="QVP56" s="711"/>
      <c r="QVQ56" s="711"/>
      <c r="QVR56" s="711"/>
      <c r="QVS56" s="711"/>
      <c r="QVT56" s="711"/>
      <c r="QVU56" s="711"/>
      <c r="QVV56" s="711"/>
      <c r="QVW56" s="711"/>
      <c r="QVX56" s="711"/>
      <c r="QVY56" s="711"/>
      <c r="QVZ56" s="711"/>
      <c r="QWA56" s="711"/>
      <c r="QWB56" s="711"/>
      <c r="QWC56" s="711"/>
      <c r="QWD56" s="710"/>
      <c r="QWE56" s="711"/>
      <c r="QWF56" s="711"/>
      <c r="QWG56" s="711"/>
      <c r="QWH56" s="711"/>
      <c r="QWI56" s="711"/>
      <c r="QWJ56" s="711"/>
      <c r="QWK56" s="711"/>
      <c r="QWL56" s="711"/>
      <c r="QWM56" s="711"/>
      <c r="QWN56" s="711"/>
      <c r="QWO56" s="711"/>
      <c r="QWP56" s="711"/>
      <c r="QWQ56" s="711"/>
      <c r="QWR56" s="711"/>
      <c r="QWS56" s="711"/>
      <c r="QWT56" s="711"/>
      <c r="QWU56" s="711"/>
      <c r="QWV56" s="711"/>
      <c r="QWW56" s="711"/>
      <c r="QWX56" s="711"/>
      <c r="QWY56" s="711"/>
      <c r="QWZ56" s="711"/>
      <c r="QXA56" s="711"/>
      <c r="QXB56" s="711"/>
      <c r="QXC56" s="711"/>
      <c r="QXD56" s="711"/>
      <c r="QXE56" s="711"/>
      <c r="QXF56" s="711"/>
      <c r="QXG56" s="711"/>
      <c r="QXH56" s="711"/>
      <c r="QXI56" s="710"/>
      <c r="QXJ56" s="711"/>
      <c r="QXK56" s="711"/>
      <c r="QXL56" s="711"/>
      <c r="QXM56" s="711"/>
      <c r="QXN56" s="711"/>
      <c r="QXO56" s="711"/>
      <c r="QXP56" s="711"/>
      <c r="QXQ56" s="711"/>
      <c r="QXR56" s="711"/>
      <c r="QXS56" s="711"/>
      <c r="QXT56" s="711"/>
      <c r="QXU56" s="711"/>
      <c r="QXV56" s="711"/>
      <c r="QXW56" s="711"/>
      <c r="QXX56" s="711"/>
      <c r="QXY56" s="711"/>
      <c r="QXZ56" s="711"/>
      <c r="QYA56" s="711"/>
      <c r="QYB56" s="711"/>
      <c r="QYC56" s="711"/>
      <c r="QYD56" s="711"/>
      <c r="QYE56" s="711"/>
      <c r="QYF56" s="711"/>
      <c r="QYG56" s="711"/>
      <c r="QYH56" s="711"/>
      <c r="QYI56" s="711"/>
      <c r="QYJ56" s="711"/>
      <c r="QYK56" s="711"/>
      <c r="QYL56" s="711"/>
      <c r="QYM56" s="711"/>
      <c r="QYN56" s="710"/>
      <c r="QYO56" s="711"/>
      <c r="QYP56" s="711"/>
      <c r="QYQ56" s="711"/>
      <c r="QYR56" s="711"/>
      <c r="QYS56" s="711"/>
      <c r="QYT56" s="711"/>
      <c r="QYU56" s="711"/>
      <c r="QYV56" s="711"/>
      <c r="QYW56" s="711"/>
      <c r="QYX56" s="711"/>
      <c r="QYY56" s="711"/>
      <c r="QYZ56" s="711"/>
      <c r="QZA56" s="711"/>
      <c r="QZB56" s="711"/>
      <c r="QZC56" s="711"/>
      <c r="QZD56" s="711"/>
      <c r="QZE56" s="711"/>
      <c r="QZF56" s="711"/>
      <c r="QZG56" s="711"/>
      <c r="QZH56" s="711"/>
      <c r="QZI56" s="711"/>
      <c r="QZJ56" s="711"/>
      <c r="QZK56" s="711"/>
      <c r="QZL56" s="711"/>
      <c r="QZM56" s="711"/>
      <c r="QZN56" s="711"/>
      <c r="QZO56" s="711"/>
      <c r="QZP56" s="711"/>
      <c r="QZQ56" s="711"/>
      <c r="QZR56" s="711"/>
      <c r="QZS56" s="710"/>
      <c r="QZT56" s="711"/>
      <c r="QZU56" s="711"/>
      <c r="QZV56" s="711"/>
      <c r="QZW56" s="711"/>
      <c r="QZX56" s="711"/>
      <c r="QZY56" s="711"/>
      <c r="QZZ56" s="711"/>
      <c r="RAA56" s="711"/>
      <c r="RAB56" s="711"/>
      <c r="RAC56" s="711"/>
      <c r="RAD56" s="711"/>
      <c r="RAE56" s="711"/>
      <c r="RAF56" s="711"/>
      <c r="RAG56" s="711"/>
      <c r="RAH56" s="711"/>
      <c r="RAI56" s="711"/>
      <c r="RAJ56" s="711"/>
      <c r="RAK56" s="711"/>
      <c r="RAL56" s="711"/>
      <c r="RAM56" s="711"/>
      <c r="RAN56" s="711"/>
      <c r="RAO56" s="711"/>
      <c r="RAP56" s="711"/>
      <c r="RAQ56" s="711"/>
      <c r="RAR56" s="711"/>
      <c r="RAS56" s="711"/>
      <c r="RAT56" s="711"/>
      <c r="RAU56" s="711"/>
      <c r="RAV56" s="711"/>
      <c r="RAW56" s="711"/>
      <c r="RAX56" s="710"/>
      <c r="RAY56" s="711"/>
      <c r="RAZ56" s="711"/>
      <c r="RBA56" s="711"/>
      <c r="RBB56" s="711"/>
      <c r="RBC56" s="711"/>
      <c r="RBD56" s="711"/>
      <c r="RBE56" s="711"/>
      <c r="RBF56" s="711"/>
      <c r="RBG56" s="711"/>
      <c r="RBH56" s="711"/>
      <c r="RBI56" s="711"/>
      <c r="RBJ56" s="711"/>
      <c r="RBK56" s="711"/>
      <c r="RBL56" s="711"/>
      <c r="RBM56" s="711"/>
      <c r="RBN56" s="711"/>
      <c r="RBO56" s="711"/>
      <c r="RBP56" s="711"/>
      <c r="RBQ56" s="711"/>
      <c r="RBR56" s="711"/>
      <c r="RBS56" s="711"/>
      <c r="RBT56" s="711"/>
      <c r="RBU56" s="711"/>
      <c r="RBV56" s="711"/>
      <c r="RBW56" s="711"/>
      <c r="RBX56" s="711"/>
      <c r="RBY56" s="711"/>
      <c r="RBZ56" s="711"/>
      <c r="RCA56" s="711"/>
      <c r="RCB56" s="711"/>
      <c r="RCC56" s="710"/>
      <c r="RCD56" s="711"/>
      <c r="RCE56" s="711"/>
      <c r="RCF56" s="711"/>
      <c r="RCG56" s="711"/>
      <c r="RCH56" s="711"/>
      <c r="RCI56" s="711"/>
      <c r="RCJ56" s="711"/>
      <c r="RCK56" s="711"/>
      <c r="RCL56" s="711"/>
      <c r="RCM56" s="711"/>
      <c r="RCN56" s="711"/>
      <c r="RCO56" s="711"/>
      <c r="RCP56" s="711"/>
      <c r="RCQ56" s="711"/>
      <c r="RCR56" s="711"/>
      <c r="RCS56" s="711"/>
      <c r="RCT56" s="711"/>
      <c r="RCU56" s="711"/>
      <c r="RCV56" s="711"/>
      <c r="RCW56" s="711"/>
      <c r="RCX56" s="711"/>
      <c r="RCY56" s="711"/>
      <c r="RCZ56" s="711"/>
      <c r="RDA56" s="711"/>
      <c r="RDB56" s="711"/>
      <c r="RDC56" s="711"/>
      <c r="RDD56" s="711"/>
      <c r="RDE56" s="711"/>
      <c r="RDF56" s="711"/>
      <c r="RDG56" s="711"/>
      <c r="RDH56" s="710"/>
      <c r="RDI56" s="711"/>
      <c r="RDJ56" s="711"/>
      <c r="RDK56" s="711"/>
      <c r="RDL56" s="711"/>
      <c r="RDM56" s="711"/>
      <c r="RDN56" s="711"/>
      <c r="RDO56" s="711"/>
      <c r="RDP56" s="711"/>
      <c r="RDQ56" s="711"/>
      <c r="RDR56" s="711"/>
      <c r="RDS56" s="711"/>
      <c r="RDT56" s="711"/>
      <c r="RDU56" s="711"/>
      <c r="RDV56" s="711"/>
      <c r="RDW56" s="711"/>
      <c r="RDX56" s="711"/>
      <c r="RDY56" s="711"/>
      <c r="RDZ56" s="711"/>
      <c r="REA56" s="711"/>
      <c r="REB56" s="711"/>
      <c r="REC56" s="711"/>
      <c r="RED56" s="711"/>
      <c r="REE56" s="711"/>
      <c r="REF56" s="711"/>
      <c r="REG56" s="711"/>
      <c r="REH56" s="711"/>
      <c r="REI56" s="711"/>
      <c r="REJ56" s="711"/>
      <c r="REK56" s="711"/>
      <c r="REL56" s="711"/>
      <c r="REM56" s="710"/>
      <c r="REN56" s="711"/>
      <c r="REO56" s="711"/>
      <c r="REP56" s="711"/>
      <c r="REQ56" s="711"/>
      <c r="RER56" s="711"/>
      <c r="RES56" s="711"/>
      <c r="RET56" s="711"/>
      <c r="REU56" s="711"/>
      <c r="REV56" s="711"/>
      <c r="REW56" s="711"/>
      <c r="REX56" s="711"/>
      <c r="REY56" s="711"/>
      <c r="REZ56" s="711"/>
      <c r="RFA56" s="711"/>
      <c r="RFB56" s="711"/>
      <c r="RFC56" s="711"/>
      <c r="RFD56" s="711"/>
      <c r="RFE56" s="711"/>
      <c r="RFF56" s="711"/>
      <c r="RFG56" s="711"/>
      <c r="RFH56" s="711"/>
      <c r="RFI56" s="711"/>
      <c r="RFJ56" s="711"/>
      <c r="RFK56" s="711"/>
      <c r="RFL56" s="711"/>
      <c r="RFM56" s="711"/>
      <c r="RFN56" s="711"/>
      <c r="RFO56" s="711"/>
      <c r="RFP56" s="711"/>
      <c r="RFQ56" s="711"/>
      <c r="RFR56" s="710"/>
      <c r="RFS56" s="711"/>
      <c r="RFT56" s="711"/>
      <c r="RFU56" s="711"/>
      <c r="RFV56" s="711"/>
      <c r="RFW56" s="711"/>
      <c r="RFX56" s="711"/>
      <c r="RFY56" s="711"/>
      <c r="RFZ56" s="711"/>
      <c r="RGA56" s="711"/>
      <c r="RGB56" s="711"/>
      <c r="RGC56" s="711"/>
      <c r="RGD56" s="711"/>
      <c r="RGE56" s="711"/>
      <c r="RGF56" s="711"/>
      <c r="RGG56" s="711"/>
      <c r="RGH56" s="711"/>
      <c r="RGI56" s="711"/>
      <c r="RGJ56" s="711"/>
      <c r="RGK56" s="711"/>
      <c r="RGL56" s="711"/>
      <c r="RGM56" s="711"/>
      <c r="RGN56" s="711"/>
      <c r="RGO56" s="711"/>
      <c r="RGP56" s="711"/>
      <c r="RGQ56" s="711"/>
      <c r="RGR56" s="711"/>
      <c r="RGS56" s="711"/>
      <c r="RGT56" s="711"/>
      <c r="RGU56" s="711"/>
      <c r="RGV56" s="711"/>
      <c r="RGW56" s="710"/>
      <c r="RGX56" s="711"/>
      <c r="RGY56" s="711"/>
      <c r="RGZ56" s="711"/>
      <c r="RHA56" s="711"/>
      <c r="RHB56" s="711"/>
      <c r="RHC56" s="711"/>
      <c r="RHD56" s="711"/>
      <c r="RHE56" s="711"/>
      <c r="RHF56" s="711"/>
      <c r="RHG56" s="711"/>
      <c r="RHH56" s="711"/>
      <c r="RHI56" s="711"/>
      <c r="RHJ56" s="711"/>
      <c r="RHK56" s="711"/>
      <c r="RHL56" s="711"/>
      <c r="RHM56" s="711"/>
      <c r="RHN56" s="711"/>
      <c r="RHO56" s="711"/>
      <c r="RHP56" s="711"/>
      <c r="RHQ56" s="711"/>
      <c r="RHR56" s="711"/>
      <c r="RHS56" s="711"/>
      <c r="RHT56" s="711"/>
      <c r="RHU56" s="711"/>
      <c r="RHV56" s="711"/>
      <c r="RHW56" s="711"/>
      <c r="RHX56" s="711"/>
      <c r="RHY56" s="711"/>
      <c r="RHZ56" s="711"/>
      <c r="RIA56" s="711"/>
      <c r="RIB56" s="710"/>
      <c r="RIC56" s="711"/>
      <c r="RID56" s="711"/>
      <c r="RIE56" s="711"/>
      <c r="RIF56" s="711"/>
      <c r="RIG56" s="711"/>
      <c r="RIH56" s="711"/>
      <c r="RII56" s="711"/>
      <c r="RIJ56" s="711"/>
      <c r="RIK56" s="711"/>
      <c r="RIL56" s="711"/>
      <c r="RIM56" s="711"/>
      <c r="RIN56" s="711"/>
      <c r="RIO56" s="711"/>
      <c r="RIP56" s="711"/>
      <c r="RIQ56" s="711"/>
      <c r="RIR56" s="711"/>
      <c r="RIS56" s="711"/>
      <c r="RIT56" s="711"/>
      <c r="RIU56" s="711"/>
      <c r="RIV56" s="711"/>
      <c r="RIW56" s="711"/>
      <c r="RIX56" s="711"/>
      <c r="RIY56" s="711"/>
      <c r="RIZ56" s="711"/>
      <c r="RJA56" s="711"/>
      <c r="RJB56" s="711"/>
      <c r="RJC56" s="711"/>
      <c r="RJD56" s="711"/>
      <c r="RJE56" s="711"/>
      <c r="RJF56" s="711"/>
      <c r="RJG56" s="710"/>
      <c r="RJH56" s="711"/>
      <c r="RJI56" s="711"/>
      <c r="RJJ56" s="711"/>
      <c r="RJK56" s="711"/>
      <c r="RJL56" s="711"/>
      <c r="RJM56" s="711"/>
      <c r="RJN56" s="711"/>
      <c r="RJO56" s="711"/>
      <c r="RJP56" s="711"/>
      <c r="RJQ56" s="711"/>
      <c r="RJR56" s="711"/>
      <c r="RJS56" s="711"/>
      <c r="RJT56" s="711"/>
      <c r="RJU56" s="711"/>
      <c r="RJV56" s="711"/>
      <c r="RJW56" s="711"/>
      <c r="RJX56" s="711"/>
      <c r="RJY56" s="711"/>
      <c r="RJZ56" s="711"/>
      <c r="RKA56" s="711"/>
      <c r="RKB56" s="711"/>
      <c r="RKC56" s="711"/>
      <c r="RKD56" s="711"/>
      <c r="RKE56" s="711"/>
      <c r="RKF56" s="711"/>
      <c r="RKG56" s="711"/>
      <c r="RKH56" s="711"/>
      <c r="RKI56" s="711"/>
      <c r="RKJ56" s="711"/>
      <c r="RKK56" s="711"/>
      <c r="RKL56" s="710"/>
      <c r="RKM56" s="711"/>
      <c r="RKN56" s="711"/>
      <c r="RKO56" s="711"/>
      <c r="RKP56" s="711"/>
      <c r="RKQ56" s="711"/>
      <c r="RKR56" s="711"/>
      <c r="RKS56" s="711"/>
      <c r="RKT56" s="711"/>
      <c r="RKU56" s="711"/>
      <c r="RKV56" s="711"/>
      <c r="RKW56" s="711"/>
      <c r="RKX56" s="711"/>
      <c r="RKY56" s="711"/>
      <c r="RKZ56" s="711"/>
      <c r="RLA56" s="711"/>
      <c r="RLB56" s="711"/>
      <c r="RLC56" s="711"/>
      <c r="RLD56" s="711"/>
      <c r="RLE56" s="711"/>
      <c r="RLF56" s="711"/>
      <c r="RLG56" s="711"/>
      <c r="RLH56" s="711"/>
      <c r="RLI56" s="711"/>
      <c r="RLJ56" s="711"/>
      <c r="RLK56" s="711"/>
      <c r="RLL56" s="711"/>
      <c r="RLM56" s="711"/>
      <c r="RLN56" s="711"/>
      <c r="RLO56" s="711"/>
      <c r="RLP56" s="711"/>
      <c r="RLQ56" s="710"/>
      <c r="RLR56" s="711"/>
      <c r="RLS56" s="711"/>
      <c r="RLT56" s="711"/>
      <c r="RLU56" s="711"/>
      <c r="RLV56" s="711"/>
      <c r="RLW56" s="711"/>
      <c r="RLX56" s="711"/>
      <c r="RLY56" s="711"/>
      <c r="RLZ56" s="711"/>
      <c r="RMA56" s="711"/>
      <c r="RMB56" s="711"/>
      <c r="RMC56" s="711"/>
      <c r="RMD56" s="711"/>
      <c r="RME56" s="711"/>
      <c r="RMF56" s="711"/>
      <c r="RMG56" s="711"/>
      <c r="RMH56" s="711"/>
      <c r="RMI56" s="711"/>
      <c r="RMJ56" s="711"/>
      <c r="RMK56" s="711"/>
      <c r="RML56" s="711"/>
      <c r="RMM56" s="711"/>
      <c r="RMN56" s="711"/>
      <c r="RMO56" s="711"/>
      <c r="RMP56" s="711"/>
      <c r="RMQ56" s="711"/>
      <c r="RMR56" s="711"/>
      <c r="RMS56" s="711"/>
      <c r="RMT56" s="711"/>
      <c r="RMU56" s="711"/>
      <c r="RMV56" s="710"/>
      <c r="RMW56" s="711"/>
      <c r="RMX56" s="711"/>
      <c r="RMY56" s="711"/>
      <c r="RMZ56" s="711"/>
      <c r="RNA56" s="711"/>
      <c r="RNB56" s="711"/>
      <c r="RNC56" s="711"/>
      <c r="RND56" s="711"/>
      <c r="RNE56" s="711"/>
      <c r="RNF56" s="711"/>
      <c r="RNG56" s="711"/>
      <c r="RNH56" s="711"/>
      <c r="RNI56" s="711"/>
      <c r="RNJ56" s="711"/>
      <c r="RNK56" s="711"/>
      <c r="RNL56" s="711"/>
      <c r="RNM56" s="711"/>
      <c r="RNN56" s="711"/>
      <c r="RNO56" s="711"/>
      <c r="RNP56" s="711"/>
      <c r="RNQ56" s="711"/>
      <c r="RNR56" s="711"/>
      <c r="RNS56" s="711"/>
      <c r="RNT56" s="711"/>
      <c r="RNU56" s="711"/>
      <c r="RNV56" s="711"/>
      <c r="RNW56" s="711"/>
      <c r="RNX56" s="711"/>
      <c r="RNY56" s="711"/>
      <c r="RNZ56" s="711"/>
      <c r="ROA56" s="710"/>
      <c r="ROB56" s="711"/>
      <c r="ROC56" s="711"/>
      <c r="ROD56" s="711"/>
      <c r="ROE56" s="711"/>
      <c r="ROF56" s="711"/>
      <c r="ROG56" s="711"/>
      <c r="ROH56" s="711"/>
      <c r="ROI56" s="711"/>
      <c r="ROJ56" s="711"/>
      <c r="ROK56" s="711"/>
      <c r="ROL56" s="711"/>
      <c r="ROM56" s="711"/>
      <c r="RON56" s="711"/>
      <c r="ROO56" s="711"/>
      <c r="ROP56" s="711"/>
      <c r="ROQ56" s="711"/>
      <c r="ROR56" s="711"/>
      <c r="ROS56" s="711"/>
      <c r="ROT56" s="711"/>
      <c r="ROU56" s="711"/>
      <c r="ROV56" s="711"/>
      <c r="ROW56" s="711"/>
      <c r="ROX56" s="711"/>
      <c r="ROY56" s="711"/>
      <c r="ROZ56" s="711"/>
      <c r="RPA56" s="711"/>
      <c r="RPB56" s="711"/>
      <c r="RPC56" s="711"/>
      <c r="RPD56" s="711"/>
      <c r="RPE56" s="711"/>
      <c r="RPF56" s="710"/>
      <c r="RPG56" s="711"/>
      <c r="RPH56" s="711"/>
      <c r="RPI56" s="711"/>
      <c r="RPJ56" s="711"/>
      <c r="RPK56" s="711"/>
      <c r="RPL56" s="711"/>
      <c r="RPM56" s="711"/>
      <c r="RPN56" s="711"/>
      <c r="RPO56" s="711"/>
      <c r="RPP56" s="711"/>
      <c r="RPQ56" s="711"/>
      <c r="RPR56" s="711"/>
      <c r="RPS56" s="711"/>
      <c r="RPT56" s="711"/>
      <c r="RPU56" s="711"/>
      <c r="RPV56" s="711"/>
      <c r="RPW56" s="711"/>
      <c r="RPX56" s="711"/>
      <c r="RPY56" s="711"/>
      <c r="RPZ56" s="711"/>
      <c r="RQA56" s="711"/>
      <c r="RQB56" s="711"/>
      <c r="RQC56" s="711"/>
      <c r="RQD56" s="711"/>
      <c r="RQE56" s="711"/>
      <c r="RQF56" s="711"/>
      <c r="RQG56" s="711"/>
      <c r="RQH56" s="711"/>
      <c r="RQI56" s="711"/>
      <c r="RQJ56" s="711"/>
      <c r="RQK56" s="710"/>
      <c r="RQL56" s="711"/>
      <c r="RQM56" s="711"/>
      <c r="RQN56" s="711"/>
      <c r="RQO56" s="711"/>
      <c r="RQP56" s="711"/>
      <c r="RQQ56" s="711"/>
      <c r="RQR56" s="711"/>
      <c r="RQS56" s="711"/>
      <c r="RQT56" s="711"/>
      <c r="RQU56" s="711"/>
      <c r="RQV56" s="711"/>
      <c r="RQW56" s="711"/>
      <c r="RQX56" s="711"/>
      <c r="RQY56" s="711"/>
      <c r="RQZ56" s="711"/>
      <c r="RRA56" s="711"/>
      <c r="RRB56" s="711"/>
      <c r="RRC56" s="711"/>
      <c r="RRD56" s="711"/>
      <c r="RRE56" s="711"/>
      <c r="RRF56" s="711"/>
      <c r="RRG56" s="711"/>
      <c r="RRH56" s="711"/>
      <c r="RRI56" s="711"/>
      <c r="RRJ56" s="711"/>
      <c r="RRK56" s="711"/>
      <c r="RRL56" s="711"/>
      <c r="RRM56" s="711"/>
      <c r="RRN56" s="711"/>
      <c r="RRO56" s="711"/>
      <c r="RRP56" s="710"/>
      <c r="RRQ56" s="711"/>
      <c r="RRR56" s="711"/>
      <c r="RRS56" s="711"/>
      <c r="RRT56" s="711"/>
      <c r="RRU56" s="711"/>
      <c r="RRV56" s="711"/>
      <c r="RRW56" s="711"/>
      <c r="RRX56" s="711"/>
      <c r="RRY56" s="711"/>
      <c r="RRZ56" s="711"/>
      <c r="RSA56" s="711"/>
      <c r="RSB56" s="711"/>
      <c r="RSC56" s="711"/>
      <c r="RSD56" s="711"/>
      <c r="RSE56" s="711"/>
      <c r="RSF56" s="711"/>
      <c r="RSG56" s="711"/>
      <c r="RSH56" s="711"/>
      <c r="RSI56" s="711"/>
      <c r="RSJ56" s="711"/>
      <c r="RSK56" s="711"/>
      <c r="RSL56" s="711"/>
      <c r="RSM56" s="711"/>
      <c r="RSN56" s="711"/>
      <c r="RSO56" s="711"/>
      <c r="RSP56" s="711"/>
      <c r="RSQ56" s="711"/>
      <c r="RSR56" s="711"/>
      <c r="RSS56" s="711"/>
      <c r="RST56" s="711"/>
      <c r="RSU56" s="710"/>
      <c r="RSV56" s="711"/>
      <c r="RSW56" s="711"/>
      <c r="RSX56" s="711"/>
      <c r="RSY56" s="711"/>
      <c r="RSZ56" s="711"/>
      <c r="RTA56" s="711"/>
      <c r="RTB56" s="711"/>
      <c r="RTC56" s="711"/>
      <c r="RTD56" s="711"/>
      <c r="RTE56" s="711"/>
      <c r="RTF56" s="711"/>
      <c r="RTG56" s="711"/>
      <c r="RTH56" s="711"/>
      <c r="RTI56" s="711"/>
      <c r="RTJ56" s="711"/>
      <c r="RTK56" s="711"/>
      <c r="RTL56" s="711"/>
      <c r="RTM56" s="711"/>
      <c r="RTN56" s="711"/>
      <c r="RTO56" s="711"/>
      <c r="RTP56" s="711"/>
      <c r="RTQ56" s="711"/>
      <c r="RTR56" s="711"/>
      <c r="RTS56" s="711"/>
      <c r="RTT56" s="711"/>
      <c r="RTU56" s="711"/>
      <c r="RTV56" s="711"/>
      <c r="RTW56" s="711"/>
      <c r="RTX56" s="711"/>
      <c r="RTY56" s="711"/>
      <c r="RTZ56" s="710"/>
      <c r="RUA56" s="711"/>
      <c r="RUB56" s="711"/>
      <c r="RUC56" s="711"/>
      <c r="RUD56" s="711"/>
      <c r="RUE56" s="711"/>
      <c r="RUF56" s="711"/>
      <c r="RUG56" s="711"/>
      <c r="RUH56" s="711"/>
      <c r="RUI56" s="711"/>
      <c r="RUJ56" s="711"/>
      <c r="RUK56" s="711"/>
      <c r="RUL56" s="711"/>
      <c r="RUM56" s="711"/>
      <c r="RUN56" s="711"/>
      <c r="RUO56" s="711"/>
      <c r="RUP56" s="711"/>
      <c r="RUQ56" s="711"/>
      <c r="RUR56" s="711"/>
      <c r="RUS56" s="711"/>
      <c r="RUT56" s="711"/>
      <c r="RUU56" s="711"/>
      <c r="RUV56" s="711"/>
      <c r="RUW56" s="711"/>
      <c r="RUX56" s="711"/>
      <c r="RUY56" s="711"/>
      <c r="RUZ56" s="711"/>
      <c r="RVA56" s="711"/>
      <c r="RVB56" s="711"/>
      <c r="RVC56" s="711"/>
      <c r="RVD56" s="711"/>
      <c r="RVE56" s="710"/>
      <c r="RVF56" s="711"/>
      <c r="RVG56" s="711"/>
      <c r="RVH56" s="711"/>
      <c r="RVI56" s="711"/>
      <c r="RVJ56" s="711"/>
      <c r="RVK56" s="711"/>
      <c r="RVL56" s="711"/>
      <c r="RVM56" s="711"/>
      <c r="RVN56" s="711"/>
      <c r="RVO56" s="711"/>
      <c r="RVP56" s="711"/>
      <c r="RVQ56" s="711"/>
      <c r="RVR56" s="711"/>
      <c r="RVS56" s="711"/>
      <c r="RVT56" s="711"/>
      <c r="RVU56" s="711"/>
      <c r="RVV56" s="711"/>
      <c r="RVW56" s="711"/>
      <c r="RVX56" s="711"/>
      <c r="RVY56" s="711"/>
      <c r="RVZ56" s="711"/>
      <c r="RWA56" s="711"/>
      <c r="RWB56" s="711"/>
      <c r="RWC56" s="711"/>
      <c r="RWD56" s="711"/>
      <c r="RWE56" s="711"/>
      <c r="RWF56" s="711"/>
      <c r="RWG56" s="711"/>
      <c r="RWH56" s="711"/>
      <c r="RWI56" s="711"/>
      <c r="RWJ56" s="710"/>
      <c r="RWK56" s="711"/>
      <c r="RWL56" s="711"/>
      <c r="RWM56" s="711"/>
      <c r="RWN56" s="711"/>
      <c r="RWO56" s="711"/>
      <c r="RWP56" s="711"/>
      <c r="RWQ56" s="711"/>
      <c r="RWR56" s="711"/>
      <c r="RWS56" s="711"/>
      <c r="RWT56" s="711"/>
      <c r="RWU56" s="711"/>
      <c r="RWV56" s="711"/>
      <c r="RWW56" s="711"/>
      <c r="RWX56" s="711"/>
      <c r="RWY56" s="711"/>
      <c r="RWZ56" s="711"/>
      <c r="RXA56" s="711"/>
      <c r="RXB56" s="711"/>
      <c r="RXC56" s="711"/>
      <c r="RXD56" s="711"/>
      <c r="RXE56" s="711"/>
      <c r="RXF56" s="711"/>
      <c r="RXG56" s="711"/>
      <c r="RXH56" s="711"/>
      <c r="RXI56" s="711"/>
      <c r="RXJ56" s="711"/>
      <c r="RXK56" s="711"/>
      <c r="RXL56" s="711"/>
      <c r="RXM56" s="711"/>
      <c r="RXN56" s="711"/>
      <c r="RXO56" s="710"/>
      <c r="RXP56" s="711"/>
      <c r="RXQ56" s="711"/>
      <c r="RXR56" s="711"/>
      <c r="RXS56" s="711"/>
      <c r="RXT56" s="711"/>
      <c r="RXU56" s="711"/>
      <c r="RXV56" s="711"/>
      <c r="RXW56" s="711"/>
      <c r="RXX56" s="711"/>
      <c r="RXY56" s="711"/>
      <c r="RXZ56" s="711"/>
      <c r="RYA56" s="711"/>
      <c r="RYB56" s="711"/>
      <c r="RYC56" s="711"/>
      <c r="RYD56" s="711"/>
      <c r="RYE56" s="711"/>
      <c r="RYF56" s="711"/>
      <c r="RYG56" s="711"/>
      <c r="RYH56" s="711"/>
      <c r="RYI56" s="711"/>
      <c r="RYJ56" s="711"/>
      <c r="RYK56" s="711"/>
      <c r="RYL56" s="711"/>
      <c r="RYM56" s="711"/>
      <c r="RYN56" s="711"/>
      <c r="RYO56" s="711"/>
      <c r="RYP56" s="711"/>
      <c r="RYQ56" s="711"/>
      <c r="RYR56" s="711"/>
      <c r="RYS56" s="711"/>
      <c r="RYT56" s="710"/>
      <c r="RYU56" s="711"/>
      <c r="RYV56" s="711"/>
      <c r="RYW56" s="711"/>
      <c r="RYX56" s="711"/>
      <c r="RYY56" s="711"/>
      <c r="RYZ56" s="711"/>
      <c r="RZA56" s="711"/>
      <c r="RZB56" s="711"/>
      <c r="RZC56" s="711"/>
      <c r="RZD56" s="711"/>
      <c r="RZE56" s="711"/>
      <c r="RZF56" s="711"/>
      <c r="RZG56" s="711"/>
      <c r="RZH56" s="711"/>
      <c r="RZI56" s="711"/>
      <c r="RZJ56" s="711"/>
      <c r="RZK56" s="711"/>
      <c r="RZL56" s="711"/>
      <c r="RZM56" s="711"/>
      <c r="RZN56" s="711"/>
      <c r="RZO56" s="711"/>
      <c r="RZP56" s="711"/>
      <c r="RZQ56" s="711"/>
      <c r="RZR56" s="711"/>
      <c r="RZS56" s="711"/>
      <c r="RZT56" s="711"/>
      <c r="RZU56" s="711"/>
      <c r="RZV56" s="711"/>
      <c r="RZW56" s="711"/>
      <c r="RZX56" s="711"/>
      <c r="RZY56" s="710"/>
      <c r="RZZ56" s="711"/>
      <c r="SAA56" s="711"/>
      <c r="SAB56" s="711"/>
      <c r="SAC56" s="711"/>
      <c r="SAD56" s="711"/>
      <c r="SAE56" s="711"/>
      <c r="SAF56" s="711"/>
      <c r="SAG56" s="711"/>
      <c r="SAH56" s="711"/>
      <c r="SAI56" s="711"/>
      <c r="SAJ56" s="711"/>
      <c r="SAK56" s="711"/>
      <c r="SAL56" s="711"/>
      <c r="SAM56" s="711"/>
      <c r="SAN56" s="711"/>
      <c r="SAO56" s="711"/>
      <c r="SAP56" s="711"/>
      <c r="SAQ56" s="711"/>
      <c r="SAR56" s="711"/>
      <c r="SAS56" s="711"/>
      <c r="SAT56" s="711"/>
      <c r="SAU56" s="711"/>
      <c r="SAV56" s="711"/>
      <c r="SAW56" s="711"/>
      <c r="SAX56" s="711"/>
      <c r="SAY56" s="711"/>
      <c r="SAZ56" s="711"/>
      <c r="SBA56" s="711"/>
      <c r="SBB56" s="711"/>
      <c r="SBC56" s="711"/>
      <c r="SBD56" s="710"/>
      <c r="SBE56" s="711"/>
      <c r="SBF56" s="711"/>
      <c r="SBG56" s="711"/>
      <c r="SBH56" s="711"/>
      <c r="SBI56" s="711"/>
      <c r="SBJ56" s="711"/>
      <c r="SBK56" s="711"/>
      <c r="SBL56" s="711"/>
      <c r="SBM56" s="711"/>
      <c r="SBN56" s="711"/>
      <c r="SBO56" s="711"/>
      <c r="SBP56" s="711"/>
      <c r="SBQ56" s="711"/>
      <c r="SBR56" s="711"/>
      <c r="SBS56" s="711"/>
      <c r="SBT56" s="711"/>
      <c r="SBU56" s="711"/>
      <c r="SBV56" s="711"/>
      <c r="SBW56" s="711"/>
      <c r="SBX56" s="711"/>
      <c r="SBY56" s="711"/>
      <c r="SBZ56" s="711"/>
      <c r="SCA56" s="711"/>
      <c r="SCB56" s="711"/>
      <c r="SCC56" s="711"/>
      <c r="SCD56" s="711"/>
      <c r="SCE56" s="711"/>
      <c r="SCF56" s="711"/>
      <c r="SCG56" s="711"/>
      <c r="SCH56" s="711"/>
      <c r="SCI56" s="710"/>
      <c r="SCJ56" s="711"/>
      <c r="SCK56" s="711"/>
      <c r="SCL56" s="711"/>
      <c r="SCM56" s="711"/>
      <c r="SCN56" s="711"/>
      <c r="SCO56" s="711"/>
      <c r="SCP56" s="711"/>
      <c r="SCQ56" s="711"/>
      <c r="SCR56" s="711"/>
      <c r="SCS56" s="711"/>
      <c r="SCT56" s="711"/>
      <c r="SCU56" s="711"/>
      <c r="SCV56" s="711"/>
      <c r="SCW56" s="711"/>
      <c r="SCX56" s="711"/>
      <c r="SCY56" s="711"/>
      <c r="SCZ56" s="711"/>
      <c r="SDA56" s="711"/>
      <c r="SDB56" s="711"/>
      <c r="SDC56" s="711"/>
      <c r="SDD56" s="711"/>
      <c r="SDE56" s="711"/>
      <c r="SDF56" s="711"/>
      <c r="SDG56" s="711"/>
      <c r="SDH56" s="711"/>
      <c r="SDI56" s="711"/>
      <c r="SDJ56" s="711"/>
      <c r="SDK56" s="711"/>
      <c r="SDL56" s="711"/>
      <c r="SDM56" s="711"/>
      <c r="SDN56" s="710"/>
      <c r="SDO56" s="711"/>
      <c r="SDP56" s="711"/>
      <c r="SDQ56" s="711"/>
      <c r="SDR56" s="711"/>
      <c r="SDS56" s="711"/>
      <c r="SDT56" s="711"/>
      <c r="SDU56" s="711"/>
      <c r="SDV56" s="711"/>
      <c r="SDW56" s="711"/>
      <c r="SDX56" s="711"/>
      <c r="SDY56" s="711"/>
      <c r="SDZ56" s="711"/>
      <c r="SEA56" s="711"/>
      <c r="SEB56" s="711"/>
      <c r="SEC56" s="711"/>
      <c r="SED56" s="711"/>
      <c r="SEE56" s="711"/>
      <c r="SEF56" s="711"/>
      <c r="SEG56" s="711"/>
      <c r="SEH56" s="711"/>
      <c r="SEI56" s="711"/>
      <c r="SEJ56" s="711"/>
      <c r="SEK56" s="711"/>
      <c r="SEL56" s="711"/>
      <c r="SEM56" s="711"/>
      <c r="SEN56" s="711"/>
      <c r="SEO56" s="711"/>
      <c r="SEP56" s="711"/>
      <c r="SEQ56" s="711"/>
      <c r="SER56" s="711"/>
      <c r="SES56" s="710"/>
      <c r="SET56" s="711"/>
      <c r="SEU56" s="711"/>
      <c r="SEV56" s="711"/>
      <c r="SEW56" s="711"/>
      <c r="SEX56" s="711"/>
      <c r="SEY56" s="711"/>
      <c r="SEZ56" s="711"/>
      <c r="SFA56" s="711"/>
      <c r="SFB56" s="711"/>
      <c r="SFC56" s="711"/>
      <c r="SFD56" s="711"/>
      <c r="SFE56" s="711"/>
      <c r="SFF56" s="711"/>
      <c r="SFG56" s="711"/>
      <c r="SFH56" s="711"/>
      <c r="SFI56" s="711"/>
      <c r="SFJ56" s="711"/>
      <c r="SFK56" s="711"/>
      <c r="SFL56" s="711"/>
      <c r="SFM56" s="711"/>
      <c r="SFN56" s="711"/>
      <c r="SFO56" s="711"/>
      <c r="SFP56" s="711"/>
      <c r="SFQ56" s="711"/>
      <c r="SFR56" s="711"/>
      <c r="SFS56" s="711"/>
      <c r="SFT56" s="711"/>
      <c r="SFU56" s="711"/>
      <c r="SFV56" s="711"/>
      <c r="SFW56" s="711"/>
      <c r="SFX56" s="710"/>
      <c r="SFY56" s="711"/>
      <c r="SFZ56" s="711"/>
      <c r="SGA56" s="711"/>
      <c r="SGB56" s="711"/>
      <c r="SGC56" s="711"/>
      <c r="SGD56" s="711"/>
      <c r="SGE56" s="711"/>
      <c r="SGF56" s="711"/>
      <c r="SGG56" s="711"/>
      <c r="SGH56" s="711"/>
      <c r="SGI56" s="711"/>
      <c r="SGJ56" s="711"/>
      <c r="SGK56" s="711"/>
      <c r="SGL56" s="711"/>
      <c r="SGM56" s="711"/>
      <c r="SGN56" s="711"/>
      <c r="SGO56" s="711"/>
      <c r="SGP56" s="711"/>
      <c r="SGQ56" s="711"/>
      <c r="SGR56" s="711"/>
      <c r="SGS56" s="711"/>
      <c r="SGT56" s="711"/>
      <c r="SGU56" s="711"/>
      <c r="SGV56" s="711"/>
      <c r="SGW56" s="711"/>
      <c r="SGX56" s="711"/>
      <c r="SGY56" s="711"/>
      <c r="SGZ56" s="711"/>
      <c r="SHA56" s="711"/>
      <c r="SHB56" s="711"/>
      <c r="SHC56" s="710"/>
      <c r="SHD56" s="711"/>
      <c r="SHE56" s="711"/>
      <c r="SHF56" s="711"/>
      <c r="SHG56" s="711"/>
      <c r="SHH56" s="711"/>
      <c r="SHI56" s="711"/>
      <c r="SHJ56" s="711"/>
      <c r="SHK56" s="711"/>
      <c r="SHL56" s="711"/>
      <c r="SHM56" s="711"/>
      <c r="SHN56" s="711"/>
      <c r="SHO56" s="711"/>
      <c r="SHP56" s="711"/>
      <c r="SHQ56" s="711"/>
      <c r="SHR56" s="711"/>
      <c r="SHS56" s="711"/>
      <c r="SHT56" s="711"/>
      <c r="SHU56" s="711"/>
      <c r="SHV56" s="711"/>
      <c r="SHW56" s="711"/>
      <c r="SHX56" s="711"/>
      <c r="SHY56" s="711"/>
      <c r="SHZ56" s="711"/>
      <c r="SIA56" s="711"/>
      <c r="SIB56" s="711"/>
      <c r="SIC56" s="711"/>
      <c r="SID56" s="711"/>
      <c r="SIE56" s="711"/>
      <c r="SIF56" s="711"/>
      <c r="SIG56" s="711"/>
      <c r="SIH56" s="710"/>
      <c r="SII56" s="711"/>
      <c r="SIJ56" s="711"/>
      <c r="SIK56" s="711"/>
      <c r="SIL56" s="711"/>
      <c r="SIM56" s="711"/>
      <c r="SIN56" s="711"/>
      <c r="SIO56" s="711"/>
      <c r="SIP56" s="711"/>
      <c r="SIQ56" s="711"/>
      <c r="SIR56" s="711"/>
      <c r="SIS56" s="711"/>
      <c r="SIT56" s="711"/>
      <c r="SIU56" s="711"/>
      <c r="SIV56" s="711"/>
      <c r="SIW56" s="711"/>
      <c r="SIX56" s="711"/>
      <c r="SIY56" s="711"/>
      <c r="SIZ56" s="711"/>
      <c r="SJA56" s="711"/>
      <c r="SJB56" s="711"/>
      <c r="SJC56" s="711"/>
      <c r="SJD56" s="711"/>
      <c r="SJE56" s="711"/>
      <c r="SJF56" s="711"/>
      <c r="SJG56" s="711"/>
      <c r="SJH56" s="711"/>
      <c r="SJI56" s="711"/>
      <c r="SJJ56" s="711"/>
      <c r="SJK56" s="711"/>
      <c r="SJL56" s="711"/>
      <c r="SJM56" s="710"/>
      <c r="SJN56" s="711"/>
      <c r="SJO56" s="711"/>
      <c r="SJP56" s="711"/>
      <c r="SJQ56" s="711"/>
      <c r="SJR56" s="711"/>
      <c r="SJS56" s="711"/>
      <c r="SJT56" s="711"/>
      <c r="SJU56" s="711"/>
      <c r="SJV56" s="711"/>
      <c r="SJW56" s="711"/>
      <c r="SJX56" s="711"/>
      <c r="SJY56" s="711"/>
      <c r="SJZ56" s="711"/>
      <c r="SKA56" s="711"/>
      <c r="SKB56" s="711"/>
      <c r="SKC56" s="711"/>
      <c r="SKD56" s="711"/>
      <c r="SKE56" s="711"/>
      <c r="SKF56" s="711"/>
      <c r="SKG56" s="711"/>
      <c r="SKH56" s="711"/>
      <c r="SKI56" s="711"/>
      <c r="SKJ56" s="711"/>
      <c r="SKK56" s="711"/>
      <c r="SKL56" s="711"/>
      <c r="SKM56" s="711"/>
      <c r="SKN56" s="711"/>
      <c r="SKO56" s="711"/>
      <c r="SKP56" s="711"/>
      <c r="SKQ56" s="711"/>
      <c r="SKR56" s="710"/>
      <c r="SKS56" s="711"/>
      <c r="SKT56" s="711"/>
      <c r="SKU56" s="711"/>
      <c r="SKV56" s="711"/>
      <c r="SKW56" s="711"/>
      <c r="SKX56" s="711"/>
      <c r="SKY56" s="711"/>
      <c r="SKZ56" s="711"/>
      <c r="SLA56" s="711"/>
      <c r="SLB56" s="711"/>
      <c r="SLC56" s="711"/>
      <c r="SLD56" s="711"/>
      <c r="SLE56" s="711"/>
      <c r="SLF56" s="711"/>
      <c r="SLG56" s="711"/>
      <c r="SLH56" s="711"/>
      <c r="SLI56" s="711"/>
      <c r="SLJ56" s="711"/>
      <c r="SLK56" s="711"/>
      <c r="SLL56" s="711"/>
      <c r="SLM56" s="711"/>
      <c r="SLN56" s="711"/>
      <c r="SLO56" s="711"/>
      <c r="SLP56" s="711"/>
      <c r="SLQ56" s="711"/>
      <c r="SLR56" s="711"/>
      <c r="SLS56" s="711"/>
      <c r="SLT56" s="711"/>
      <c r="SLU56" s="711"/>
      <c r="SLV56" s="711"/>
      <c r="SLW56" s="710"/>
      <c r="SLX56" s="711"/>
      <c r="SLY56" s="711"/>
      <c r="SLZ56" s="711"/>
      <c r="SMA56" s="711"/>
      <c r="SMB56" s="711"/>
      <c r="SMC56" s="711"/>
      <c r="SMD56" s="711"/>
      <c r="SME56" s="711"/>
      <c r="SMF56" s="711"/>
      <c r="SMG56" s="711"/>
      <c r="SMH56" s="711"/>
      <c r="SMI56" s="711"/>
      <c r="SMJ56" s="711"/>
      <c r="SMK56" s="711"/>
      <c r="SML56" s="711"/>
      <c r="SMM56" s="711"/>
      <c r="SMN56" s="711"/>
      <c r="SMO56" s="711"/>
      <c r="SMP56" s="711"/>
      <c r="SMQ56" s="711"/>
      <c r="SMR56" s="711"/>
      <c r="SMS56" s="711"/>
      <c r="SMT56" s="711"/>
      <c r="SMU56" s="711"/>
      <c r="SMV56" s="711"/>
      <c r="SMW56" s="711"/>
      <c r="SMX56" s="711"/>
      <c r="SMY56" s="711"/>
      <c r="SMZ56" s="711"/>
      <c r="SNA56" s="711"/>
      <c r="SNB56" s="710"/>
      <c r="SNC56" s="711"/>
      <c r="SND56" s="711"/>
      <c r="SNE56" s="711"/>
      <c r="SNF56" s="711"/>
      <c r="SNG56" s="711"/>
      <c r="SNH56" s="711"/>
      <c r="SNI56" s="711"/>
      <c r="SNJ56" s="711"/>
      <c r="SNK56" s="711"/>
      <c r="SNL56" s="711"/>
      <c r="SNM56" s="711"/>
      <c r="SNN56" s="711"/>
      <c r="SNO56" s="711"/>
      <c r="SNP56" s="711"/>
      <c r="SNQ56" s="711"/>
      <c r="SNR56" s="711"/>
      <c r="SNS56" s="711"/>
      <c r="SNT56" s="711"/>
      <c r="SNU56" s="711"/>
      <c r="SNV56" s="711"/>
      <c r="SNW56" s="711"/>
      <c r="SNX56" s="711"/>
      <c r="SNY56" s="711"/>
      <c r="SNZ56" s="711"/>
      <c r="SOA56" s="711"/>
      <c r="SOB56" s="711"/>
      <c r="SOC56" s="711"/>
      <c r="SOD56" s="711"/>
      <c r="SOE56" s="711"/>
      <c r="SOF56" s="711"/>
      <c r="SOG56" s="710"/>
      <c r="SOH56" s="711"/>
      <c r="SOI56" s="711"/>
      <c r="SOJ56" s="711"/>
      <c r="SOK56" s="711"/>
      <c r="SOL56" s="711"/>
      <c r="SOM56" s="711"/>
      <c r="SON56" s="711"/>
      <c r="SOO56" s="711"/>
      <c r="SOP56" s="711"/>
      <c r="SOQ56" s="711"/>
      <c r="SOR56" s="711"/>
      <c r="SOS56" s="711"/>
      <c r="SOT56" s="711"/>
      <c r="SOU56" s="711"/>
      <c r="SOV56" s="711"/>
      <c r="SOW56" s="711"/>
      <c r="SOX56" s="711"/>
      <c r="SOY56" s="711"/>
      <c r="SOZ56" s="711"/>
      <c r="SPA56" s="711"/>
      <c r="SPB56" s="711"/>
      <c r="SPC56" s="711"/>
      <c r="SPD56" s="711"/>
      <c r="SPE56" s="711"/>
      <c r="SPF56" s="711"/>
      <c r="SPG56" s="711"/>
      <c r="SPH56" s="711"/>
      <c r="SPI56" s="711"/>
      <c r="SPJ56" s="711"/>
      <c r="SPK56" s="711"/>
      <c r="SPL56" s="710"/>
      <c r="SPM56" s="711"/>
      <c r="SPN56" s="711"/>
      <c r="SPO56" s="711"/>
      <c r="SPP56" s="711"/>
      <c r="SPQ56" s="711"/>
      <c r="SPR56" s="711"/>
      <c r="SPS56" s="711"/>
      <c r="SPT56" s="711"/>
      <c r="SPU56" s="711"/>
      <c r="SPV56" s="711"/>
      <c r="SPW56" s="711"/>
      <c r="SPX56" s="711"/>
      <c r="SPY56" s="711"/>
      <c r="SPZ56" s="711"/>
      <c r="SQA56" s="711"/>
      <c r="SQB56" s="711"/>
      <c r="SQC56" s="711"/>
      <c r="SQD56" s="711"/>
      <c r="SQE56" s="711"/>
      <c r="SQF56" s="711"/>
      <c r="SQG56" s="711"/>
      <c r="SQH56" s="711"/>
      <c r="SQI56" s="711"/>
      <c r="SQJ56" s="711"/>
      <c r="SQK56" s="711"/>
      <c r="SQL56" s="711"/>
      <c r="SQM56" s="711"/>
      <c r="SQN56" s="711"/>
      <c r="SQO56" s="711"/>
      <c r="SQP56" s="711"/>
      <c r="SQQ56" s="710"/>
      <c r="SQR56" s="711"/>
      <c r="SQS56" s="711"/>
      <c r="SQT56" s="711"/>
      <c r="SQU56" s="711"/>
      <c r="SQV56" s="711"/>
      <c r="SQW56" s="711"/>
      <c r="SQX56" s="711"/>
      <c r="SQY56" s="711"/>
      <c r="SQZ56" s="711"/>
      <c r="SRA56" s="711"/>
      <c r="SRB56" s="711"/>
      <c r="SRC56" s="711"/>
      <c r="SRD56" s="711"/>
      <c r="SRE56" s="711"/>
      <c r="SRF56" s="711"/>
      <c r="SRG56" s="711"/>
      <c r="SRH56" s="711"/>
      <c r="SRI56" s="711"/>
      <c r="SRJ56" s="711"/>
      <c r="SRK56" s="711"/>
      <c r="SRL56" s="711"/>
      <c r="SRM56" s="711"/>
      <c r="SRN56" s="711"/>
      <c r="SRO56" s="711"/>
      <c r="SRP56" s="711"/>
      <c r="SRQ56" s="711"/>
      <c r="SRR56" s="711"/>
      <c r="SRS56" s="711"/>
      <c r="SRT56" s="711"/>
      <c r="SRU56" s="711"/>
      <c r="SRV56" s="710"/>
      <c r="SRW56" s="711"/>
      <c r="SRX56" s="711"/>
      <c r="SRY56" s="711"/>
      <c r="SRZ56" s="711"/>
      <c r="SSA56" s="711"/>
      <c r="SSB56" s="711"/>
      <c r="SSC56" s="711"/>
      <c r="SSD56" s="711"/>
      <c r="SSE56" s="711"/>
      <c r="SSF56" s="711"/>
      <c r="SSG56" s="711"/>
      <c r="SSH56" s="711"/>
      <c r="SSI56" s="711"/>
      <c r="SSJ56" s="711"/>
      <c r="SSK56" s="711"/>
      <c r="SSL56" s="711"/>
      <c r="SSM56" s="711"/>
      <c r="SSN56" s="711"/>
      <c r="SSO56" s="711"/>
      <c r="SSP56" s="711"/>
      <c r="SSQ56" s="711"/>
      <c r="SSR56" s="711"/>
      <c r="SSS56" s="711"/>
      <c r="SST56" s="711"/>
      <c r="SSU56" s="711"/>
      <c r="SSV56" s="711"/>
      <c r="SSW56" s="711"/>
      <c r="SSX56" s="711"/>
      <c r="SSY56" s="711"/>
      <c r="SSZ56" s="711"/>
      <c r="STA56" s="710"/>
      <c r="STB56" s="711"/>
      <c r="STC56" s="711"/>
      <c r="STD56" s="711"/>
      <c r="STE56" s="711"/>
      <c r="STF56" s="711"/>
      <c r="STG56" s="711"/>
      <c r="STH56" s="711"/>
      <c r="STI56" s="711"/>
      <c r="STJ56" s="711"/>
      <c r="STK56" s="711"/>
      <c r="STL56" s="711"/>
      <c r="STM56" s="711"/>
      <c r="STN56" s="711"/>
      <c r="STO56" s="711"/>
      <c r="STP56" s="711"/>
      <c r="STQ56" s="711"/>
      <c r="STR56" s="711"/>
      <c r="STS56" s="711"/>
      <c r="STT56" s="711"/>
      <c r="STU56" s="711"/>
      <c r="STV56" s="711"/>
      <c r="STW56" s="711"/>
      <c r="STX56" s="711"/>
      <c r="STY56" s="711"/>
      <c r="STZ56" s="711"/>
      <c r="SUA56" s="711"/>
      <c r="SUB56" s="711"/>
      <c r="SUC56" s="711"/>
      <c r="SUD56" s="711"/>
      <c r="SUE56" s="711"/>
      <c r="SUF56" s="710"/>
      <c r="SUG56" s="711"/>
      <c r="SUH56" s="711"/>
      <c r="SUI56" s="711"/>
      <c r="SUJ56" s="711"/>
      <c r="SUK56" s="711"/>
      <c r="SUL56" s="711"/>
      <c r="SUM56" s="711"/>
      <c r="SUN56" s="711"/>
      <c r="SUO56" s="711"/>
      <c r="SUP56" s="711"/>
      <c r="SUQ56" s="711"/>
      <c r="SUR56" s="711"/>
      <c r="SUS56" s="711"/>
      <c r="SUT56" s="711"/>
      <c r="SUU56" s="711"/>
      <c r="SUV56" s="711"/>
      <c r="SUW56" s="711"/>
      <c r="SUX56" s="711"/>
      <c r="SUY56" s="711"/>
      <c r="SUZ56" s="711"/>
      <c r="SVA56" s="711"/>
      <c r="SVB56" s="711"/>
      <c r="SVC56" s="711"/>
      <c r="SVD56" s="711"/>
      <c r="SVE56" s="711"/>
      <c r="SVF56" s="711"/>
      <c r="SVG56" s="711"/>
      <c r="SVH56" s="711"/>
      <c r="SVI56" s="711"/>
      <c r="SVJ56" s="711"/>
      <c r="SVK56" s="710"/>
      <c r="SVL56" s="711"/>
      <c r="SVM56" s="711"/>
      <c r="SVN56" s="711"/>
      <c r="SVO56" s="711"/>
      <c r="SVP56" s="711"/>
      <c r="SVQ56" s="711"/>
      <c r="SVR56" s="711"/>
      <c r="SVS56" s="711"/>
      <c r="SVT56" s="711"/>
      <c r="SVU56" s="711"/>
      <c r="SVV56" s="711"/>
      <c r="SVW56" s="711"/>
      <c r="SVX56" s="711"/>
      <c r="SVY56" s="711"/>
      <c r="SVZ56" s="711"/>
      <c r="SWA56" s="711"/>
      <c r="SWB56" s="711"/>
      <c r="SWC56" s="711"/>
      <c r="SWD56" s="711"/>
      <c r="SWE56" s="711"/>
      <c r="SWF56" s="711"/>
      <c r="SWG56" s="711"/>
      <c r="SWH56" s="711"/>
      <c r="SWI56" s="711"/>
      <c r="SWJ56" s="711"/>
      <c r="SWK56" s="711"/>
      <c r="SWL56" s="711"/>
      <c r="SWM56" s="711"/>
      <c r="SWN56" s="711"/>
      <c r="SWO56" s="711"/>
      <c r="SWP56" s="710"/>
      <c r="SWQ56" s="711"/>
      <c r="SWR56" s="711"/>
      <c r="SWS56" s="711"/>
      <c r="SWT56" s="711"/>
      <c r="SWU56" s="711"/>
      <c r="SWV56" s="711"/>
      <c r="SWW56" s="711"/>
      <c r="SWX56" s="711"/>
      <c r="SWY56" s="711"/>
      <c r="SWZ56" s="711"/>
      <c r="SXA56" s="711"/>
      <c r="SXB56" s="711"/>
      <c r="SXC56" s="711"/>
      <c r="SXD56" s="711"/>
      <c r="SXE56" s="711"/>
      <c r="SXF56" s="711"/>
      <c r="SXG56" s="711"/>
      <c r="SXH56" s="711"/>
      <c r="SXI56" s="711"/>
      <c r="SXJ56" s="711"/>
      <c r="SXK56" s="711"/>
      <c r="SXL56" s="711"/>
      <c r="SXM56" s="711"/>
      <c r="SXN56" s="711"/>
      <c r="SXO56" s="711"/>
      <c r="SXP56" s="711"/>
      <c r="SXQ56" s="711"/>
      <c r="SXR56" s="711"/>
      <c r="SXS56" s="711"/>
      <c r="SXT56" s="711"/>
      <c r="SXU56" s="710"/>
      <c r="SXV56" s="711"/>
      <c r="SXW56" s="711"/>
      <c r="SXX56" s="711"/>
      <c r="SXY56" s="711"/>
      <c r="SXZ56" s="711"/>
      <c r="SYA56" s="711"/>
      <c r="SYB56" s="711"/>
      <c r="SYC56" s="711"/>
      <c r="SYD56" s="711"/>
      <c r="SYE56" s="711"/>
      <c r="SYF56" s="711"/>
      <c r="SYG56" s="711"/>
      <c r="SYH56" s="711"/>
      <c r="SYI56" s="711"/>
      <c r="SYJ56" s="711"/>
      <c r="SYK56" s="711"/>
      <c r="SYL56" s="711"/>
      <c r="SYM56" s="711"/>
      <c r="SYN56" s="711"/>
      <c r="SYO56" s="711"/>
      <c r="SYP56" s="711"/>
      <c r="SYQ56" s="711"/>
      <c r="SYR56" s="711"/>
      <c r="SYS56" s="711"/>
      <c r="SYT56" s="711"/>
      <c r="SYU56" s="711"/>
      <c r="SYV56" s="711"/>
      <c r="SYW56" s="711"/>
      <c r="SYX56" s="711"/>
      <c r="SYY56" s="711"/>
      <c r="SYZ56" s="710"/>
      <c r="SZA56" s="711"/>
      <c r="SZB56" s="711"/>
      <c r="SZC56" s="711"/>
      <c r="SZD56" s="711"/>
      <c r="SZE56" s="711"/>
      <c r="SZF56" s="711"/>
      <c r="SZG56" s="711"/>
      <c r="SZH56" s="711"/>
      <c r="SZI56" s="711"/>
      <c r="SZJ56" s="711"/>
      <c r="SZK56" s="711"/>
      <c r="SZL56" s="711"/>
      <c r="SZM56" s="711"/>
      <c r="SZN56" s="711"/>
      <c r="SZO56" s="711"/>
      <c r="SZP56" s="711"/>
      <c r="SZQ56" s="711"/>
      <c r="SZR56" s="711"/>
      <c r="SZS56" s="711"/>
      <c r="SZT56" s="711"/>
      <c r="SZU56" s="711"/>
      <c r="SZV56" s="711"/>
      <c r="SZW56" s="711"/>
      <c r="SZX56" s="711"/>
      <c r="SZY56" s="711"/>
      <c r="SZZ56" s="711"/>
      <c r="TAA56" s="711"/>
      <c r="TAB56" s="711"/>
      <c r="TAC56" s="711"/>
      <c r="TAD56" s="711"/>
      <c r="TAE56" s="710"/>
      <c r="TAF56" s="711"/>
      <c r="TAG56" s="711"/>
      <c r="TAH56" s="711"/>
      <c r="TAI56" s="711"/>
      <c r="TAJ56" s="711"/>
      <c r="TAK56" s="711"/>
      <c r="TAL56" s="711"/>
      <c r="TAM56" s="711"/>
      <c r="TAN56" s="711"/>
      <c r="TAO56" s="711"/>
      <c r="TAP56" s="711"/>
      <c r="TAQ56" s="711"/>
      <c r="TAR56" s="711"/>
      <c r="TAS56" s="711"/>
      <c r="TAT56" s="711"/>
      <c r="TAU56" s="711"/>
      <c r="TAV56" s="711"/>
      <c r="TAW56" s="711"/>
      <c r="TAX56" s="711"/>
      <c r="TAY56" s="711"/>
      <c r="TAZ56" s="711"/>
      <c r="TBA56" s="711"/>
      <c r="TBB56" s="711"/>
      <c r="TBC56" s="711"/>
      <c r="TBD56" s="711"/>
      <c r="TBE56" s="711"/>
      <c r="TBF56" s="711"/>
      <c r="TBG56" s="711"/>
      <c r="TBH56" s="711"/>
      <c r="TBI56" s="711"/>
      <c r="TBJ56" s="710"/>
      <c r="TBK56" s="711"/>
      <c r="TBL56" s="711"/>
      <c r="TBM56" s="711"/>
      <c r="TBN56" s="711"/>
      <c r="TBO56" s="711"/>
      <c r="TBP56" s="711"/>
      <c r="TBQ56" s="711"/>
      <c r="TBR56" s="711"/>
      <c r="TBS56" s="711"/>
      <c r="TBT56" s="711"/>
      <c r="TBU56" s="711"/>
      <c r="TBV56" s="711"/>
      <c r="TBW56" s="711"/>
      <c r="TBX56" s="711"/>
      <c r="TBY56" s="711"/>
      <c r="TBZ56" s="711"/>
      <c r="TCA56" s="711"/>
      <c r="TCB56" s="711"/>
      <c r="TCC56" s="711"/>
      <c r="TCD56" s="711"/>
      <c r="TCE56" s="711"/>
      <c r="TCF56" s="711"/>
      <c r="TCG56" s="711"/>
      <c r="TCH56" s="711"/>
      <c r="TCI56" s="711"/>
      <c r="TCJ56" s="711"/>
      <c r="TCK56" s="711"/>
      <c r="TCL56" s="711"/>
      <c r="TCM56" s="711"/>
      <c r="TCN56" s="711"/>
      <c r="TCO56" s="710"/>
      <c r="TCP56" s="711"/>
      <c r="TCQ56" s="711"/>
      <c r="TCR56" s="711"/>
      <c r="TCS56" s="711"/>
      <c r="TCT56" s="711"/>
      <c r="TCU56" s="711"/>
      <c r="TCV56" s="711"/>
      <c r="TCW56" s="711"/>
      <c r="TCX56" s="711"/>
      <c r="TCY56" s="711"/>
      <c r="TCZ56" s="711"/>
      <c r="TDA56" s="711"/>
      <c r="TDB56" s="711"/>
      <c r="TDC56" s="711"/>
      <c r="TDD56" s="711"/>
      <c r="TDE56" s="711"/>
      <c r="TDF56" s="711"/>
      <c r="TDG56" s="711"/>
      <c r="TDH56" s="711"/>
      <c r="TDI56" s="711"/>
      <c r="TDJ56" s="711"/>
      <c r="TDK56" s="711"/>
      <c r="TDL56" s="711"/>
      <c r="TDM56" s="711"/>
      <c r="TDN56" s="711"/>
      <c r="TDO56" s="711"/>
      <c r="TDP56" s="711"/>
      <c r="TDQ56" s="711"/>
      <c r="TDR56" s="711"/>
      <c r="TDS56" s="711"/>
      <c r="TDT56" s="710"/>
      <c r="TDU56" s="711"/>
      <c r="TDV56" s="711"/>
      <c r="TDW56" s="711"/>
      <c r="TDX56" s="711"/>
      <c r="TDY56" s="711"/>
      <c r="TDZ56" s="711"/>
      <c r="TEA56" s="711"/>
      <c r="TEB56" s="711"/>
      <c r="TEC56" s="711"/>
      <c r="TED56" s="711"/>
      <c r="TEE56" s="711"/>
      <c r="TEF56" s="711"/>
      <c r="TEG56" s="711"/>
      <c r="TEH56" s="711"/>
      <c r="TEI56" s="711"/>
      <c r="TEJ56" s="711"/>
      <c r="TEK56" s="711"/>
      <c r="TEL56" s="711"/>
      <c r="TEM56" s="711"/>
      <c r="TEN56" s="711"/>
      <c r="TEO56" s="711"/>
      <c r="TEP56" s="711"/>
      <c r="TEQ56" s="711"/>
      <c r="TER56" s="711"/>
      <c r="TES56" s="711"/>
      <c r="TET56" s="711"/>
      <c r="TEU56" s="711"/>
      <c r="TEV56" s="711"/>
      <c r="TEW56" s="711"/>
      <c r="TEX56" s="711"/>
      <c r="TEY56" s="710"/>
      <c r="TEZ56" s="711"/>
      <c r="TFA56" s="711"/>
      <c r="TFB56" s="711"/>
      <c r="TFC56" s="711"/>
      <c r="TFD56" s="711"/>
      <c r="TFE56" s="711"/>
      <c r="TFF56" s="711"/>
      <c r="TFG56" s="711"/>
      <c r="TFH56" s="711"/>
      <c r="TFI56" s="711"/>
      <c r="TFJ56" s="711"/>
      <c r="TFK56" s="711"/>
      <c r="TFL56" s="711"/>
      <c r="TFM56" s="711"/>
      <c r="TFN56" s="711"/>
      <c r="TFO56" s="711"/>
      <c r="TFP56" s="711"/>
      <c r="TFQ56" s="711"/>
      <c r="TFR56" s="711"/>
      <c r="TFS56" s="711"/>
      <c r="TFT56" s="711"/>
      <c r="TFU56" s="711"/>
      <c r="TFV56" s="711"/>
      <c r="TFW56" s="711"/>
      <c r="TFX56" s="711"/>
      <c r="TFY56" s="711"/>
      <c r="TFZ56" s="711"/>
      <c r="TGA56" s="711"/>
      <c r="TGB56" s="711"/>
      <c r="TGC56" s="711"/>
      <c r="TGD56" s="710"/>
      <c r="TGE56" s="711"/>
      <c r="TGF56" s="711"/>
      <c r="TGG56" s="711"/>
      <c r="TGH56" s="711"/>
      <c r="TGI56" s="711"/>
      <c r="TGJ56" s="711"/>
      <c r="TGK56" s="711"/>
      <c r="TGL56" s="711"/>
      <c r="TGM56" s="711"/>
      <c r="TGN56" s="711"/>
      <c r="TGO56" s="711"/>
      <c r="TGP56" s="711"/>
      <c r="TGQ56" s="711"/>
      <c r="TGR56" s="711"/>
      <c r="TGS56" s="711"/>
      <c r="TGT56" s="711"/>
      <c r="TGU56" s="711"/>
      <c r="TGV56" s="711"/>
      <c r="TGW56" s="711"/>
      <c r="TGX56" s="711"/>
      <c r="TGY56" s="711"/>
      <c r="TGZ56" s="711"/>
      <c r="THA56" s="711"/>
      <c r="THB56" s="711"/>
      <c r="THC56" s="711"/>
      <c r="THD56" s="711"/>
      <c r="THE56" s="711"/>
      <c r="THF56" s="711"/>
      <c r="THG56" s="711"/>
      <c r="THH56" s="711"/>
      <c r="THI56" s="710"/>
      <c r="THJ56" s="711"/>
      <c r="THK56" s="711"/>
      <c r="THL56" s="711"/>
      <c r="THM56" s="711"/>
      <c r="THN56" s="711"/>
      <c r="THO56" s="711"/>
      <c r="THP56" s="711"/>
      <c r="THQ56" s="711"/>
      <c r="THR56" s="711"/>
      <c r="THS56" s="711"/>
      <c r="THT56" s="711"/>
      <c r="THU56" s="711"/>
      <c r="THV56" s="711"/>
      <c r="THW56" s="711"/>
      <c r="THX56" s="711"/>
      <c r="THY56" s="711"/>
      <c r="THZ56" s="711"/>
      <c r="TIA56" s="711"/>
      <c r="TIB56" s="711"/>
      <c r="TIC56" s="711"/>
      <c r="TID56" s="711"/>
      <c r="TIE56" s="711"/>
      <c r="TIF56" s="711"/>
      <c r="TIG56" s="711"/>
      <c r="TIH56" s="711"/>
      <c r="TII56" s="711"/>
      <c r="TIJ56" s="711"/>
      <c r="TIK56" s="711"/>
      <c r="TIL56" s="711"/>
      <c r="TIM56" s="711"/>
      <c r="TIN56" s="710"/>
      <c r="TIO56" s="711"/>
      <c r="TIP56" s="711"/>
      <c r="TIQ56" s="711"/>
      <c r="TIR56" s="711"/>
      <c r="TIS56" s="711"/>
      <c r="TIT56" s="711"/>
      <c r="TIU56" s="711"/>
      <c r="TIV56" s="711"/>
      <c r="TIW56" s="711"/>
      <c r="TIX56" s="711"/>
      <c r="TIY56" s="711"/>
      <c r="TIZ56" s="711"/>
      <c r="TJA56" s="711"/>
      <c r="TJB56" s="711"/>
      <c r="TJC56" s="711"/>
      <c r="TJD56" s="711"/>
      <c r="TJE56" s="711"/>
      <c r="TJF56" s="711"/>
      <c r="TJG56" s="711"/>
      <c r="TJH56" s="711"/>
      <c r="TJI56" s="711"/>
      <c r="TJJ56" s="711"/>
      <c r="TJK56" s="711"/>
      <c r="TJL56" s="711"/>
      <c r="TJM56" s="711"/>
      <c r="TJN56" s="711"/>
      <c r="TJO56" s="711"/>
      <c r="TJP56" s="711"/>
      <c r="TJQ56" s="711"/>
      <c r="TJR56" s="711"/>
      <c r="TJS56" s="710"/>
      <c r="TJT56" s="711"/>
      <c r="TJU56" s="711"/>
      <c r="TJV56" s="711"/>
      <c r="TJW56" s="711"/>
      <c r="TJX56" s="711"/>
      <c r="TJY56" s="711"/>
      <c r="TJZ56" s="711"/>
      <c r="TKA56" s="711"/>
      <c r="TKB56" s="711"/>
      <c r="TKC56" s="711"/>
      <c r="TKD56" s="711"/>
      <c r="TKE56" s="711"/>
      <c r="TKF56" s="711"/>
      <c r="TKG56" s="711"/>
      <c r="TKH56" s="711"/>
      <c r="TKI56" s="711"/>
      <c r="TKJ56" s="711"/>
      <c r="TKK56" s="711"/>
      <c r="TKL56" s="711"/>
      <c r="TKM56" s="711"/>
      <c r="TKN56" s="711"/>
      <c r="TKO56" s="711"/>
      <c r="TKP56" s="711"/>
      <c r="TKQ56" s="711"/>
      <c r="TKR56" s="711"/>
      <c r="TKS56" s="711"/>
      <c r="TKT56" s="711"/>
      <c r="TKU56" s="711"/>
      <c r="TKV56" s="711"/>
      <c r="TKW56" s="711"/>
      <c r="TKX56" s="710"/>
      <c r="TKY56" s="711"/>
      <c r="TKZ56" s="711"/>
      <c r="TLA56" s="711"/>
      <c r="TLB56" s="711"/>
      <c r="TLC56" s="711"/>
      <c r="TLD56" s="711"/>
      <c r="TLE56" s="711"/>
      <c r="TLF56" s="711"/>
      <c r="TLG56" s="711"/>
      <c r="TLH56" s="711"/>
      <c r="TLI56" s="711"/>
      <c r="TLJ56" s="711"/>
      <c r="TLK56" s="711"/>
      <c r="TLL56" s="711"/>
      <c r="TLM56" s="711"/>
      <c r="TLN56" s="711"/>
      <c r="TLO56" s="711"/>
      <c r="TLP56" s="711"/>
      <c r="TLQ56" s="711"/>
      <c r="TLR56" s="711"/>
      <c r="TLS56" s="711"/>
      <c r="TLT56" s="711"/>
      <c r="TLU56" s="711"/>
      <c r="TLV56" s="711"/>
      <c r="TLW56" s="711"/>
      <c r="TLX56" s="711"/>
      <c r="TLY56" s="711"/>
      <c r="TLZ56" s="711"/>
      <c r="TMA56" s="711"/>
      <c r="TMB56" s="711"/>
      <c r="TMC56" s="710"/>
      <c r="TMD56" s="711"/>
      <c r="TME56" s="711"/>
      <c r="TMF56" s="711"/>
      <c r="TMG56" s="711"/>
      <c r="TMH56" s="711"/>
      <c r="TMI56" s="711"/>
      <c r="TMJ56" s="711"/>
      <c r="TMK56" s="711"/>
      <c r="TML56" s="711"/>
      <c r="TMM56" s="711"/>
      <c r="TMN56" s="711"/>
      <c r="TMO56" s="711"/>
      <c r="TMP56" s="711"/>
      <c r="TMQ56" s="711"/>
      <c r="TMR56" s="711"/>
      <c r="TMS56" s="711"/>
      <c r="TMT56" s="711"/>
      <c r="TMU56" s="711"/>
      <c r="TMV56" s="711"/>
      <c r="TMW56" s="711"/>
      <c r="TMX56" s="711"/>
      <c r="TMY56" s="711"/>
      <c r="TMZ56" s="711"/>
      <c r="TNA56" s="711"/>
      <c r="TNB56" s="711"/>
      <c r="TNC56" s="711"/>
      <c r="TND56" s="711"/>
      <c r="TNE56" s="711"/>
      <c r="TNF56" s="711"/>
      <c r="TNG56" s="711"/>
      <c r="TNH56" s="710"/>
      <c r="TNI56" s="711"/>
      <c r="TNJ56" s="711"/>
      <c r="TNK56" s="711"/>
      <c r="TNL56" s="711"/>
      <c r="TNM56" s="711"/>
      <c r="TNN56" s="711"/>
      <c r="TNO56" s="711"/>
      <c r="TNP56" s="711"/>
      <c r="TNQ56" s="711"/>
      <c r="TNR56" s="711"/>
      <c r="TNS56" s="711"/>
      <c r="TNT56" s="711"/>
      <c r="TNU56" s="711"/>
      <c r="TNV56" s="711"/>
      <c r="TNW56" s="711"/>
      <c r="TNX56" s="711"/>
      <c r="TNY56" s="711"/>
      <c r="TNZ56" s="711"/>
      <c r="TOA56" s="711"/>
      <c r="TOB56" s="711"/>
      <c r="TOC56" s="711"/>
      <c r="TOD56" s="711"/>
      <c r="TOE56" s="711"/>
      <c r="TOF56" s="711"/>
      <c r="TOG56" s="711"/>
      <c r="TOH56" s="711"/>
      <c r="TOI56" s="711"/>
      <c r="TOJ56" s="711"/>
      <c r="TOK56" s="711"/>
      <c r="TOL56" s="711"/>
      <c r="TOM56" s="710"/>
      <c r="TON56" s="711"/>
      <c r="TOO56" s="711"/>
      <c r="TOP56" s="711"/>
      <c r="TOQ56" s="711"/>
      <c r="TOR56" s="711"/>
      <c r="TOS56" s="711"/>
      <c r="TOT56" s="711"/>
      <c r="TOU56" s="711"/>
      <c r="TOV56" s="711"/>
      <c r="TOW56" s="711"/>
      <c r="TOX56" s="711"/>
      <c r="TOY56" s="711"/>
      <c r="TOZ56" s="711"/>
      <c r="TPA56" s="711"/>
      <c r="TPB56" s="711"/>
      <c r="TPC56" s="711"/>
      <c r="TPD56" s="711"/>
      <c r="TPE56" s="711"/>
      <c r="TPF56" s="711"/>
      <c r="TPG56" s="711"/>
      <c r="TPH56" s="711"/>
      <c r="TPI56" s="711"/>
      <c r="TPJ56" s="711"/>
      <c r="TPK56" s="711"/>
      <c r="TPL56" s="711"/>
      <c r="TPM56" s="711"/>
      <c r="TPN56" s="711"/>
      <c r="TPO56" s="711"/>
      <c r="TPP56" s="711"/>
      <c r="TPQ56" s="711"/>
      <c r="TPR56" s="710"/>
      <c r="TPS56" s="711"/>
      <c r="TPT56" s="711"/>
      <c r="TPU56" s="711"/>
      <c r="TPV56" s="711"/>
      <c r="TPW56" s="711"/>
      <c r="TPX56" s="711"/>
      <c r="TPY56" s="711"/>
      <c r="TPZ56" s="711"/>
      <c r="TQA56" s="711"/>
      <c r="TQB56" s="711"/>
      <c r="TQC56" s="711"/>
      <c r="TQD56" s="711"/>
      <c r="TQE56" s="711"/>
      <c r="TQF56" s="711"/>
      <c r="TQG56" s="711"/>
      <c r="TQH56" s="711"/>
      <c r="TQI56" s="711"/>
      <c r="TQJ56" s="711"/>
      <c r="TQK56" s="711"/>
      <c r="TQL56" s="711"/>
      <c r="TQM56" s="711"/>
      <c r="TQN56" s="711"/>
      <c r="TQO56" s="711"/>
      <c r="TQP56" s="711"/>
      <c r="TQQ56" s="711"/>
      <c r="TQR56" s="711"/>
      <c r="TQS56" s="711"/>
      <c r="TQT56" s="711"/>
      <c r="TQU56" s="711"/>
      <c r="TQV56" s="711"/>
      <c r="TQW56" s="710"/>
      <c r="TQX56" s="711"/>
      <c r="TQY56" s="711"/>
      <c r="TQZ56" s="711"/>
      <c r="TRA56" s="711"/>
      <c r="TRB56" s="711"/>
      <c r="TRC56" s="711"/>
      <c r="TRD56" s="711"/>
      <c r="TRE56" s="711"/>
      <c r="TRF56" s="711"/>
      <c r="TRG56" s="711"/>
      <c r="TRH56" s="711"/>
      <c r="TRI56" s="711"/>
      <c r="TRJ56" s="711"/>
      <c r="TRK56" s="711"/>
      <c r="TRL56" s="711"/>
      <c r="TRM56" s="711"/>
      <c r="TRN56" s="711"/>
      <c r="TRO56" s="711"/>
      <c r="TRP56" s="711"/>
      <c r="TRQ56" s="711"/>
      <c r="TRR56" s="711"/>
      <c r="TRS56" s="711"/>
      <c r="TRT56" s="711"/>
      <c r="TRU56" s="711"/>
      <c r="TRV56" s="711"/>
      <c r="TRW56" s="711"/>
      <c r="TRX56" s="711"/>
      <c r="TRY56" s="711"/>
      <c r="TRZ56" s="711"/>
      <c r="TSA56" s="711"/>
      <c r="TSB56" s="710"/>
      <c r="TSC56" s="711"/>
      <c r="TSD56" s="711"/>
      <c r="TSE56" s="711"/>
      <c r="TSF56" s="711"/>
      <c r="TSG56" s="711"/>
      <c r="TSH56" s="711"/>
      <c r="TSI56" s="711"/>
      <c r="TSJ56" s="711"/>
      <c r="TSK56" s="711"/>
      <c r="TSL56" s="711"/>
      <c r="TSM56" s="711"/>
      <c r="TSN56" s="711"/>
      <c r="TSO56" s="711"/>
      <c r="TSP56" s="711"/>
      <c r="TSQ56" s="711"/>
      <c r="TSR56" s="711"/>
      <c r="TSS56" s="711"/>
      <c r="TST56" s="711"/>
      <c r="TSU56" s="711"/>
      <c r="TSV56" s="711"/>
      <c r="TSW56" s="711"/>
      <c r="TSX56" s="711"/>
      <c r="TSY56" s="711"/>
      <c r="TSZ56" s="711"/>
      <c r="TTA56" s="711"/>
      <c r="TTB56" s="711"/>
      <c r="TTC56" s="711"/>
      <c r="TTD56" s="711"/>
      <c r="TTE56" s="711"/>
      <c r="TTF56" s="711"/>
      <c r="TTG56" s="710"/>
      <c r="TTH56" s="711"/>
      <c r="TTI56" s="711"/>
      <c r="TTJ56" s="711"/>
      <c r="TTK56" s="711"/>
      <c r="TTL56" s="711"/>
      <c r="TTM56" s="711"/>
      <c r="TTN56" s="711"/>
      <c r="TTO56" s="711"/>
      <c r="TTP56" s="711"/>
      <c r="TTQ56" s="711"/>
      <c r="TTR56" s="711"/>
      <c r="TTS56" s="711"/>
      <c r="TTT56" s="711"/>
      <c r="TTU56" s="711"/>
      <c r="TTV56" s="711"/>
      <c r="TTW56" s="711"/>
      <c r="TTX56" s="711"/>
      <c r="TTY56" s="711"/>
      <c r="TTZ56" s="711"/>
      <c r="TUA56" s="711"/>
      <c r="TUB56" s="711"/>
      <c r="TUC56" s="711"/>
      <c r="TUD56" s="711"/>
      <c r="TUE56" s="711"/>
      <c r="TUF56" s="711"/>
      <c r="TUG56" s="711"/>
      <c r="TUH56" s="711"/>
      <c r="TUI56" s="711"/>
      <c r="TUJ56" s="711"/>
      <c r="TUK56" s="711"/>
      <c r="TUL56" s="710"/>
      <c r="TUM56" s="711"/>
      <c r="TUN56" s="711"/>
      <c r="TUO56" s="711"/>
      <c r="TUP56" s="711"/>
      <c r="TUQ56" s="711"/>
      <c r="TUR56" s="711"/>
      <c r="TUS56" s="711"/>
      <c r="TUT56" s="711"/>
      <c r="TUU56" s="711"/>
      <c r="TUV56" s="711"/>
      <c r="TUW56" s="711"/>
      <c r="TUX56" s="711"/>
      <c r="TUY56" s="711"/>
      <c r="TUZ56" s="711"/>
      <c r="TVA56" s="711"/>
      <c r="TVB56" s="711"/>
      <c r="TVC56" s="711"/>
      <c r="TVD56" s="711"/>
      <c r="TVE56" s="711"/>
      <c r="TVF56" s="711"/>
      <c r="TVG56" s="711"/>
      <c r="TVH56" s="711"/>
      <c r="TVI56" s="711"/>
      <c r="TVJ56" s="711"/>
      <c r="TVK56" s="711"/>
      <c r="TVL56" s="711"/>
      <c r="TVM56" s="711"/>
      <c r="TVN56" s="711"/>
      <c r="TVO56" s="711"/>
      <c r="TVP56" s="711"/>
      <c r="TVQ56" s="710"/>
      <c r="TVR56" s="711"/>
      <c r="TVS56" s="711"/>
      <c r="TVT56" s="711"/>
      <c r="TVU56" s="711"/>
      <c r="TVV56" s="711"/>
      <c r="TVW56" s="711"/>
      <c r="TVX56" s="711"/>
      <c r="TVY56" s="711"/>
      <c r="TVZ56" s="711"/>
      <c r="TWA56" s="711"/>
      <c r="TWB56" s="711"/>
      <c r="TWC56" s="711"/>
      <c r="TWD56" s="711"/>
      <c r="TWE56" s="711"/>
      <c r="TWF56" s="711"/>
      <c r="TWG56" s="711"/>
      <c r="TWH56" s="711"/>
      <c r="TWI56" s="711"/>
      <c r="TWJ56" s="711"/>
      <c r="TWK56" s="711"/>
      <c r="TWL56" s="711"/>
      <c r="TWM56" s="711"/>
      <c r="TWN56" s="711"/>
      <c r="TWO56" s="711"/>
      <c r="TWP56" s="711"/>
      <c r="TWQ56" s="711"/>
      <c r="TWR56" s="711"/>
      <c r="TWS56" s="711"/>
      <c r="TWT56" s="711"/>
      <c r="TWU56" s="711"/>
      <c r="TWV56" s="710"/>
      <c r="TWW56" s="711"/>
      <c r="TWX56" s="711"/>
      <c r="TWY56" s="711"/>
      <c r="TWZ56" s="711"/>
      <c r="TXA56" s="711"/>
      <c r="TXB56" s="711"/>
      <c r="TXC56" s="711"/>
      <c r="TXD56" s="711"/>
      <c r="TXE56" s="711"/>
      <c r="TXF56" s="711"/>
      <c r="TXG56" s="711"/>
      <c r="TXH56" s="711"/>
      <c r="TXI56" s="711"/>
      <c r="TXJ56" s="711"/>
      <c r="TXK56" s="711"/>
      <c r="TXL56" s="711"/>
      <c r="TXM56" s="711"/>
      <c r="TXN56" s="711"/>
      <c r="TXO56" s="711"/>
      <c r="TXP56" s="711"/>
      <c r="TXQ56" s="711"/>
      <c r="TXR56" s="711"/>
      <c r="TXS56" s="711"/>
      <c r="TXT56" s="711"/>
      <c r="TXU56" s="711"/>
      <c r="TXV56" s="711"/>
      <c r="TXW56" s="711"/>
      <c r="TXX56" s="711"/>
      <c r="TXY56" s="711"/>
      <c r="TXZ56" s="711"/>
      <c r="TYA56" s="710"/>
      <c r="TYB56" s="711"/>
      <c r="TYC56" s="711"/>
      <c r="TYD56" s="711"/>
      <c r="TYE56" s="711"/>
      <c r="TYF56" s="711"/>
      <c r="TYG56" s="711"/>
      <c r="TYH56" s="711"/>
      <c r="TYI56" s="711"/>
      <c r="TYJ56" s="711"/>
      <c r="TYK56" s="711"/>
      <c r="TYL56" s="711"/>
      <c r="TYM56" s="711"/>
      <c r="TYN56" s="711"/>
      <c r="TYO56" s="711"/>
      <c r="TYP56" s="711"/>
      <c r="TYQ56" s="711"/>
      <c r="TYR56" s="711"/>
      <c r="TYS56" s="711"/>
      <c r="TYT56" s="711"/>
      <c r="TYU56" s="711"/>
      <c r="TYV56" s="711"/>
      <c r="TYW56" s="711"/>
      <c r="TYX56" s="711"/>
      <c r="TYY56" s="711"/>
      <c r="TYZ56" s="711"/>
      <c r="TZA56" s="711"/>
      <c r="TZB56" s="711"/>
      <c r="TZC56" s="711"/>
      <c r="TZD56" s="711"/>
      <c r="TZE56" s="711"/>
      <c r="TZF56" s="710"/>
      <c r="TZG56" s="711"/>
      <c r="TZH56" s="711"/>
      <c r="TZI56" s="711"/>
      <c r="TZJ56" s="711"/>
      <c r="TZK56" s="711"/>
      <c r="TZL56" s="711"/>
      <c r="TZM56" s="711"/>
      <c r="TZN56" s="711"/>
      <c r="TZO56" s="711"/>
      <c r="TZP56" s="711"/>
      <c r="TZQ56" s="711"/>
      <c r="TZR56" s="711"/>
      <c r="TZS56" s="711"/>
      <c r="TZT56" s="711"/>
      <c r="TZU56" s="711"/>
      <c r="TZV56" s="711"/>
      <c r="TZW56" s="711"/>
      <c r="TZX56" s="711"/>
      <c r="TZY56" s="711"/>
      <c r="TZZ56" s="711"/>
      <c r="UAA56" s="711"/>
      <c r="UAB56" s="711"/>
      <c r="UAC56" s="711"/>
      <c r="UAD56" s="711"/>
      <c r="UAE56" s="711"/>
      <c r="UAF56" s="711"/>
      <c r="UAG56" s="711"/>
      <c r="UAH56" s="711"/>
      <c r="UAI56" s="711"/>
      <c r="UAJ56" s="711"/>
      <c r="UAK56" s="710"/>
      <c r="UAL56" s="711"/>
      <c r="UAM56" s="711"/>
      <c r="UAN56" s="711"/>
      <c r="UAO56" s="711"/>
      <c r="UAP56" s="711"/>
      <c r="UAQ56" s="711"/>
      <c r="UAR56" s="711"/>
      <c r="UAS56" s="711"/>
      <c r="UAT56" s="711"/>
      <c r="UAU56" s="711"/>
      <c r="UAV56" s="711"/>
      <c r="UAW56" s="711"/>
      <c r="UAX56" s="711"/>
      <c r="UAY56" s="711"/>
      <c r="UAZ56" s="711"/>
      <c r="UBA56" s="711"/>
      <c r="UBB56" s="711"/>
      <c r="UBC56" s="711"/>
      <c r="UBD56" s="711"/>
      <c r="UBE56" s="711"/>
      <c r="UBF56" s="711"/>
      <c r="UBG56" s="711"/>
      <c r="UBH56" s="711"/>
      <c r="UBI56" s="711"/>
      <c r="UBJ56" s="711"/>
      <c r="UBK56" s="711"/>
      <c r="UBL56" s="711"/>
      <c r="UBM56" s="711"/>
      <c r="UBN56" s="711"/>
      <c r="UBO56" s="711"/>
      <c r="UBP56" s="710"/>
      <c r="UBQ56" s="711"/>
      <c r="UBR56" s="711"/>
      <c r="UBS56" s="711"/>
      <c r="UBT56" s="711"/>
      <c r="UBU56" s="711"/>
      <c r="UBV56" s="711"/>
      <c r="UBW56" s="711"/>
      <c r="UBX56" s="711"/>
      <c r="UBY56" s="711"/>
      <c r="UBZ56" s="711"/>
      <c r="UCA56" s="711"/>
      <c r="UCB56" s="711"/>
      <c r="UCC56" s="711"/>
      <c r="UCD56" s="711"/>
      <c r="UCE56" s="711"/>
      <c r="UCF56" s="711"/>
      <c r="UCG56" s="711"/>
      <c r="UCH56" s="711"/>
      <c r="UCI56" s="711"/>
      <c r="UCJ56" s="711"/>
      <c r="UCK56" s="711"/>
      <c r="UCL56" s="711"/>
      <c r="UCM56" s="711"/>
      <c r="UCN56" s="711"/>
      <c r="UCO56" s="711"/>
      <c r="UCP56" s="711"/>
      <c r="UCQ56" s="711"/>
      <c r="UCR56" s="711"/>
      <c r="UCS56" s="711"/>
      <c r="UCT56" s="711"/>
      <c r="UCU56" s="710"/>
      <c r="UCV56" s="711"/>
      <c r="UCW56" s="711"/>
      <c r="UCX56" s="711"/>
      <c r="UCY56" s="711"/>
      <c r="UCZ56" s="711"/>
      <c r="UDA56" s="711"/>
      <c r="UDB56" s="711"/>
      <c r="UDC56" s="711"/>
      <c r="UDD56" s="711"/>
      <c r="UDE56" s="711"/>
      <c r="UDF56" s="711"/>
      <c r="UDG56" s="711"/>
      <c r="UDH56" s="711"/>
      <c r="UDI56" s="711"/>
      <c r="UDJ56" s="711"/>
      <c r="UDK56" s="711"/>
      <c r="UDL56" s="711"/>
      <c r="UDM56" s="711"/>
      <c r="UDN56" s="711"/>
      <c r="UDO56" s="711"/>
      <c r="UDP56" s="711"/>
      <c r="UDQ56" s="711"/>
      <c r="UDR56" s="711"/>
      <c r="UDS56" s="711"/>
      <c r="UDT56" s="711"/>
      <c r="UDU56" s="711"/>
      <c r="UDV56" s="711"/>
      <c r="UDW56" s="711"/>
      <c r="UDX56" s="711"/>
      <c r="UDY56" s="711"/>
      <c r="UDZ56" s="710"/>
      <c r="UEA56" s="711"/>
      <c r="UEB56" s="711"/>
      <c r="UEC56" s="711"/>
      <c r="UED56" s="711"/>
      <c r="UEE56" s="711"/>
      <c r="UEF56" s="711"/>
      <c r="UEG56" s="711"/>
      <c r="UEH56" s="711"/>
      <c r="UEI56" s="711"/>
      <c r="UEJ56" s="711"/>
      <c r="UEK56" s="711"/>
      <c r="UEL56" s="711"/>
      <c r="UEM56" s="711"/>
      <c r="UEN56" s="711"/>
      <c r="UEO56" s="711"/>
      <c r="UEP56" s="711"/>
      <c r="UEQ56" s="711"/>
      <c r="UER56" s="711"/>
      <c r="UES56" s="711"/>
      <c r="UET56" s="711"/>
      <c r="UEU56" s="711"/>
      <c r="UEV56" s="711"/>
      <c r="UEW56" s="711"/>
      <c r="UEX56" s="711"/>
      <c r="UEY56" s="711"/>
      <c r="UEZ56" s="711"/>
      <c r="UFA56" s="711"/>
      <c r="UFB56" s="711"/>
      <c r="UFC56" s="711"/>
      <c r="UFD56" s="711"/>
      <c r="UFE56" s="710"/>
      <c r="UFF56" s="711"/>
      <c r="UFG56" s="711"/>
      <c r="UFH56" s="711"/>
      <c r="UFI56" s="711"/>
      <c r="UFJ56" s="711"/>
      <c r="UFK56" s="711"/>
      <c r="UFL56" s="711"/>
      <c r="UFM56" s="711"/>
      <c r="UFN56" s="711"/>
      <c r="UFO56" s="711"/>
      <c r="UFP56" s="711"/>
      <c r="UFQ56" s="711"/>
      <c r="UFR56" s="711"/>
      <c r="UFS56" s="711"/>
      <c r="UFT56" s="711"/>
      <c r="UFU56" s="711"/>
      <c r="UFV56" s="711"/>
      <c r="UFW56" s="711"/>
      <c r="UFX56" s="711"/>
      <c r="UFY56" s="711"/>
      <c r="UFZ56" s="711"/>
      <c r="UGA56" s="711"/>
      <c r="UGB56" s="711"/>
      <c r="UGC56" s="711"/>
      <c r="UGD56" s="711"/>
      <c r="UGE56" s="711"/>
      <c r="UGF56" s="711"/>
      <c r="UGG56" s="711"/>
      <c r="UGH56" s="711"/>
      <c r="UGI56" s="711"/>
      <c r="UGJ56" s="710"/>
      <c r="UGK56" s="711"/>
      <c r="UGL56" s="711"/>
      <c r="UGM56" s="711"/>
      <c r="UGN56" s="711"/>
      <c r="UGO56" s="711"/>
      <c r="UGP56" s="711"/>
      <c r="UGQ56" s="711"/>
      <c r="UGR56" s="711"/>
      <c r="UGS56" s="711"/>
      <c r="UGT56" s="711"/>
      <c r="UGU56" s="711"/>
      <c r="UGV56" s="711"/>
      <c r="UGW56" s="711"/>
      <c r="UGX56" s="711"/>
      <c r="UGY56" s="711"/>
      <c r="UGZ56" s="711"/>
      <c r="UHA56" s="711"/>
      <c r="UHB56" s="711"/>
      <c r="UHC56" s="711"/>
      <c r="UHD56" s="711"/>
      <c r="UHE56" s="711"/>
      <c r="UHF56" s="711"/>
      <c r="UHG56" s="711"/>
      <c r="UHH56" s="711"/>
      <c r="UHI56" s="711"/>
      <c r="UHJ56" s="711"/>
      <c r="UHK56" s="711"/>
      <c r="UHL56" s="711"/>
      <c r="UHM56" s="711"/>
      <c r="UHN56" s="711"/>
      <c r="UHO56" s="710"/>
      <c r="UHP56" s="711"/>
      <c r="UHQ56" s="711"/>
      <c r="UHR56" s="711"/>
      <c r="UHS56" s="711"/>
      <c r="UHT56" s="711"/>
      <c r="UHU56" s="711"/>
      <c r="UHV56" s="711"/>
      <c r="UHW56" s="711"/>
      <c r="UHX56" s="711"/>
      <c r="UHY56" s="711"/>
      <c r="UHZ56" s="711"/>
      <c r="UIA56" s="711"/>
      <c r="UIB56" s="711"/>
      <c r="UIC56" s="711"/>
      <c r="UID56" s="711"/>
      <c r="UIE56" s="711"/>
      <c r="UIF56" s="711"/>
      <c r="UIG56" s="711"/>
      <c r="UIH56" s="711"/>
      <c r="UII56" s="711"/>
      <c r="UIJ56" s="711"/>
      <c r="UIK56" s="711"/>
      <c r="UIL56" s="711"/>
      <c r="UIM56" s="711"/>
      <c r="UIN56" s="711"/>
      <c r="UIO56" s="711"/>
      <c r="UIP56" s="711"/>
      <c r="UIQ56" s="711"/>
      <c r="UIR56" s="711"/>
      <c r="UIS56" s="711"/>
      <c r="UIT56" s="710"/>
      <c r="UIU56" s="711"/>
      <c r="UIV56" s="711"/>
      <c r="UIW56" s="711"/>
      <c r="UIX56" s="711"/>
      <c r="UIY56" s="711"/>
      <c r="UIZ56" s="711"/>
      <c r="UJA56" s="711"/>
      <c r="UJB56" s="711"/>
      <c r="UJC56" s="711"/>
      <c r="UJD56" s="711"/>
      <c r="UJE56" s="711"/>
      <c r="UJF56" s="711"/>
      <c r="UJG56" s="711"/>
      <c r="UJH56" s="711"/>
      <c r="UJI56" s="711"/>
      <c r="UJJ56" s="711"/>
      <c r="UJK56" s="711"/>
      <c r="UJL56" s="711"/>
      <c r="UJM56" s="711"/>
      <c r="UJN56" s="711"/>
      <c r="UJO56" s="711"/>
      <c r="UJP56" s="711"/>
      <c r="UJQ56" s="711"/>
      <c r="UJR56" s="711"/>
      <c r="UJS56" s="711"/>
      <c r="UJT56" s="711"/>
      <c r="UJU56" s="711"/>
      <c r="UJV56" s="711"/>
      <c r="UJW56" s="711"/>
      <c r="UJX56" s="711"/>
      <c r="UJY56" s="710"/>
      <c r="UJZ56" s="711"/>
      <c r="UKA56" s="711"/>
      <c r="UKB56" s="711"/>
      <c r="UKC56" s="711"/>
      <c r="UKD56" s="711"/>
      <c r="UKE56" s="711"/>
      <c r="UKF56" s="711"/>
      <c r="UKG56" s="711"/>
      <c r="UKH56" s="711"/>
      <c r="UKI56" s="711"/>
      <c r="UKJ56" s="711"/>
      <c r="UKK56" s="711"/>
      <c r="UKL56" s="711"/>
      <c r="UKM56" s="711"/>
      <c r="UKN56" s="711"/>
      <c r="UKO56" s="711"/>
      <c r="UKP56" s="711"/>
      <c r="UKQ56" s="711"/>
      <c r="UKR56" s="711"/>
      <c r="UKS56" s="711"/>
      <c r="UKT56" s="711"/>
      <c r="UKU56" s="711"/>
      <c r="UKV56" s="711"/>
      <c r="UKW56" s="711"/>
      <c r="UKX56" s="711"/>
      <c r="UKY56" s="711"/>
      <c r="UKZ56" s="711"/>
      <c r="ULA56" s="711"/>
      <c r="ULB56" s="711"/>
      <c r="ULC56" s="711"/>
      <c r="ULD56" s="710"/>
      <c r="ULE56" s="711"/>
      <c r="ULF56" s="711"/>
      <c r="ULG56" s="711"/>
      <c r="ULH56" s="711"/>
      <c r="ULI56" s="711"/>
      <c r="ULJ56" s="711"/>
      <c r="ULK56" s="711"/>
      <c r="ULL56" s="711"/>
      <c r="ULM56" s="711"/>
      <c r="ULN56" s="711"/>
      <c r="ULO56" s="711"/>
      <c r="ULP56" s="711"/>
      <c r="ULQ56" s="711"/>
      <c r="ULR56" s="711"/>
      <c r="ULS56" s="711"/>
      <c r="ULT56" s="711"/>
      <c r="ULU56" s="711"/>
      <c r="ULV56" s="711"/>
      <c r="ULW56" s="711"/>
      <c r="ULX56" s="711"/>
      <c r="ULY56" s="711"/>
      <c r="ULZ56" s="711"/>
      <c r="UMA56" s="711"/>
      <c r="UMB56" s="711"/>
      <c r="UMC56" s="711"/>
      <c r="UMD56" s="711"/>
      <c r="UME56" s="711"/>
      <c r="UMF56" s="711"/>
      <c r="UMG56" s="711"/>
      <c r="UMH56" s="711"/>
      <c r="UMI56" s="710"/>
      <c r="UMJ56" s="711"/>
      <c r="UMK56" s="711"/>
      <c r="UML56" s="711"/>
      <c r="UMM56" s="711"/>
      <c r="UMN56" s="711"/>
      <c r="UMO56" s="711"/>
      <c r="UMP56" s="711"/>
      <c r="UMQ56" s="711"/>
      <c r="UMR56" s="711"/>
      <c r="UMS56" s="711"/>
      <c r="UMT56" s="711"/>
      <c r="UMU56" s="711"/>
      <c r="UMV56" s="711"/>
      <c r="UMW56" s="711"/>
      <c r="UMX56" s="711"/>
      <c r="UMY56" s="711"/>
      <c r="UMZ56" s="711"/>
      <c r="UNA56" s="711"/>
      <c r="UNB56" s="711"/>
      <c r="UNC56" s="711"/>
      <c r="UND56" s="711"/>
      <c r="UNE56" s="711"/>
      <c r="UNF56" s="711"/>
      <c r="UNG56" s="711"/>
      <c r="UNH56" s="711"/>
      <c r="UNI56" s="711"/>
      <c r="UNJ56" s="711"/>
      <c r="UNK56" s="711"/>
      <c r="UNL56" s="711"/>
      <c r="UNM56" s="711"/>
      <c r="UNN56" s="710"/>
      <c r="UNO56" s="711"/>
      <c r="UNP56" s="711"/>
      <c r="UNQ56" s="711"/>
      <c r="UNR56" s="711"/>
      <c r="UNS56" s="711"/>
      <c r="UNT56" s="711"/>
      <c r="UNU56" s="711"/>
      <c r="UNV56" s="711"/>
      <c r="UNW56" s="711"/>
      <c r="UNX56" s="711"/>
      <c r="UNY56" s="711"/>
      <c r="UNZ56" s="711"/>
      <c r="UOA56" s="711"/>
      <c r="UOB56" s="711"/>
      <c r="UOC56" s="711"/>
      <c r="UOD56" s="711"/>
      <c r="UOE56" s="711"/>
      <c r="UOF56" s="711"/>
      <c r="UOG56" s="711"/>
      <c r="UOH56" s="711"/>
      <c r="UOI56" s="711"/>
      <c r="UOJ56" s="711"/>
      <c r="UOK56" s="711"/>
      <c r="UOL56" s="711"/>
      <c r="UOM56" s="711"/>
      <c r="UON56" s="711"/>
      <c r="UOO56" s="711"/>
      <c r="UOP56" s="711"/>
      <c r="UOQ56" s="711"/>
      <c r="UOR56" s="711"/>
      <c r="UOS56" s="710"/>
      <c r="UOT56" s="711"/>
      <c r="UOU56" s="711"/>
      <c r="UOV56" s="711"/>
      <c r="UOW56" s="711"/>
      <c r="UOX56" s="711"/>
      <c r="UOY56" s="711"/>
      <c r="UOZ56" s="711"/>
      <c r="UPA56" s="711"/>
      <c r="UPB56" s="711"/>
      <c r="UPC56" s="711"/>
      <c r="UPD56" s="711"/>
      <c r="UPE56" s="711"/>
      <c r="UPF56" s="711"/>
      <c r="UPG56" s="711"/>
      <c r="UPH56" s="711"/>
      <c r="UPI56" s="711"/>
      <c r="UPJ56" s="711"/>
      <c r="UPK56" s="711"/>
      <c r="UPL56" s="711"/>
      <c r="UPM56" s="711"/>
      <c r="UPN56" s="711"/>
      <c r="UPO56" s="711"/>
      <c r="UPP56" s="711"/>
      <c r="UPQ56" s="711"/>
      <c r="UPR56" s="711"/>
      <c r="UPS56" s="711"/>
      <c r="UPT56" s="711"/>
      <c r="UPU56" s="711"/>
      <c r="UPV56" s="711"/>
      <c r="UPW56" s="711"/>
      <c r="UPX56" s="710"/>
      <c r="UPY56" s="711"/>
      <c r="UPZ56" s="711"/>
      <c r="UQA56" s="711"/>
      <c r="UQB56" s="711"/>
      <c r="UQC56" s="711"/>
      <c r="UQD56" s="711"/>
      <c r="UQE56" s="711"/>
      <c r="UQF56" s="711"/>
      <c r="UQG56" s="711"/>
      <c r="UQH56" s="711"/>
      <c r="UQI56" s="711"/>
      <c r="UQJ56" s="711"/>
      <c r="UQK56" s="711"/>
      <c r="UQL56" s="711"/>
      <c r="UQM56" s="711"/>
      <c r="UQN56" s="711"/>
      <c r="UQO56" s="711"/>
      <c r="UQP56" s="711"/>
      <c r="UQQ56" s="711"/>
      <c r="UQR56" s="711"/>
      <c r="UQS56" s="711"/>
      <c r="UQT56" s="711"/>
      <c r="UQU56" s="711"/>
      <c r="UQV56" s="711"/>
      <c r="UQW56" s="711"/>
      <c r="UQX56" s="711"/>
      <c r="UQY56" s="711"/>
      <c r="UQZ56" s="711"/>
      <c r="URA56" s="711"/>
      <c r="URB56" s="711"/>
      <c r="URC56" s="710"/>
      <c r="URD56" s="711"/>
      <c r="URE56" s="711"/>
      <c r="URF56" s="711"/>
      <c r="URG56" s="711"/>
      <c r="URH56" s="711"/>
      <c r="URI56" s="711"/>
      <c r="URJ56" s="711"/>
      <c r="URK56" s="711"/>
      <c r="URL56" s="711"/>
      <c r="URM56" s="711"/>
      <c r="URN56" s="711"/>
      <c r="URO56" s="711"/>
      <c r="URP56" s="711"/>
      <c r="URQ56" s="711"/>
      <c r="URR56" s="711"/>
      <c r="URS56" s="711"/>
      <c r="URT56" s="711"/>
      <c r="URU56" s="711"/>
      <c r="URV56" s="711"/>
      <c r="URW56" s="711"/>
      <c r="URX56" s="711"/>
      <c r="URY56" s="711"/>
      <c r="URZ56" s="711"/>
      <c r="USA56" s="711"/>
      <c r="USB56" s="711"/>
      <c r="USC56" s="711"/>
      <c r="USD56" s="711"/>
      <c r="USE56" s="711"/>
      <c r="USF56" s="711"/>
      <c r="USG56" s="711"/>
      <c r="USH56" s="710"/>
      <c r="USI56" s="711"/>
      <c r="USJ56" s="711"/>
      <c r="USK56" s="711"/>
      <c r="USL56" s="711"/>
      <c r="USM56" s="711"/>
      <c r="USN56" s="711"/>
      <c r="USO56" s="711"/>
      <c r="USP56" s="711"/>
      <c r="USQ56" s="711"/>
      <c r="USR56" s="711"/>
      <c r="USS56" s="711"/>
      <c r="UST56" s="711"/>
      <c r="USU56" s="711"/>
      <c r="USV56" s="711"/>
      <c r="USW56" s="711"/>
      <c r="USX56" s="711"/>
      <c r="USY56" s="711"/>
      <c r="USZ56" s="711"/>
      <c r="UTA56" s="711"/>
      <c r="UTB56" s="711"/>
      <c r="UTC56" s="711"/>
      <c r="UTD56" s="711"/>
      <c r="UTE56" s="711"/>
      <c r="UTF56" s="711"/>
      <c r="UTG56" s="711"/>
      <c r="UTH56" s="711"/>
      <c r="UTI56" s="711"/>
      <c r="UTJ56" s="711"/>
      <c r="UTK56" s="711"/>
      <c r="UTL56" s="711"/>
      <c r="UTM56" s="710"/>
      <c r="UTN56" s="711"/>
      <c r="UTO56" s="711"/>
      <c r="UTP56" s="711"/>
      <c r="UTQ56" s="711"/>
      <c r="UTR56" s="711"/>
      <c r="UTS56" s="711"/>
      <c r="UTT56" s="711"/>
      <c r="UTU56" s="711"/>
      <c r="UTV56" s="711"/>
      <c r="UTW56" s="711"/>
      <c r="UTX56" s="711"/>
      <c r="UTY56" s="711"/>
      <c r="UTZ56" s="711"/>
      <c r="UUA56" s="711"/>
      <c r="UUB56" s="711"/>
      <c r="UUC56" s="711"/>
      <c r="UUD56" s="711"/>
      <c r="UUE56" s="711"/>
      <c r="UUF56" s="711"/>
      <c r="UUG56" s="711"/>
      <c r="UUH56" s="711"/>
      <c r="UUI56" s="711"/>
      <c r="UUJ56" s="711"/>
      <c r="UUK56" s="711"/>
      <c r="UUL56" s="711"/>
      <c r="UUM56" s="711"/>
      <c r="UUN56" s="711"/>
      <c r="UUO56" s="711"/>
      <c r="UUP56" s="711"/>
      <c r="UUQ56" s="711"/>
      <c r="UUR56" s="710"/>
      <c r="UUS56" s="711"/>
      <c r="UUT56" s="711"/>
      <c r="UUU56" s="711"/>
      <c r="UUV56" s="711"/>
      <c r="UUW56" s="711"/>
      <c r="UUX56" s="711"/>
      <c r="UUY56" s="711"/>
      <c r="UUZ56" s="711"/>
      <c r="UVA56" s="711"/>
      <c r="UVB56" s="711"/>
      <c r="UVC56" s="711"/>
      <c r="UVD56" s="711"/>
      <c r="UVE56" s="711"/>
      <c r="UVF56" s="711"/>
      <c r="UVG56" s="711"/>
      <c r="UVH56" s="711"/>
      <c r="UVI56" s="711"/>
      <c r="UVJ56" s="711"/>
      <c r="UVK56" s="711"/>
      <c r="UVL56" s="711"/>
      <c r="UVM56" s="711"/>
      <c r="UVN56" s="711"/>
      <c r="UVO56" s="711"/>
      <c r="UVP56" s="711"/>
      <c r="UVQ56" s="711"/>
      <c r="UVR56" s="711"/>
      <c r="UVS56" s="711"/>
      <c r="UVT56" s="711"/>
      <c r="UVU56" s="711"/>
      <c r="UVV56" s="711"/>
      <c r="UVW56" s="710"/>
      <c r="UVX56" s="711"/>
      <c r="UVY56" s="711"/>
      <c r="UVZ56" s="711"/>
      <c r="UWA56" s="711"/>
      <c r="UWB56" s="711"/>
      <c r="UWC56" s="711"/>
      <c r="UWD56" s="711"/>
      <c r="UWE56" s="711"/>
      <c r="UWF56" s="711"/>
      <c r="UWG56" s="711"/>
      <c r="UWH56" s="711"/>
      <c r="UWI56" s="711"/>
      <c r="UWJ56" s="711"/>
      <c r="UWK56" s="711"/>
      <c r="UWL56" s="711"/>
      <c r="UWM56" s="711"/>
      <c r="UWN56" s="711"/>
      <c r="UWO56" s="711"/>
      <c r="UWP56" s="711"/>
      <c r="UWQ56" s="711"/>
      <c r="UWR56" s="711"/>
      <c r="UWS56" s="711"/>
      <c r="UWT56" s="711"/>
      <c r="UWU56" s="711"/>
      <c r="UWV56" s="711"/>
      <c r="UWW56" s="711"/>
      <c r="UWX56" s="711"/>
      <c r="UWY56" s="711"/>
      <c r="UWZ56" s="711"/>
      <c r="UXA56" s="711"/>
      <c r="UXB56" s="710"/>
      <c r="UXC56" s="711"/>
      <c r="UXD56" s="711"/>
      <c r="UXE56" s="711"/>
      <c r="UXF56" s="711"/>
      <c r="UXG56" s="711"/>
      <c r="UXH56" s="711"/>
      <c r="UXI56" s="711"/>
      <c r="UXJ56" s="711"/>
      <c r="UXK56" s="711"/>
      <c r="UXL56" s="711"/>
      <c r="UXM56" s="711"/>
      <c r="UXN56" s="711"/>
      <c r="UXO56" s="711"/>
      <c r="UXP56" s="711"/>
      <c r="UXQ56" s="711"/>
      <c r="UXR56" s="711"/>
      <c r="UXS56" s="711"/>
      <c r="UXT56" s="711"/>
      <c r="UXU56" s="711"/>
      <c r="UXV56" s="711"/>
      <c r="UXW56" s="711"/>
      <c r="UXX56" s="711"/>
      <c r="UXY56" s="711"/>
      <c r="UXZ56" s="711"/>
      <c r="UYA56" s="711"/>
      <c r="UYB56" s="711"/>
      <c r="UYC56" s="711"/>
      <c r="UYD56" s="711"/>
      <c r="UYE56" s="711"/>
      <c r="UYF56" s="711"/>
      <c r="UYG56" s="710"/>
      <c r="UYH56" s="711"/>
      <c r="UYI56" s="711"/>
      <c r="UYJ56" s="711"/>
      <c r="UYK56" s="711"/>
      <c r="UYL56" s="711"/>
      <c r="UYM56" s="711"/>
      <c r="UYN56" s="711"/>
      <c r="UYO56" s="711"/>
      <c r="UYP56" s="711"/>
      <c r="UYQ56" s="711"/>
      <c r="UYR56" s="711"/>
      <c r="UYS56" s="711"/>
      <c r="UYT56" s="711"/>
      <c r="UYU56" s="711"/>
      <c r="UYV56" s="711"/>
      <c r="UYW56" s="711"/>
      <c r="UYX56" s="711"/>
      <c r="UYY56" s="711"/>
      <c r="UYZ56" s="711"/>
      <c r="UZA56" s="711"/>
      <c r="UZB56" s="711"/>
      <c r="UZC56" s="711"/>
      <c r="UZD56" s="711"/>
      <c r="UZE56" s="711"/>
      <c r="UZF56" s="711"/>
      <c r="UZG56" s="711"/>
      <c r="UZH56" s="711"/>
      <c r="UZI56" s="711"/>
      <c r="UZJ56" s="711"/>
      <c r="UZK56" s="711"/>
      <c r="UZL56" s="710"/>
      <c r="UZM56" s="711"/>
      <c r="UZN56" s="711"/>
      <c r="UZO56" s="711"/>
      <c r="UZP56" s="711"/>
      <c r="UZQ56" s="711"/>
      <c r="UZR56" s="711"/>
      <c r="UZS56" s="711"/>
      <c r="UZT56" s="711"/>
      <c r="UZU56" s="711"/>
      <c r="UZV56" s="711"/>
      <c r="UZW56" s="711"/>
      <c r="UZX56" s="711"/>
      <c r="UZY56" s="711"/>
      <c r="UZZ56" s="711"/>
      <c r="VAA56" s="711"/>
      <c r="VAB56" s="711"/>
      <c r="VAC56" s="711"/>
      <c r="VAD56" s="711"/>
      <c r="VAE56" s="711"/>
      <c r="VAF56" s="711"/>
      <c r="VAG56" s="711"/>
      <c r="VAH56" s="711"/>
      <c r="VAI56" s="711"/>
      <c r="VAJ56" s="711"/>
      <c r="VAK56" s="711"/>
      <c r="VAL56" s="711"/>
      <c r="VAM56" s="711"/>
      <c r="VAN56" s="711"/>
      <c r="VAO56" s="711"/>
      <c r="VAP56" s="711"/>
      <c r="VAQ56" s="710"/>
      <c r="VAR56" s="711"/>
      <c r="VAS56" s="711"/>
      <c r="VAT56" s="711"/>
      <c r="VAU56" s="711"/>
      <c r="VAV56" s="711"/>
      <c r="VAW56" s="711"/>
      <c r="VAX56" s="711"/>
      <c r="VAY56" s="711"/>
      <c r="VAZ56" s="711"/>
      <c r="VBA56" s="711"/>
      <c r="VBB56" s="711"/>
      <c r="VBC56" s="711"/>
      <c r="VBD56" s="711"/>
      <c r="VBE56" s="711"/>
      <c r="VBF56" s="711"/>
      <c r="VBG56" s="711"/>
      <c r="VBH56" s="711"/>
      <c r="VBI56" s="711"/>
      <c r="VBJ56" s="711"/>
      <c r="VBK56" s="711"/>
      <c r="VBL56" s="711"/>
      <c r="VBM56" s="711"/>
      <c r="VBN56" s="711"/>
      <c r="VBO56" s="711"/>
      <c r="VBP56" s="711"/>
      <c r="VBQ56" s="711"/>
      <c r="VBR56" s="711"/>
      <c r="VBS56" s="711"/>
      <c r="VBT56" s="711"/>
      <c r="VBU56" s="711"/>
      <c r="VBV56" s="710"/>
      <c r="VBW56" s="711"/>
      <c r="VBX56" s="711"/>
      <c r="VBY56" s="711"/>
      <c r="VBZ56" s="711"/>
      <c r="VCA56" s="711"/>
      <c r="VCB56" s="711"/>
      <c r="VCC56" s="711"/>
      <c r="VCD56" s="711"/>
      <c r="VCE56" s="711"/>
      <c r="VCF56" s="711"/>
      <c r="VCG56" s="711"/>
      <c r="VCH56" s="711"/>
      <c r="VCI56" s="711"/>
      <c r="VCJ56" s="711"/>
      <c r="VCK56" s="711"/>
      <c r="VCL56" s="711"/>
      <c r="VCM56" s="711"/>
      <c r="VCN56" s="711"/>
      <c r="VCO56" s="711"/>
      <c r="VCP56" s="711"/>
      <c r="VCQ56" s="711"/>
      <c r="VCR56" s="711"/>
      <c r="VCS56" s="711"/>
      <c r="VCT56" s="711"/>
      <c r="VCU56" s="711"/>
      <c r="VCV56" s="711"/>
      <c r="VCW56" s="711"/>
      <c r="VCX56" s="711"/>
      <c r="VCY56" s="711"/>
      <c r="VCZ56" s="711"/>
      <c r="VDA56" s="710"/>
      <c r="VDB56" s="711"/>
      <c r="VDC56" s="711"/>
      <c r="VDD56" s="711"/>
      <c r="VDE56" s="711"/>
      <c r="VDF56" s="711"/>
      <c r="VDG56" s="711"/>
      <c r="VDH56" s="711"/>
      <c r="VDI56" s="711"/>
      <c r="VDJ56" s="711"/>
      <c r="VDK56" s="711"/>
      <c r="VDL56" s="711"/>
      <c r="VDM56" s="711"/>
      <c r="VDN56" s="711"/>
      <c r="VDO56" s="711"/>
      <c r="VDP56" s="711"/>
      <c r="VDQ56" s="711"/>
      <c r="VDR56" s="711"/>
      <c r="VDS56" s="711"/>
      <c r="VDT56" s="711"/>
      <c r="VDU56" s="711"/>
      <c r="VDV56" s="711"/>
      <c r="VDW56" s="711"/>
      <c r="VDX56" s="711"/>
      <c r="VDY56" s="711"/>
      <c r="VDZ56" s="711"/>
      <c r="VEA56" s="711"/>
      <c r="VEB56" s="711"/>
      <c r="VEC56" s="711"/>
      <c r="VED56" s="711"/>
      <c r="VEE56" s="711"/>
      <c r="VEF56" s="710"/>
      <c r="VEG56" s="711"/>
      <c r="VEH56" s="711"/>
      <c r="VEI56" s="711"/>
      <c r="VEJ56" s="711"/>
      <c r="VEK56" s="711"/>
      <c r="VEL56" s="711"/>
      <c r="VEM56" s="711"/>
      <c r="VEN56" s="711"/>
      <c r="VEO56" s="711"/>
      <c r="VEP56" s="711"/>
      <c r="VEQ56" s="711"/>
      <c r="VER56" s="711"/>
      <c r="VES56" s="711"/>
      <c r="VET56" s="711"/>
      <c r="VEU56" s="711"/>
      <c r="VEV56" s="711"/>
      <c r="VEW56" s="711"/>
      <c r="VEX56" s="711"/>
      <c r="VEY56" s="711"/>
      <c r="VEZ56" s="711"/>
      <c r="VFA56" s="711"/>
      <c r="VFB56" s="711"/>
      <c r="VFC56" s="711"/>
      <c r="VFD56" s="711"/>
      <c r="VFE56" s="711"/>
      <c r="VFF56" s="711"/>
      <c r="VFG56" s="711"/>
      <c r="VFH56" s="711"/>
      <c r="VFI56" s="711"/>
      <c r="VFJ56" s="711"/>
      <c r="VFK56" s="710"/>
      <c r="VFL56" s="711"/>
      <c r="VFM56" s="711"/>
      <c r="VFN56" s="711"/>
      <c r="VFO56" s="711"/>
      <c r="VFP56" s="711"/>
      <c r="VFQ56" s="711"/>
      <c r="VFR56" s="711"/>
      <c r="VFS56" s="711"/>
      <c r="VFT56" s="711"/>
      <c r="VFU56" s="711"/>
      <c r="VFV56" s="711"/>
      <c r="VFW56" s="711"/>
      <c r="VFX56" s="711"/>
      <c r="VFY56" s="711"/>
      <c r="VFZ56" s="711"/>
      <c r="VGA56" s="711"/>
      <c r="VGB56" s="711"/>
      <c r="VGC56" s="711"/>
      <c r="VGD56" s="711"/>
      <c r="VGE56" s="711"/>
      <c r="VGF56" s="711"/>
      <c r="VGG56" s="711"/>
      <c r="VGH56" s="711"/>
      <c r="VGI56" s="711"/>
      <c r="VGJ56" s="711"/>
      <c r="VGK56" s="711"/>
      <c r="VGL56" s="711"/>
      <c r="VGM56" s="711"/>
      <c r="VGN56" s="711"/>
      <c r="VGO56" s="711"/>
      <c r="VGP56" s="710"/>
      <c r="VGQ56" s="711"/>
      <c r="VGR56" s="711"/>
      <c r="VGS56" s="711"/>
      <c r="VGT56" s="711"/>
      <c r="VGU56" s="711"/>
      <c r="VGV56" s="711"/>
      <c r="VGW56" s="711"/>
      <c r="VGX56" s="711"/>
      <c r="VGY56" s="711"/>
      <c r="VGZ56" s="711"/>
      <c r="VHA56" s="711"/>
      <c r="VHB56" s="711"/>
      <c r="VHC56" s="711"/>
      <c r="VHD56" s="711"/>
      <c r="VHE56" s="711"/>
      <c r="VHF56" s="711"/>
      <c r="VHG56" s="711"/>
      <c r="VHH56" s="711"/>
      <c r="VHI56" s="711"/>
      <c r="VHJ56" s="711"/>
      <c r="VHK56" s="711"/>
      <c r="VHL56" s="711"/>
      <c r="VHM56" s="711"/>
      <c r="VHN56" s="711"/>
      <c r="VHO56" s="711"/>
      <c r="VHP56" s="711"/>
      <c r="VHQ56" s="711"/>
      <c r="VHR56" s="711"/>
      <c r="VHS56" s="711"/>
      <c r="VHT56" s="711"/>
      <c r="VHU56" s="710"/>
      <c r="VHV56" s="711"/>
      <c r="VHW56" s="711"/>
      <c r="VHX56" s="711"/>
      <c r="VHY56" s="711"/>
      <c r="VHZ56" s="711"/>
      <c r="VIA56" s="711"/>
      <c r="VIB56" s="711"/>
      <c r="VIC56" s="711"/>
      <c r="VID56" s="711"/>
      <c r="VIE56" s="711"/>
      <c r="VIF56" s="711"/>
      <c r="VIG56" s="711"/>
      <c r="VIH56" s="711"/>
      <c r="VII56" s="711"/>
      <c r="VIJ56" s="711"/>
      <c r="VIK56" s="711"/>
      <c r="VIL56" s="711"/>
      <c r="VIM56" s="711"/>
      <c r="VIN56" s="711"/>
      <c r="VIO56" s="711"/>
      <c r="VIP56" s="711"/>
      <c r="VIQ56" s="711"/>
      <c r="VIR56" s="711"/>
      <c r="VIS56" s="711"/>
      <c r="VIT56" s="711"/>
      <c r="VIU56" s="711"/>
      <c r="VIV56" s="711"/>
      <c r="VIW56" s="711"/>
      <c r="VIX56" s="711"/>
      <c r="VIY56" s="711"/>
      <c r="VIZ56" s="710"/>
      <c r="VJA56" s="711"/>
      <c r="VJB56" s="711"/>
      <c r="VJC56" s="711"/>
      <c r="VJD56" s="711"/>
      <c r="VJE56" s="711"/>
      <c r="VJF56" s="711"/>
      <c r="VJG56" s="711"/>
      <c r="VJH56" s="711"/>
      <c r="VJI56" s="711"/>
      <c r="VJJ56" s="711"/>
      <c r="VJK56" s="711"/>
      <c r="VJL56" s="711"/>
      <c r="VJM56" s="711"/>
      <c r="VJN56" s="711"/>
      <c r="VJO56" s="711"/>
      <c r="VJP56" s="711"/>
      <c r="VJQ56" s="711"/>
      <c r="VJR56" s="711"/>
      <c r="VJS56" s="711"/>
      <c r="VJT56" s="711"/>
      <c r="VJU56" s="711"/>
      <c r="VJV56" s="711"/>
      <c r="VJW56" s="711"/>
      <c r="VJX56" s="711"/>
      <c r="VJY56" s="711"/>
      <c r="VJZ56" s="711"/>
      <c r="VKA56" s="711"/>
      <c r="VKB56" s="711"/>
      <c r="VKC56" s="711"/>
      <c r="VKD56" s="711"/>
      <c r="VKE56" s="710"/>
      <c r="VKF56" s="711"/>
      <c r="VKG56" s="711"/>
      <c r="VKH56" s="711"/>
      <c r="VKI56" s="711"/>
      <c r="VKJ56" s="711"/>
      <c r="VKK56" s="711"/>
      <c r="VKL56" s="711"/>
      <c r="VKM56" s="711"/>
      <c r="VKN56" s="711"/>
      <c r="VKO56" s="711"/>
      <c r="VKP56" s="711"/>
      <c r="VKQ56" s="711"/>
      <c r="VKR56" s="711"/>
      <c r="VKS56" s="711"/>
      <c r="VKT56" s="711"/>
      <c r="VKU56" s="711"/>
      <c r="VKV56" s="711"/>
      <c r="VKW56" s="711"/>
      <c r="VKX56" s="711"/>
      <c r="VKY56" s="711"/>
      <c r="VKZ56" s="711"/>
      <c r="VLA56" s="711"/>
      <c r="VLB56" s="711"/>
      <c r="VLC56" s="711"/>
      <c r="VLD56" s="711"/>
      <c r="VLE56" s="711"/>
      <c r="VLF56" s="711"/>
      <c r="VLG56" s="711"/>
      <c r="VLH56" s="711"/>
      <c r="VLI56" s="711"/>
      <c r="VLJ56" s="710"/>
      <c r="VLK56" s="711"/>
      <c r="VLL56" s="711"/>
      <c r="VLM56" s="711"/>
      <c r="VLN56" s="711"/>
      <c r="VLO56" s="711"/>
      <c r="VLP56" s="711"/>
      <c r="VLQ56" s="711"/>
      <c r="VLR56" s="711"/>
      <c r="VLS56" s="711"/>
      <c r="VLT56" s="711"/>
      <c r="VLU56" s="711"/>
      <c r="VLV56" s="711"/>
      <c r="VLW56" s="711"/>
      <c r="VLX56" s="711"/>
      <c r="VLY56" s="711"/>
      <c r="VLZ56" s="711"/>
      <c r="VMA56" s="711"/>
      <c r="VMB56" s="711"/>
      <c r="VMC56" s="711"/>
      <c r="VMD56" s="711"/>
      <c r="VME56" s="711"/>
      <c r="VMF56" s="711"/>
      <c r="VMG56" s="711"/>
      <c r="VMH56" s="711"/>
      <c r="VMI56" s="711"/>
      <c r="VMJ56" s="711"/>
      <c r="VMK56" s="711"/>
      <c r="VML56" s="711"/>
      <c r="VMM56" s="711"/>
      <c r="VMN56" s="711"/>
      <c r="VMO56" s="710"/>
      <c r="VMP56" s="711"/>
      <c r="VMQ56" s="711"/>
      <c r="VMR56" s="711"/>
      <c r="VMS56" s="711"/>
      <c r="VMT56" s="711"/>
      <c r="VMU56" s="711"/>
      <c r="VMV56" s="711"/>
      <c r="VMW56" s="711"/>
      <c r="VMX56" s="711"/>
      <c r="VMY56" s="711"/>
      <c r="VMZ56" s="711"/>
      <c r="VNA56" s="711"/>
      <c r="VNB56" s="711"/>
      <c r="VNC56" s="711"/>
      <c r="VND56" s="711"/>
      <c r="VNE56" s="711"/>
      <c r="VNF56" s="711"/>
      <c r="VNG56" s="711"/>
      <c r="VNH56" s="711"/>
      <c r="VNI56" s="711"/>
      <c r="VNJ56" s="711"/>
      <c r="VNK56" s="711"/>
      <c r="VNL56" s="711"/>
      <c r="VNM56" s="711"/>
      <c r="VNN56" s="711"/>
      <c r="VNO56" s="711"/>
      <c r="VNP56" s="711"/>
      <c r="VNQ56" s="711"/>
      <c r="VNR56" s="711"/>
      <c r="VNS56" s="711"/>
      <c r="VNT56" s="710"/>
      <c r="VNU56" s="711"/>
      <c r="VNV56" s="711"/>
      <c r="VNW56" s="711"/>
      <c r="VNX56" s="711"/>
      <c r="VNY56" s="711"/>
      <c r="VNZ56" s="711"/>
      <c r="VOA56" s="711"/>
      <c r="VOB56" s="711"/>
      <c r="VOC56" s="711"/>
      <c r="VOD56" s="711"/>
      <c r="VOE56" s="711"/>
      <c r="VOF56" s="711"/>
      <c r="VOG56" s="711"/>
      <c r="VOH56" s="711"/>
      <c r="VOI56" s="711"/>
      <c r="VOJ56" s="711"/>
      <c r="VOK56" s="711"/>
      <c r="VOL56" s="711"/>
      <c r="VOM56" s="711"/>
      <c r="VON56" s="711"/>
      <c r="VOO56" s="711"/>
      <c r="VOP56" s="711"/>
      <c r="VOQ56" s="711"/>
      <c r="VOR56" s="711"/>
      <c r="VOS56" s="711"/>
      <c r="VOT56" s="711"/>
      <c r="VOU56" s="711"/>
      <c r="VOV56" s="711"/>
      <c r="VOW56" s="711"/>
      <c r="VOX56" s="711"/>
      <c r="VOY56" s="710"/>
      <c r="VOZ56" s="711"/>
      <c r="VPA56" s="711"/>
      <c r="VPB56" s="711"/>
      <c r="VPC56" s="711"/>
      <c r="VPD56" s="711"/>
      <c r="VPE56" s="711"/>
      <c r="VPF56" s="711"/>
      <c r="VPG56" s="711"/>
      <c r="VPH56" s="711"/>
      <c r="VPI56" s="711"/>
      <c r="VPJ56" s="711"/>
      <c r="VPK56" s="711"/>
      <c r="VPL56" s="711"/>
      <c r="VPM56" s="711"/>
      <c r="VPN56" s="711"/>
      <c r="VPO56" s="711"/>
      <c r="VPP56" s="711"/>
      <c r="VPQ56" s="711"/>
      <c r="VPR56" s="711"/>
      <c r="VPS56" s="711"/>
      <c r="VPT56" s="711"/>
      <c r="VPU56" s="711"/>
      <c r="VPV56" s="711"/>
      <c r="VPW56" s="711"/>
      <c r="VPX56" s="711"/>
      <c r="VPY56" s="711"/>
      <c r="VPZ56" s="711"/>
      <c r="VQA56" s="711"/>
      <c r="VQB56" s="711"/>
      <c r="VQC56" s="711"/>
      <c r="VQD56" s="710"/>
      <c r="VQE56" s="711"/>
      <c r="VQF56" s="711"/>
      <c r="VQG56" s="711"/>
      <c r="VQH56" s="711"/>
      <c r="VQI56" s="711"/>
      <c r="VQJ56" s="711"/>
      <c r="VQK56" s="711"/>
      <c r="VQL56" s="711"/>
      <c r="VQM56" s="711"/>
      <c r="VQN56" s="711"/>
      <c r="VQO56" s="711"/>
      <c r="VQP56" s="711"/>
      <c r="VQQ56" s="711"/>
      <c r="VQR56" s="711"/>
      <c r="VQS56" s="711"/>
      <c r="VQT56" s="711"/>
      <c r="VQU56" s="711"/>
      <c r="VQV56" s="711"/>
      <c r="VQW56" s="711"/>
      <c r="VQX56" s="711"/>
      <c r="VQY56" s="711"/>
      <c r="VQZ56" s="711"/>
      <c r="VRA56" s="711"/>
      <c r="VRB56" s="711"/>
      <c r="VRC56" s="711"/>
      <c r="VRD56" s="711"/>
      <c r="VRE56" s="711"/>
      <c r="VRF56" s="711"/>
      <c r="VRG56" s="711"/>
      <c r="VRH56" s="711"/>
      <c r="VRI56" s="710"/>
      <c r="VRJ56" s="711"/>
      <c r="VRK56" s="711"/>
      <c r="VRL56" s="711"/>
      <c r="VRM56" s="711"/>
      <c r="VRN56" s="711"/>
      <c r="VRO56" s="711"/>
      <c r="VRP56" s="711"/>
      <c r="VRQ56" s="711"/>
      <c r="VRR56" s="711"/>
      <c r="VRS56" s="711"/>
      <c r="VRT56" s="711"/>
      <c r="VRU56" s="711"/>
      <c r="VRV56" s="711"/>
      <c r="VRW56" s="711"/>
      <c r="VRX56" s="711"/>
      <c r="VRY56" s="711"/>
      <c r="VRZ56" s="711"/>
      <c r="VSA56" s="711"/>
      <c r="VSB56" s="711"/>
      <c r="VSC56" s="711"/>
      <c r="VSD56" s="711"/>
      <c r="VSE56" s="711"/>
      <c r="VSF56" s="711"/>
      <c r="VSG56" s="711"/>
      <c r="VSH56" s="711"/>
      <c r="VSI56" s="711"/>
      <c r="VSJ56" s="711"/>
      <c r="VSK56" s="711"/>
      <c r="VSL56" s="711"/>
      <c r="VSM56" s="711"/>
      <c r="VSN56" s="710"/>
      <c r="VSO56" s="711"/>
      <c r="VSP56" s="711"/>
      <c r="VSQ56" s="711"/>
      <c r="VSR56" s="711"/>
      <c r="VSS56" s="711"/>
      <c r="VST56" s="711"/>
      <c r="VSU56" s="711"/>
      <c r="VSV56" s="711"/>
      <c r="VSW56" s="711"/>
      <c r="VSX56" s="711"/>
      <c r="VSY56" s="711"/>
      <c r="VSZ56" s="711"/>
      <c r="VTA56" s="711"/>
      <c r="VTB56" s="711"/>
      <c r="VTC56" s="711"/>
      <c r="VTD56" s="711"/>
      <c r="VTE56" s="711"/>
      <c r="VTF56" s="711"/>
      <c r="VTG56" s="711"/>
      <c r="VTH56" s="711"/>
      <c r="VTI56" s="711"/>
      <c r="VTJ56" s="711"/>
      <c r="VTK56" s="711"/>
      <c r="VTL56" s="711"/>
      <c r="VTM56" s="711"/>
      <c r="VTN56" s="711"/>
      <c r="VTO56" s="711"/>
      <c r="VTP56" s="711"/>
      <c r="VTQ56" s="711"/>
      <c r="VTR56" s="711"/>
      <c r="VTS56" s="710"/>
      <c r="VTT56" s="711"/>
      <c r="VTU56" s="711"/>
      <c r="VTV56" s="711"/>
      <c r="VTW56" s="711"/>
      <c r="VTX56" s="711"/>
      <c r="VTY56" s="711"/>
      <c r="VTZ56" s="711"/>
      <c r="VUA56" s="711"/>
      <c r="VUB56" s="711"/>
      <c r="VUC56" s="711"/>
      <c r="VUD56" s="711"/>
      <c r="VUE56" s="711"/>
      <c r="VUF56" s="711"/>
      <c r="VUG56" s="711"/>
      <c r="VUH56" s="711"/>
      <c r="VUI56" s="711"/>
      <c r="VUJ56" s="711"/>
      <c r="VUK56" s="711"/>
      <c r="VUL56" s="711"/>
      <c r="VUM56" s="711"/>
      <c r="VUN56" s="711"/>
      <c r="VUO56" s="711"/>
      <c r="VUP56" s="711"/>
      <c r="VUQ56" s="711"/>
      <c r="VUR56" s="711"/>
      <c r="VUS56" s="711"/>
      <c r="VUT56" s="711"/>
      <c r="VUU56" s="711"/>
      <c r="VUV56" s="711"/>
      <c r="VUW56" s="711"/>
      <c r="VUX56" s="710"/>
      <c r="VUY56" s="711"/>
      <c r="VUZ56" s="711"/>
      <c r="VVA56" s="711"/>
      <c r="VVB56" s="711"/>
      <c r="VVC56" s="711"/>
      <c r="VVD56" s="711"/>
      <c r="VVE56" s="711"/>
      <c r="VVF56" s="711"/>
      <c r="VVG56" s="711"/>
      <c r="VVH56" s="711"/>
      <c r="VVI56" s="711"/>
      <c r="VVJ56" s="711"/>
      <c r="VVK56" s="711"/>
      <c r="VVL56" s="711"/>
      <c r="VVM56" s="711"/>
      <c r="VVN56" s="711"/>
      <c r="VVO56" s="711"/>
      <c r="VVP56" s="711"/>
      <c r="VVQ56" s="711"/>
      <c r="VVR56" s="711"/>
      <c r="VVS56" s="711"/>
      <c r="VVT56" s="711"/>
      <c r="VVU56" s="711"/>
      <c r="VVV56" s="711"/>
      <c r="VVW56" s="711"/>
      <c r="VVX56" s="711"/>
      <c r="VVY56" s="711"/>
      <c r="VVZ56" s="711"/>
      <c r="VWA56" s="711"/>
      <c r="VWB56" s="711"/>
      <c r="VWC56" s="710"/>
      <c r="VWD56" s="711"/>
      <c r="VWE56" s="711"/>
      <c r="VWF56" s="711"/>
      <c r="VWG56" s="711"/>
      <c r="VWH56" s="711"/>
      <c r="VWI56" s="711"/>
      <c r="VWJ56" s="711"/>
      <c r="VWK56" s="711"/>
      <c r="VWL56" s="711"/>
      <c r="VWM56" s="711"/>
      <c r="VWN56" s="711"/>
      <c r="VWO56" s="711"/>
      <c r="VWP56" s="711"/>
      <c r="VWQ56" s="711"/>
      <c r="VWR56" s="711"/>
      <c r="VWS56" s="711"/>
      <c r="VWT56" s="711"/>
      <c r="VWU56" s="711"/>
      <c r="VWV56" s="711"/>
      <c r="VWW56" s="711"/>
      <c r="VWX56" s="711"/>
      <c r="VWY56" s="711"/>
      <c r="VWZ56" s="711"/>
      <c r="VXA56" s="711"/>
      <c r="VXB56" s="711"/>
      <c r="VXC56" s="711"/>
      <c r="VXD56" s="711"/>
      <c r="VXE56" s="711"/>
      <c r="VXF56" s="711"/>
      <c r="VXG56" s="711"/>
      <c r="VXH56" s="710"/>
      <c r="VXI56" s="711"/>
      <c r="VXJ56" s="711"/>
      <c r="VXK56" s="711"/>
      <c r="VXL56" s="711"/>
      <c r="VXM56" s="711"/>
      <c r="VXN56" s="711"/>
      <c r="VXO56" s="711"/>
      <c r="VXP56" s="711"/>
      <c r="VXQ56" s="711"/>
      <c r="VXR56" s="711"/>
      <c r="VXS56" s="711"/>
      <c r="VXT56" s="711"/>
      <c r="VXU56" s="711"/>
      <c r="VXV56" s="711"/>
      <c r="VXW56" s="711"/>
      <c r="VXX56" s="711"/>
      <c r="VXY56" s="711"/>
      <c r="VXZ56" s="711"/>
      <c r="VYA56" s="711"/>
      <c r="VYB56" s="711"/>
      <c r="VYC56" s="711"/>
      <c r="VYD56" s="711"/>
      <c r="VYE56" s="711"/>
      <c r="VYF56" s="711"/>
      <c r="VYG56" s="711"/>
      <c r="VYH56" s="711"/>
      <c r="VYI56" s="711"/>
      <c r="VYJ56" s="711"/>
      <c r="VYK56" s="711"/>
      <c r="VYL56" s="711"/>
      <c r="VYM56" s="710"/>
      <c r="VYN56" s="711"/>
      <c r="VYO56" s="711"/>
      <c r="VYP56" s="711"/>
      <c r="VYQ56" s="711"/>
      <c r="VYR56" s="711"/>
      <c r="VYS56" s="711"/>
      <c r="VYT56" s="711"/>
      <c r="VYU56" s="711"/>
      <c r="VYV56" s="711"/>
      <c r="VYW56" s="711"/>
      <c r="VYX56" s="711"/>
      <c r="VYY56" s="711"/>
      <c r="VYZ56" s="711"/>
      <c r="VZA56" s="711"/>
      <c r="VZB56" s="711"/>
      <c r="VZC56" s="711"/>
      <c r="VZD56" s="711"/>
      <c r="VZE56" s="711"/>
      <c r="VZF56" s="711"/>
      <c r="VZG56" s="711"/>
      <c r="VZH56" s="711"/>
      <c r="VZI56" s="711"/>
      <c r="VZJ56" s="711"/>
      <c r="VZK56" s="711"/>
      <c r="VZL56" s="711"/>
      <c r="VZM56" s="711"/>
      <c r="VZN56" s="711"/>
      <c r="VZO56" s="711"/>
      <c r="VZP56" s="711"/>
      <c r="VZQ56" s="711"/>
      <c r="VZR56" s="710"/>
      <c r="VZS56" s="711"/>
      <c r="VZT56" s="711"/>
      <c r="VZU56" s="711"/>
      <c r="VZV56" s="711"/>
      <c r="VZW56" s="711"/>
      <c r="VZX56" s="711"/>
      <c r="VZY56" s="711"/>
      <c r="VZZ56" s="711"/>
      <c r="WAA56" s="711"/>
      <c r="WAB56" s="711"/>
      <c r="WAC56" s="711"/>
      <c r="WAD56" s="711"/>
      <c r="WAE56" s="711"/>
      <c r="WAF56" s="711"/>
      <c r="WAG56" s="711"/>
      <c r="WAH56" s="711"/>
      <c r="WAI56" s="711"/>
      <c r="WAJ56" s="711"/>
      <c r="WAK56" s="711"/>
      <c r="WAL56" s="711"/>
      <c r="WAM56" s="711"/>
      <c r="WAN56" s="711"/>
      <c r="WAO56" s="711"/>
      <c r="WAP56" s="711"/>
      <c r="WAQ56" s="711"/>
      <c r="WAR56" s="711"/>
      <c r="WAS56" s="711"/>
      <c r="WAT56" s="711"/>
      <c r="WAU56" s="711"/>
      <c r="WAV56" s="711"/>
      <c r="WAW56" s="710"/>
      <c r="WAX56" s="711"/>
      <c r="WAY56" s="711"/>
      <c r="WAZ56" s="711"/>
      <c r="WBA56" s="711"/>
      <c r="WBB56" s="711"/>
      <c r="WBC56" s="711"/>
      <c r="WBD56" s="711"/>
      <c r="WBE56" s="711"/>
      <c r="WBF56" s="711"/>
      <c r="WBG56" s="711"/>
      <c r="WBH56" s="711"/>
      <c r="WBI56" s="711"/>
      <c r="WBJ56" s="711"/>
      <c r="WBK56" s="711"/>
      <c r="WBL56" s="711"/>
      <c r="WBM56" s="711"/>
      <c r="WBN56" s="711"/>
      <c r="WBO56" s="711"/>
      <c r="WBP56" s="711"/>
      <c r="WBQ56" s="711"/>
      <c r="WBR56" s="711"/>
      <c r="WBS56" s="711"/>
      <c r="WBT56" s="711"/>
      <c r="WBU56" s="711"/>
      <c r="WBV56" s="711"/>
      <c r="WBW56" s="711"/>
      <c r="WBX56" s="711"/>
      <c r="WBY56" s="711"/>
      <c r="WBZ56" s="711"/>
      <c r="WCA56" s="711"/>
      <c r="WCB56" s="710"/>
      <c r="WCC56" s="711"/>
      <c r="WCD56" s="711"/>
      <c r="WCE56" s="711"/>
      <c r="WCF56" s="711"/>
      <c r="WCG56" s="711"/>
      <c r="WCH56" s="711"/>
      <c r="WCI56" s="711"/>
      <c r="WCJ56" s="711"/>
      <c r="WCK56" s="711"/>
      <c r="WCL56" s="711"/>
      <c r="WCM56" s="711"/>
      <c r="WCN56" s="711"/>
      <c r="WCO56" s="711"/>
      <c r="WCP56" s="711"/>
      <c r="WCQ56" s="711"/>
      <c r="WCR56" s="711"/>
      <c r="WCS56" s="711"/>
      <c r="WCT56" s="711"/>
      <c r="WCU56" s="711"/>
      <c r="WCV56" s="711"/>
      <c r="WCW56" s="711"/>
      <c r="WCX56" s="711"/>
      <c r="WCY56" s="711"/>
      <c r="WCZ56" s="711"/>
      <c r="WDA56" s="711"/>
      <c r="WDB56" s="711"/>
      <c r="WDC56" s="711"/>
      <c r="WDD56" s="711"/>
      <c r="WDE56" s="711"/>
      <c r="WDF56" s="711"/>
      <c r="WDG56" s="710"/>
      <c r="WDH56" s="711"/>
      <c r="WDI56" s="711"/>
      <c r="WDJ56" s="711"/>
      <c r="WDK56" s="711"/>
      <c r="WDL56" s="711"/>
      <c r="WDM56" s="711"/>
      <c r="WDN56" s="711"/>
      <c r="WDO56" s="711"/>
      <c r="WDP56" s="711"/>
      <c r="WDQ56" s="711"/>
      <c r="WDR56" s="711"/>
      <c r="WDS56" s="711"/>
      <c r="WDT56" s="711"/>
      <c r="WDU56" s="711"/>
      <c r="WDV56" s="711"/>
      <c r="WDW56" s="711"/>
      <c r="WDX56" s="711"/>
      <c r="WDY56" s="711"/>
      <c r="WDZ56" s="711"/>
      <c r="WEA56" s="711"/>
      <c r="WEB56" s="711"/>
      <c r="WEC56" s="711"/>
      <c r="WED56" s="711"/>
      <c r="WEE56" s="711"/>
      <c r="WEF56" s="711"/>
      <c r="WEG56" s="711"/>
      <c r="WEH56" s="711"/>
      <c r="WEI56" s="711"/>
      <c r="WEJ56" s="711"/>
      <c r="WEK56" s="711"/>
      <c r="WEL56" s="710"/>
      <c r="WEM56" s="711"/>
      <c r="WEN56" s="711"/>
      <c r="WEO56" s="711"/>
      <c r="WEP56" s="711"/>
      <c r="WEQ56" s="711"/>
      <c r="WER56" s="711"/>
      <c r="WES56" s="711"/>
      <c r="WET56" s="711"/>
      <c r="WEU56" s="711"/>
      <c r="WEV56" s="711"/>
      <c r="WEW56" s="711"/>
      <c r="WEX56" s="711"/>
      <c r="WEY56" s="711"/>
      <c r="WEZ56" s="711"/>
      <c r="WFA56" s="711"/>
      <c r="WFB56" s="711"/>
      <c r="WFC56" s="711"/>
      <c r="WFD56" s="711"/>
      <c r="WFE56" s="711"/>
      <c r="WFF56" s="711"/>
      <c r="WFG56" s="711"/>
      <c r="WFH56" s="711"/>
      <c r="WFI56" s="711"/>
      <c r="WFJ56" s="711"/>
      <c r="WFK56" s="711"/>
      <c r="WFL56" s="711"/>
      <c r="WFM56" s="711"/>
      <c r="WFN56" s="711"/>
      <c r="WFO56" s="711"/>
      <c r="WFP56" s="711"/>
      <c r="WFQ56" s="710"/>
      <c r="WFR56" s="711"/>
      <c r="WFS56" s="711"/>
      <c r="WFT56" s="711"/>
      <c r="WFU56" s="711"/>
      <c r="WFV56" s="711"/>
      <c r="WFW56" s="711"/>
      <c r="WFX56" s="711"/>
      <c r="WFY56" s="711"/>
      <c r="WFZ56" s="711"/>
      <c r="WGA56" s="711"/>
      <c r="WGB56" s="711"/>
      <c r="WGC56" s="711"/>
      <c r="WGD56" s="711"/>
      <c r="WGE56" s="711"/>
      <c r="WGF56" s="711"/>
      <c r="WGG56" s="711"/>
      <c r="WGH56" s="711"/>
      <c r="WGI56" s="711"/>
      <c r="WGJ56" s="711"/>
      <c r="WGK56" s="711"/>
      <c r="WGL56" s="711"/>
      <c r="WGM56" s="711"/>
      <c r="WGN56" s="711"/>
      <c r="WGO56" s="711"/>
      <c r="WGP56" s="711"/>
      <c r="WGQ56" s="711"/>
      <c r="WGR56" s="711"/>
      <c r="WGS56" s="711"/>
      <c r="WGT56" s="711"/>
      <c r="WGU56" s="711"/>
      <c r="WGV56" s="710"/>
      <c r="WGW56" s="711"/>
      <c r="WGX56" s="711"/>
      <c r="WGY56" s="711"/>
      <c r="WGZ56" s="711"/>
      <c r="WHA56" s="711"/>
      <c r="WHB56" s="711"/>
      <c r="WHC56" s="711"/>
      <c r="WHD56" s="711"/>
      <c r="WHE56" s="711"/>
      <c r="WHF56" s="711"/>
      <c r="WHG56" s="711"/>
      <c r="WHH56" s="711"/>
      <c r="WHI56" s="711"/>
      <c r="WHJ56" s="711"/>
      <c r="WHK56" s="711"/>
      <c r="WHL56" s="711"/>
      <c r="WHM56" s="711"/>
      <c r="WHN56" s="711"/>
      <c r="WHO56" s="711"/>
      <c r="WHP56" s="711"/>
      <c r="WHQ56" s="711"/>
      <c r="WHR56" s="711"/>
      <c r="WHS56" s="711"/>
      <c r="WHT56" s="711"/>
      <c r="WHU56" s="711"/>
      <c r="WHV56" s="711"/>
      <c r="WHW56" s="711"/>
      <c r="WHX56" s="711"/>
      <c r="WHY56" s="711"/>
      <c r="WHZ56" s="711"/>
      <c r="WIA56" s="710"/>
      <c r="WIB56" s="711"/>
      <c r="WIC56" s="711"/>
      <c r="WID56" s="711"/>
      <c r="WIE56" s="711"/>
      <c r="WIF56" s="711"/>
      <c r="WIG56" s="711"/>
      <c r="WIH56" s="711"/>
      <c r="WII56" s="711"/>
      <c r="WIJ56" s="711"/>
      <c r="WIK56" s="711"/>
      <c r="WIL56" s="711"/>
      <c r="WIM56" s="711"/>
      <c r="WIN56" s="711"/>
      <c r="WIO56" s="711"/>
      <c r="WIP56" s="711"/>
      <c r="WIQ56" s="711"/>
      <c r="WIR56" s="711"/>
      <c r="WIS56" s="711"/>
      <c r="WIT56" s="711"/>
      <c r="WIU56" s="711"/>
      <c r="WIV56" s="711"/>
      <c r="WIW56" s="711"/>
      <c r="WIX56" s="711"/>
      <c r="WIY56" s="711"/>
      <c r="WIZ56" s="711"/>
      <c r="WJA56" s="711"/>
      <c r="WJB56" s="711"/>
      <c r="WJC56" s="711"/>
      <c r="WJD56" s="711"/>
      <c r="WJE56" s="711"/>
      <c r="WJF56" s="710"/>
      <c r="WJG56" s="711"/>
      <c r="WJH56" s="711"/>
      <c r="WJI56" s="711"/>
      <c r="WJJ56" s="711"/>
      <c r="WJK56" s="711"/>
      <c r="WJL56" s="711"/>
      <c r="WJM56" s="711"/>
      <c r="WJN56" s="711"/>
      <c r="WJO56" s="711"/>
      <c r="WJP56" s="711"/>
      <c r="WJQ56" s="711"/>
      <c r="WJR56" s="711"/>
      <c r="WJS56" s="711"/>
      <c r="WJT56" s="711"/>
      <c r="WJU56" s="711"/>
      <c r="WJV56" s="711"/>
      <c r="WJW56" s="711"/>
      <c r="WJX56" s="711"/>
      <c r="WJY56" s="711"/>
      <c r="WJZ56" s="711"/>
      <c r="WKA56" s="711"/>
      <c r="WKB56" s="711"/>
      <c r="WKC56" s="711"/>
      <c r="WKD56" s="711"/>
      <c r="WKE56" s="711"/>
      <c r="WKF56" s="711"/>
      <c r="WKG56" s="711"/>
      <c r="WKH56" s="711"/>
      <c r="WKI56" s="711"/>
      <c r="WKJ56" s="711"/>
      <c r="WKK56" s="710"/>
      <c r="WKL56" s="711"/>
      <c r="WKM56" s="711"/>
      <c r="WKN56" s="711"/>
      <c r="WKO56" s="711"/>
      <c r="WKP56" s="711"/>
      <c r="WKQ56" s="711"/>
      <c r="WKR56" s="711"/>
      <c r="WKS56" s="711"/>
      <c r="WKT56" s="711"/>
      <c r="WKU56" s="711"/>
      <c r="WKV56" s="711"/>
      <c r="WKW56" s="711"/>
      <c r="WKX56" s="711"/>
      <c r="WKY56" s="711"/>
      <c r="WKZ56" s="711"/>
      <c r="WLA56" s="711"/>
      <c r="WLB56" s="711"/>
      <c r="WLC56" s="711"/>
      <c r="WLD56" s="711"/>
      <c r="WLE56" s="711"/>
      <c r="WLF56" s="711"/>
      <c r="WLG56" s="711"/>
      <c r="WLH56" s="711"/>
      <c r="WLI56" s="711"/>
      <c r="WLJ56" s="711"/>
      <c r="WLK56" s="711"/>
      <c r="WLL56" s="711"/>
      <c r="WLM56" s="711"/>
      <c r="WLN56" s="711"/>
      <c r="WLO56" s="711"/>
      <c r="WLP56" s="710"/>
      <c r="WLQ56" s="711"/>
      <c r="WLR56" s="711"/>
      <c r="WLS56" s="711"/>
      <c r="WLT56" s="711"/>
      <c r="WLU56" s="711"/>
      <c r="WLV56" s="711"/>
      <c r="WLW56" s="711"/>
      <c r="WLX56" s="711"/>
      <c r="WLY56" s="711"/>
      <c r="WLZ56" s="711"/>
      <c r="WMA56" s="711"/>
      <c r="WMB56" s="711"/>
      <c r="WMC56" s="711"/>
      <c r="WMD56" s="711"/>
      <c r="WME56" s="711"/>
      <c r="WMF56" s="711"/>
      <c r="WMG56" s="711"/>
      <c r="WMH56" s="711"/>
      <c r="WMI56" s="711"/>
      <c r="WMJ56" s="711"/>
      <c r="WMK56" s="711"/>
      <c r="WML56" s="711"/>
      <c r="WMM56" s="711"/>
      <c r="WMN56" s="711"/>
      <c r="WMO56" s="711"/>
      <c r="WMP56" s="711"/>
      <c r="WMQ56" s="711"/>
      <c r="WMR56" s="711"/>
      <c r="WMS56" s="711"/>
      <c r="WMT56" s="711"/>
      <c r="WMU56" s="710"/>
      <c r="WMV56" s="711"/>
      <c r="WMW56" s="711"/>
      <c r="WMX56" s="711"/>
      <c r="WMY56" s="711"/>
      <c r="WMZ56" s="711"/>
      <c r="WNA56" s="711"/>
      <c r="WNB56" s="711"/>
      <c r="WNC56" s="711"/>
      <c r="WND56" s="711"/>
      <c r="WNE56" s="711"/>
      <c r="WNF56" s="711"/>
      <c r="WNG56" s="711"/>
      <c r="WNH56" s="711"/>
      <c r="WNI56" s="711"/>
      <c r="WNJ56" s="711"/>
      <c r="WNK56" s="711"/>
      <c r="WNL56" s="711"/>
      <c r="WNM56" s="711"/>
      <c r="WNN56" s="711"/>
      <c r="WNO56" s="711"/>
      <c r="WNP56" s="711"/>
      <c r="WNQ56" s="711"/>
      <c r="WNR56" s="711"/>
      <c r="WNS56" s="711"/>
      <c r="WNT56" s="711"/>
      <c r="WNU56" s="711"/>
      <c r="WNV56" s="711"/>
      <c r="WNW56" s="711"/>
      <c r="WNX56" s="711"/>
      <c r="WNY56" s="711"/>
      <c r="WNZ56" s="710"/>
      <c r="WOA56" s="711"/>
      <c r="WOB56" s="711"/>
      <c r="WOC56" s="711"/>
      <c r="WOD56" s="711"/>
      <c r="WOE56" s="711"/>
      <c r="WOF56" s="711"/>
      <c r="WOG56" s="711"/>
      <c r="WOH56" s="711"/>
      <c r="WOI56" s="711"/>
      <c r="WOJ56" s="711"/>
      <c r="WOK56" s="711"/>
      <c r="WOL56" s="711"/>
      <c r="WOM56" s="711"/>
      <c r="WON56" s="711"/>
      <c r="WOO56" s="711"/>
      <c r="WOP56" s="711"/>
      <c r="WOQ56" s="711"/>
      <c r="WOR56" s="711"/>
      <c r="WOS56" s="711"/>
      <c r="WOT56" s="711"/>
      <c r="WOU56" s="711"/>
      <c r="WOV56" s="711"/>
      <c r="WOW56" s="711"/>
      <c r="WOX56" s="711"/>
      <c r="WOY56" s="711"/>
      <c r="WOZ56" s="711"/>
      <c r="WPA56" s="711"/>
      <c r="WPB56" s="711"/>
      <c r="WPC56" s="711"/>
      <c r="WPD56" s="711"/>
      <c r="WPE56" s="710"/>
      <c r="WPF56" s="711"/>
      <c r="WPG56" s="711"/>
      <c r="WPH56" s="711"/>
      <c r="WPI56" s="711"/>
      <c r="WPJ56" s="711"/>
      <c r="WPK56" s="711"/>
      <c r="WPL56" s="711"/>
      <c r="WPM56" s="711"/>
      <c r="WPN56" s="711"/>
      <c r="WPO56" s="711"/>
      <c r="WPP56" s="711"/>
      <c r="WPQ56" s="711"/>
      <c r="WPR56" s="711"/>
      <c r="WPS56" s="711"/>
      <c r="WPT56" s="711"/>
      <c r="WPU56" s="711"/>
      <c r="WPV56" s="711"/>
      <c r="WPW56" s="711"/>
      <c r="WPX56" s="711"/>
      <c r="WPY56" s="711"/>
      <c r="WPZ56" s="711"/>
      <c r="WQA56" s="711"/>
      <c r="WQB56" s="711"/>
      <c r="WQC56" s="711"/>
      <c r="WQD56" s="711"/>
      <c r="WQE56" s="711"/>
      <c r="WQF56" s="711"/>
      <c r="WQG56" s="711"/>
      <c r="WQH56" s="711"/>
      <c r="WQI56" s="711"/>
      <c r="WQJ56" s="710"/>
      <c r="WQK56" s="711"/>
      <c r="WQL56" s="711"/>
      <c r="WQM56" s="711"/>
      <c r="WQN56" s="711"/>
      <c r="WQO56" s="711"/>
      <c r="WQP56" s="711"/>
      <c r="WQQ56" s="711"/>
      <c r="WQR56" s="711"/>
      <c r="WQS56" s="711"/>
      <c r="WQT56" s="711"/>
      <c r="WQU56" s="711"/>
      <c r="WQV56" s="711"/>
      <c r="WQW56" s="711"/>
      <c r="WQX56" s="711"/>
      <c r="WQY56" s="711"/>
      <c r="WQZ56" s="711"/>
      <c r="WRA56" s="711"/>
      <c r="WRB56" s="711"/>
      <c r="WRC56" s="711"/>
      <c r="WRD56" s="711"/>
      <c r="WRE56" s="711"/>
      <c r="WRF56" s="711"/>
      <c r="WRG56" s="711"/>
      <c r="WRH56" s="711"/>
      <c r="WRI56" s="711"/>
      <c r="WRJ56" s="711"/>
      <c r="WRK56" s="711"/>
      <c r="WRL56" s="711"/>
      <c r="WRM56" s="711"/>
      <c r="WRN56" s="711"/>
      <c r="WRO56" s="710"/>
      <c r="WRP56" s="711"/>
      <c r="WRQ56" s="711"/>
      <c r="WRR56" s="711"/>
      <c r="WRS56" s="711"/>
      <c r="WRT56" s="711"/>
      <c r="WRU56" s="711"/>
      <c r="WRV56" s="711"/>
      <c r="WRW56" s="711"/>
      <c r="WRX56" s="711"/>
      <c r="WRY56" s="711"/>
      <c r="WRZ56" s="711"/>
      <c r="WSA56" s="711"/>
      <c r="WSB56" s="711"/>
      <c r="WSC56" s="711"/>
      <c r="WSD56" s="711"/>
      <c r="WSE56" s="711"/>
      <c r="WSF56" s="711"/>
      <c r="WSG56" s="711"/>
      <c r="WSH56" s="711"/>
      <c r="WSI56" s="711"/>
      <c r="WSJ56" s="711"/>
      <c r="WSK56" s="711"/>
      <c r="WSL56" s="711"/>
      <c r="WSM56" s="711"/>
      <c r="WSN56" s="711"/>
      <c r="WSO56" s="711"/>
      <c r="WSP56" s="711"/>
      <c r="WSQ56" s="711"/>
      <c r="WSR56" s="711"/>
      <c r="WSS56" s="711"/>
      <c r="WST56" s="710"/>
      <c r="WSU56" s="711"/>
      <c r="WSV56" s="711"/>
      <c r="WSW56" s="711"/>
      <c r="WSX56" s="711"/>
      <c r="WSY56" s="711"/>
      <c r="WSZ56" s="711"/>
      <c r="WTA56" s="711"/>
      <c r="WTB56" s="711"/>
      <c r="WTC56" s="711"/>
      <c r="WTD56" s="711"/>
      <c r="WTE56" s="711"/>
      <c r="WTF56" s="711"/>
      <c r="WTG56" s="711"/>
      <c r="WTH56" s="711"/>
      <c r="WTI56" s="711"/>
      <c r="WTJ56" s="711"/>
      <c r="WTK56" s="711"/>
      <c r="WTL56" s="711"/>
      <c r="WTM56" s="711"/>
      <c r="WTN56" s="711"/>
      <c r="WTO56" s="711"/>
      <c r="WTP56" s="711"/>
      <c r="WTQ56" s="711"/>
      <c r="WTR56" s="711"/>
      <c r="WTS56" s="711"/>
      <c r="WTT56" s="711"/>
      <c r="WTU56" s="711"/>
      <c r="WTV56" s="711"/>
      <c r="WTW56" s="711"/>
      <c r="WTX56" s="711"/>
      <c r="WTY56" s="710"/>
      <c r="WTZ56" s="711"/>
      <c r="WUA56" s="711"/>
      <c r="WUB56" s="711"/>
      <c r="WUC56" s="711"/>
      <c r="WUD56" s="711"/>
      <c r="WUE56" s="711"/>
      <c r="WUF56" s="711"/>
      <c r="WUG56" s="711"/>
      <c r="WUH56" s="711"/>
      <c r="WUI56" s="711"/>
      <c r="WUJ56" s="711"/>
      <c r="WUK56" s="711"/>
      <c r="WUL56" s="711"/>
      <c r="WUM56" s="711"/>
      <c r="WUN56" s="711"/>
      <c r="WUO56" s="711"/>
      <c r="WUP56" s="711"/>
      <c r="WUQ56" s="711"/>
      <c r="WUR56" s="711"/>
      <c r="WUS56" s="711"/>
      <c r="WUT56" s="711"/>
      <c r="WUU56" s="711"/>
      <c r="WUV56" s="711"/>
      <c r="WUW56" s="711"/>
      <c r="WUX56" s="711"/>
      <c r="WUY56" s="711"/>
      <c r="WUZ56" s="711"/>
      <c r="WVA56" s="711"/>
      <c r="WVB56" s="711"/>
      <c r="WVC56" s="711"/>
      <c r="WVD56" s="710"/>
      <c r="WVE56" s="711"/>
      <c r="WVF56" s="711"/>
      <c r="WVG56" s="711"/>
      <c r="WVH56" s="711"/>
      <c r="WVI56" s="711"/>
      <c r="WVJ56" s="711"/>
      <c r="WVK56" s="711"/>
      <c r="WVL56" s="711"/>
      <c r="WVM56" s="711"/>
      <c r="WVN56" s="711"/>
      <c r="WVO56" s="711"/>
      <c r="WVP56" s="711"/>
      <c r="WVQ56" s="711"/>
      <c r="WVR56" s="711"/>
      <c r="WVS56" s="711"/>
      <c r="WVT56" s="711"/>
      <c r="WVU56" s="711"/>
      <c r="WVV56" s="711"/>
      <c r="WVW56" s="711"/>
      <c r="WVX56" s="711"/>
      <c r="WVY56" s="711"/>
      <c r="WVZ56" s="711"/>
      <c r="WWA56" s="711"/>
      <c r="WWB56" s="711"/>
      <c r="WWC56" s="711"/>
      <c r="WWD56" s="711"/>
      <c r="WWE56" s="711"/>
      <c r="WWF56" s="711"/>
      <c r="WWG56" s="711"/>
      <c r="WWH56" s="711"/>
      <c r="WWI56" s="710"/>
      <c r="WWJ56" s="711"/>
      <c r="WWK56" s="711"/>
      <c r="WWL56" s="711"/>
      <c r="WWM56" s="711"/>
      <c r="WWN56" s="711"/>
      <c r="WWO56" s="711"/>
      <c r="WWP56" s="711"/>
      <c r="WWQ56" s="711"/>
      <c r="WWR56" s="711"/>
      <c r="WWS56" s="711"/>
      <c r="WWT56" s="711"/>
      <c r="WWU56" s="711"/>
      <c r="WWV56" s="711"/>
      <c r="WWW56" s="711"/>
      <c r="WWX56" s="711"/>
      <c r="WWY56" s="711"/>
      <c r="WWZ56" s="711"/>
      <c r="WXA56" s="711"/>
      <c r="WXB56" s="711"/>
      <c r="WXC56" s="711"/>
      <c r="WXD56" s="711"/>
      <c r="WXE56" s="711"/>
      <c r="WXF56" s="711"/>
      <c r="WXG56" s="711"/>
      <c r="WXH56" s="711"/>
      <c r="WXI56" s="711"/>
      <c r="WXJ56" s="711"/>
      <c r="WXK56" s="711"/>
      <c r="WXL56" s="711"/>
      <c r="WXM56" s="711"/>
      <c r="WXN56" s="710"/>
      <c r="WXO56" s="711"/>
      <c r="WXP56" s="711"/>
      <c r="WXQ56" s="711"/>
      <c r="WXR56" s="711"/>
      <c r="WXS56" s="711"/>
      <c r="WXT56" s="711"/>
      <c r="WXU56" s="711"/>
      <c r="WXV56" s="711"/>
      <c r="WXW56" s="711"/>
      <c r="WXX56" s="711"/>
      <c r="WXY56" s="711"/>
      <c r="WXZ56" s="711"/>
      <c r="WYA56" s="711"/>
      <c r="WYB56" s="711"/>
      <c r="WYC56" s="711"/>
      <c r="WYD56" s="711"/>
      <c r="WYE56" s="711"/>
      <c r="WYF56" s="711"/>
      <c r="WYG56" s="711"/>
      <c r="WYH56" s="711"/>
      <c r="WYI56" s="711"/>
      <c r="WYJ56" s="711"/>
      <c r="WYK56" s="711"/>
      <c r="WYL56" s="711"/>
      <c r="WYM56" s="711"/>
      <c r="WYN56" s="711"/>
      <c r="WYO56" s="711"/>
      <c r="WYP56" s="711"/>
      <c r="WYQ56" s="711"/>
      <c r="WYR56" s="711"/>
      <c r="WYS56" s="710"/>
      <c r="WYT56" s="711"/>
      <c r="WYU56" s="711"/>
      <c r="WYV56" s="711"/>
      <c r="WYW56" s="711"/>
      <c r="WYX56" s="711"/>
      <c r="WYY56" s="711"/>
      <c r="WYZ56" s="711"/>
      <c r="WZA56" s="711"/>
      <c r="WZB56" s="711"/>
      <c r="WZC56" s="711"/>
      <c r="WZD56" s="711"/>
      <c r="WZE56" s="711"/>
      <c r="WZF56" s="711"/>
      <c r="WZG56" s="711"/>
      <c r="WZH56" s="711"/>
      <c r="WZI56" s="711"/>
      <c r="WZJ56" s="711"/>
      <c r="WZK56" s="711"/>
      <c r="WZL56" s="711"/>
      <c r="WZM56" s="711"/>
      <c r="WZN56" s="711"/>
      <c r="WZO56" s="711"/>
      <c r="WZP56" s="711"/>
      <c r="WZQ56" s="711"/>
      <c r="WZR56" s="711"/>
      <c r="WZS56" s="711"/>
      <c r="WZT56" s="711"/>
      <c r="WZU56" s="711"/>
      <c r="WZV56" s="711"/>
      <c r="WZW56" s="711"/>
      <c r="WZX56" s="710"/>
      <c r="WZY56" s="711"/>
      <c r="WZZ56" s="711"/>
      <c r="XAA56" s="711"/>
      <c r="XAB56" s="711"/>
      <c r="XAC56" s="711"/>
      <c r="XAD56" s="711"/>
      <c r="XAE56" s="711"/>
      <c r="XAF56" s="711"/>
      <c r="XAG56" s="711"/>
      <c r="XAH56" s="711"/>
      <c r="XAI56" s="711"/>
      <c r="XAJ56" s="711"/>
      <c r="XAK56" s="711"/>
      <c r="XAL56" s="711"/>
      <c r="XAM56" s="711"/>
      <c r="XAN56" s="711"/>
      <c r="XAO56" s="711"/>
      <c r="XAP56" s="711"/>
      <c r="XAQ56" s="711"/>
      <c r="XAR56" s="711"/>
      <c r="XAS56" s="711"/>
      <c r="XAT56" s="711"/>
      <c r="XAU56" s="711"/>
      <c r="XAV56" s="711"/>
      <c r="XAW56" s="711"/>
      <c r="XAX56" s="711"/>
      <c r="XAY56" s="711"/>
      <c r="XAZ56" s="711"/>
      <c r="XBA56" s="711"/>
      <c r="XBB56" s="711"/>
      <c r="XBC56" s="710"/>
      <c r="XBD56" s="711"/>
      <c r="XBE56" s="711"/>
      <c r="XBF56" s="711"/>
      <c r="XBG56" s="711"/>
      <c r="XBH56" s="711"/>
      <c r="XBI56" s="711"/>
      <c r="XBJ56" s="711"/>
      <c r="XBK56" s="711"/>
      <c r="XBL56" s="711"/>
      <c r="XBM56" s="711"/>
      <c r="XBN56" s="711"/>
      <c r="XBO56" s="711"/>
      <c r="XBP56" s="711"/>
      <c r="XBQ56" s="711"/>
      <c r="XBR56" s="711"/>
      <c r="XBS56" s="711"/>
      <c r="XBT56" s="711"/>
      <c r="XBU56" s="711"/>
      <c r="XBV56" s="711"/>
      <c r="XBW56" s="711"/>
      <c r="XBX56" s="711"/>
      <c r="XBY56" s="711"/>
      <c r="XBZ56" s="711"/>
      <c r="XCA56" s="711"/>
      <c r="XCB56" s="711"/>
      <c r="XCC56" s="711"/>
      <c r="XCD56" s="711"/>
      <c r="XCE56" s="711"/>
      <c r="XCF56" s="711"/>
      <c r="XCG56" s="711"/>
      <c r="XCH56" s="710"/>
      <c r="XCI56" s="711"/>
      <c r="XCJ56" s="711"/>
      <c r="XCK56" s="711"/>
      <c r="XCL56" s="711"/>
      <c r="XCM56" s="711"/>
      <c r="XCN56" s="711"/>
      <c r="XCO56" s="711"/>
      <c r="XCP56" s="711"/>
      <c r="XCQ56" s="711"/>
      <c r="XCR56" s="711"/>
      <c r="XCS56" s="711"/>
      <c r="XCT56" s="711"/>
      <c r="XCU56" s="711"/>
      <c r="XCV56" s="711"/>
      <c r="XCW56" s="711"/>
      <c r="XCX56" s="711"/>
      <c r="XCY56" s="711"/>
      <c r="XCZ56" s="711"/>
      <c r="XDA56" s="711"/>
      <c r="XDB56" s="711"/>
      <c r="XDC56" s="711"/>
      <c r="XDD56" s="711"/>
      <c r="XDE56" s="711"/>
      <c r="XDF56" s="711"/>
      <c r="XDG56" s="711"/>
      <c r="XDH56" s="711"/>
      <c r="XDI56" s="711"/>
      <c r="XDJ56" s="711"/>
      <c r="XDK56" s="711"/>
      <c r="XDL56" s="711"/>
      <c r="XDM56" s="710"/>
      <c r="XDN56" s="711"/>
      <c r="XDO56" s="711"/>
      <c r="XDP56" s="711"/>
      <c r="XDQ56" s="711"/>
      <c r="XDR56" s="711"/>
      <c r="XDS56" s="711"/>
      <c r="XDT56" s="711"/>
      <c r="XDU56" s="711"/>
      <c r="XDV56" s="711"/>
      <c r="XDW56" s="711"/>
      <c r="XDX56" s="711"/>
      <c r="XDY56" s="711"/>
      <c r="XDZ56" s="711"/>
      <c r="XEA56" s="711"/>
      <c r="XEB56" s="711"/>
    </row>
    <row r="57" spans="1:16356" s="59" customFormat="1" ht="17.5" thickBot="1" x14ac:dyDescent="0.4">
      <c r="A57" s="29"/>
      <c r="B57" s="29"/>
      <c r="C57" s="29"/>
      <c r="D57" s="29"/>
      <c r="E57" s="29"/>
      <c r="F57" s="29"/>
      <c r="G57" s="29"/>
      <c r="H57" s="29"/>
      <c r="I57" s="5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16356" s="26" customFormat="1" ht="17" thickBot="1" x14ac:dyDescent="0.4">
      <c r="C58" s="27"/>
      <c r="F58" s="684">
        <v>44640</v>
      </c>
      <c r="G58" s="685"/>
      <c r="H58" s="684" t="s">
        <v>510</v>
      </c>
      <c r="I58" s="685"/>
      <c r="J58" s="684">
        <v>44675</v>
      </c>
      <c r="K58" s="685"/>
      <c r="L58" s="684">
        <v>44689</v>
      </c>
      <c r="M58" s="685"/>
      <c r="N58" s="692" t="s">
        <v>569</v>
      </c>
      <c r="O58" s="693"/>
      <c r="P58" s="684">
        <v>44724</v>
      </c>
      <c r="Q58" s="685"/>
      <c r="R58" s="684">
        <v>44738</v>
      </c>
      <c r="S58" s="685"/>
      <c r="T58" s="702">
        <v>44752</v>
      </c>
      <c r="U58" s="685"/>
      <c r="V58" s="676">
        <v>44794</v>
      </c>
      <c r="W58" s="677"/>
      <c r="X58" s="676">
        <v>44808</v>
      </c>
      <c r="Y58" s="677"/>
      <c r="Z58" s="676">
        <v>44669</v>
      </c>
      <c r="AA58" s="677"/>
      <c r="AB58" s="676">
        <v>44843</v>
      </c>
      <c r="AC58" s="677"/>
      <c r="AD58" s="676">
        <v>44857</v>
      </c>
      <c r="AE58" s="677"/>
      <c r="AF58" s="676">
        <v>44886</v>
      </c>
      <c r="AG58" s="677"/>
      <c r="AH58" s="676">
        <v>44892</v>
      </c>
      <c r="AI58" s="677"/>
      <c r="AJ58" s="676">
        <v>44906</v>
      </c>
      <c r="AK58" s="677"/>
    </row>
    <row r="59" spans="1:16356" s="60" customFormat="1" ht="16.5" customHeight="1" x14ac:dyDescent="0.35">
      <c r="A59" s="690" t="s">
        <v>187</v>
      </c>
      <c r="B59" s="690" t="s">
        <v>3</v>
      </c>
      <c r="C59" s="690" t="s">
        <v>271</v>
      </c>
      <c r="D59" s="690" t="s">
        <v>4</v>
      </c>
      <c r="E59" s="690" t="s">
        <v>5</v>
      </c>
      <c r="F59" s="694" t="s">
        <v>278</v>
      </c>
      <c r="G59" s="695"/>
      <c r="H59" s="694" t="s">
        <v>142</v>
      </c>
      <c r="I59" s="695"/>
      <c r="J59" s="694" t="s">
        <v>539</v>
      </c>
      <c r="K59" s="695"/>
      <c r="L59" s="694" t="s">
        <v>553</v>
      </c>
      <c r="M59" s="695"/>
      <c r="N59" s="700" t="s">
        <v>570</v>
      </c>
      <c r="O59" s="695"/>
      <c r="P59" s="694" t="s">
        <v>578</v>
      </c>
      <c r="Q59" s="695"/>
      <c r="R59" s="694" t="s">
        <v>587</v>
      </c>
      <c r="S59" s="695"/>
      <c r="T59" s="700" t="s">
        <v>598</v>
      </c>
      <c r="U59" s="695"/>
      <c r="V59" s="678" t="s">
        <v>607</v>
      </c>
      <c r="W59" s="679"/>
      <c r="X59" s="678" t="s">
        <v>631</v>
      </c>
      <c r="Y59" s="679"/>
      <c r="Z59" s="678" t="s">
        <v>644</v>
      </c>
      <c r="AA59" s="679"/>
      <c r="AB59" s="678" t="s">
        <v>656</v>
      </c>
      <c r="AC59" s="679"/>
      <c r="AD59" s="678" t="s">
        <v>666</v>
      </c>
      <c r="AE59" s="679"/>
      <c r="AF59" s="678" t="s">
        <v>679</v>
      </c>
      <c r="AG59" s="679"/>
      <c r="AH59" s="678" t="s">
        <v>681</v>
      </c>
      <c r="AI59" s="679"/>
      <c r="AJ59" s="678" t="s">
        <v>680</v>
      </c>
      <c r="AK59" s="679"/>
    </row>
    <row r="60" spans="1:16356" s="60" customFormat="1" ht="17" thickBot="1" x14ac:dyDescent="0.4">
      <c r="A60" s="691"/>
      <c r="B60" s="691"/>
      <c r="C60" s="691"/>
      <c r="D60" s="691"/>
      <c r="E60" s="706"/>
      <c r="F60" s="698"/>
      <c r="G60" s="699"/>
      <c r="H60" s="698"/>
      <c r="I60" s="699"/>
      <c r="J60" s="696"/>
      <c r="K60" s="697"/>
      <c r="L60" s="696"/>
      <c r="M60" s="697"/>
      <c r="N60" s="701"/>
      <c r="O60" s="697"/>
      <c r="P60" s="696"/>
      <c r="Q60" s="697"/>
      <c r="R60" s="696"/>
      <c r="S60" s="697"/>
      <c r="T60" s="701"/>
      <c r="U60" s="697"/>
      <c r="V60" s="680"/>
      <c r="W60" s="681"/>
      <c r="X60" s="680"/>
      <c r="Y60" s="681"/>
      <c r="Z60" s="680"/>
      <c r="AA60" s="681"/>
      <c r="AB60" s="680"/>
      <c r="AC60" s="681"/>
      <c r="AD60" s="680"/>
      <c r="AE60" s="681"/>
      <c r="AF60" s="680"/>
      <c r="AG60" s="681"/>
      <c r="AH60" s="680"/>
      <c r="AI60" s="681"/>
      <c r="AJ60" s="680"/>
      <c r="AK60" s="681"/>
    </row>
    <row r="61" spans="1:16356" s="26" customFormat="1" ht="15.75" customHeight="1" thickBot="1" x14ac:dyDescent="0.4">
      <c r="A61" s="712"/>
      <c r="B61" s="712"/>
      <c r="C61" s="190"/>
      <c r="D61" s="75"/>
      <c r="E61" s="75"/>
      <c r="F61" s="31" t="s">
        <v>6</v>
      </c>
      <c r="G61" s="32" t="s">
        <v>7</v>
      </c>
      <c r="H61" s="31" t="s">
        <v>6</v>
      </c>
      <c r="I61" s="32" t="s">
        <v>7</v>
      </c>
      <c r="J61" s="31" t="s">
        <v>6</v>
      </c>
      <c r="K61" s="32" t="s">
        <v>7</v>
      </c>
      <c r="L61" s="31" t="s">
        <v>6</v>
      </c>
      <c r="M61" s="32" t="s">
        <v>7</v>
      </c>
      <c r="N61" s="31" t="s">
        <v>6</v>
      </c>
      <c r="O61" s="32" t="s">
        <v>7</v>
      </c>
      <c r="P61" s="31" t="s">
        <v>6</v>
      </c>
      <c r="Q61" s="32" t="s">
        <v>7</v>
      </c>
      <c r="R61" s="33" t="s">
        <v>6</v>
      </c>
      <c r="S61" s="32" t="s">
        <v>7</v>
      </c>
      <c r="T61" s="31" t="s">
        <v>6</v>
      </c>
      <c r="U61" s="32" t="s">
        <v>7</v>
      </c>
      <c r="V61" s="31" t="s">
        <v>6</v>
      </c>
      <c r="W61" s="32" t="s">
        <v>7</v>
      </c>
      <c r="X61" s="31" t="s">
        <v>6</v>
      </c>
      <c r="Y61" s="32" t="s">
        <v>7</v>
      </c>
      <c r="Z61" s="31" t="s">
        <v>6</v>
      </c>
      <c r="AA61" s="32" t="s">
        <v>7</v>
      </c>
      <c r="AB61" s="31" t="s">
        <v>6</v>
      </c>
      <c r="AC61" s="32" t="s">
        <v>7</v>
      </c>
      <c r="AD61" s="31" t="s">
        <v>6</v>
      </c>
      <c r="AE61" s="32" t="s">
        <v>7</v>
      </c>
      <c r="AF61" s="31" t="s">
        <v>6</v>
      </c>
      <c r="AG61" s="32" t="s">
        <v>7</v>
      </c>
      <c r="AH61" s="31" t="s">
        <v>6</v>
      </c>
      <c r="AI61" s="32" t="s">
        <v>7</v>
      </c>
      <c r="AJ61" s="31" t="s">
        <v>6</v>
      </c>
      <c r="AK61" s="32" t="s">
        <v>7</v>
      </c>
    </row>
    <row r="62" spans="1:16356" s="26" customFormat="1" ht="20.25" customHeight="1" thickBot="1" x14ac:dyDescent="0.4">
      <c r="A62" s="191">
        <v>1</v>
      </c>
      <c r="B62" s="646" t="s">
        <v>592</v>
      </c>
      <c r="C62" s="647">
        <v>2008</v>
      </c>
      <c r="D62" s="648"/>
      <c r="E62" s="66">
        <f>(G62+I62+K62+M62+O62+Q62+S62+U62+W62+Y62+AA62+AC62+AE62+AG62+AI62+AK62)</f>
        <v>510.4</v>
      </c>
      <c r="F62" s="61"/>
      <c r="G62" s="62"/>
      <c r="H62" s="44"/>
      <c r="I62" s="37"/>
      <c r="J62" s="61"/>
      <c r="K62" s="449"/>
      <c r="L62" s="63"/>
      <c r="M62" s="64"/>
      <c r="N62" s="63"/>
      <c r="O62" s="64"/>
      <c r="P62" s="63"/>
      <c r="Q62" s="64"/>
      <c r="R62" s="76">
        <v>74</v>
      </c>
      <c r="S62" s="64">
        <v>60</v>
      </c>
      <c r="T62" s="76">
        <v>74</v>
      </c>
      <c r="U62" s="64">
        <v>25</v>
      </c>
      <c r="V62" s="63">
        <v>80</v>
      </c>
      <c r="W62" s="64">
        <v>8</v>
      </c>
      <c r="X62" s="63">
        <v>89</v>
      </c>
      <c r="Y62" s="64"/>
      <c r="Z62" s="63">
        <v>66</v>
      </c>
      <c r="AA62" s="64">
        <v>100</v>
      </c>
      <c r="AB62" s="63"/>
      <c r="AC62" s="412"/>
      <c r="AD62" s="63">
        <v>77</v>
      </c>
      <c r="AE62" s="64">
        <v>17.399999999999999</v>
      </c>
      <c r="AF62" s="63">
        <v>65</v>
      </c>
      <c r="AG62" s="64">
        <v>100</v>
      </c>
      <c r="AH62" s="63">
        <v>71</v>
      </c>
      <c r="AI62" s="64">
        <v>100</v>
      </c>
      <c r="AJ62" s="63">
        <v>63</v>
      </c>
      <c r="AK62" s="64">
        <v>100</v>
      </c>
    </row>
    <row r="63" spans="1:16356" s="26" customFormat="1" ht="20.25" customHeight="1" thickBot="1" x14ac:dyDescent="0.4">
      <c r="A63" s="448">
        <v>2</v>
      </c>
      <c r="B63" s="510" t="s">
        <v>76</v>
      </c>
      <c r="C63" s="511">
        <v>2007</v>
      </c>
      <c r="D63" s="512" t="s">
        <v>22</v>
      </c>
      <c r="E63" s="66">
        <f>(G63+I63+K63+M63+O63+Q63+S63+U63+W63+Y63+AA63+AC63+AE63+AG63+AI63+AK63)</f>
        <v>387.83</v>
      </c>
      <c r="F63" s="455">
        <v>73</v>
      </c>
      <c r="G63" s="456">
        <v>50</v>
      </c>
      <c r="H63" s="44">
        <v>151</v>
      </c>
      <c r="I63" s="37">
        <v>56.25</v>
      </c>
      <c r="J63" s="225">
        <v>77</v>
      </c>
      <c r="K63" s="226">
        <v>4</v>
      </c>
      <c r="L63" s="63"/>
      <c r="M63" s="412"/>
      <c r="N63" s="63">
        <v>164</v>
      </c>
      <c r="O63" s="64">
        <v>3.75</v>
      </c>
      <c r="P63" s="63">
        <v>78</v>
      </c>
      <c r="Q63" s="64">
        <v>13.5</v>
      </c>
      <c r="R63" s="76">
        <v>82</v>
      </c>
      <c r="S63" s="412">
        <v>3</v>
      </c>
      <c r="T63" s="76">
        <v>79</v>
      </c>
      <c r="U63" s="64">
        <v>5</v>
      </c>
      <c r="V63" s="63">
        <v>78</v>
      </c>
      <c r="W63" s="64">
        <v>30</v>
      </c>
      <c r="X63" s="63">
        <v>75</v>
      </c>
      <c r="Y63" s="64">
        <v>53.33</v>
      </c>
      <c r="Z63" s="63">
        <v>75</v>
      </c>
      <c r="AA63" s="64">
        <v>70</v>
      </c>
      <c r="AB63" s="63">
        <v>73</v>
      </c>
      <c r="AC63" s="64">
        <v>40</v>
      </c>
      <c r="AD63" s="63">
        <v>78</v>
      </c>
      <c r="AE63" s="64">
        <v>6</v>
      </c>
      <c r="AF63" s="63">
        <v>75</v>
      </c>
      <c r="AG63" s="64">
        <v>20</v>
      </c>
      <c r="AH63" s="63">
        <v>76</v>
      </c>
      <c r="AI63" s="64">
        <v>30</v>
      </c>
      <c r="AJ63" s="63">
        <v>82</v>
      </c>
      <c r="AK63" s="64">
        <v>3</v>
      </c>
    </row>
    <row r="64" spans="1:16356" s="26" customFormat="1" ht="20.25" customHeight="1" thickBot="1" x14ac:dyDescent="0.4">
      <c r="A64" s="652">
        <v>3</v>
      </c>
      <c r="B64" s="510" t="s">
        <v>77</v>
      </c>
      <c r="C64" s="511">
        <v>2007</v>
      </c>
      <c r="D64" s="512" t="s">
        <v>13</v>
      </c>
      <c r="E64" s="66">
        <f>(G64+I64+K64+M64+O64+Q64+S64+U64+W64+Y64+AA64+AC64+AE64+AG64+AI64+AK64)</f>
        <v>386.29</v>
      </c>
      <c r="F64" s="455"/>
      <c r="G64" s="649"/>
      <c r="H64" s="44">
        <v>150</v>
      </c>
      <c r="I64" s="37">
        <v>106.25</v>
      </c>
      <c r="J64" s="225">
        <v>79</v>
      </c>
      <c r="K64" s="226">
        <v>2.5</v>
      </c>
      <c r="L64" s="63"/>
      <c r="M64" s="64"/>
      <c r="N64" s="63">
        <v>154</v>
      </c>
      <c r="O64" s="64">
        <v>21.88</v>
      </c>
      <c r="P64" s="63">
        <v>72</v>
      </c>
      <c r="Q64" s="64">
        <v>100</v>
      </c>
      <c r="R64" s="76"/>
      <c r="S64" s="412"/>
      <c r="T64" s="76">
        <v>72</v>
      </c>
      <c r="U64" s="64">
        <v>60</v>
      </c>
      <c r="V64" s="63">
        <v>83</v>
      </c>
      <c r="W64" s="64">
        <v>2</v>
      </c>
      <c r="X64" s="63">
        <v>76</v>
      </c>
      <c r="Y64" s="64">
        <v>21.66</v>
      </c>
      <c r="Z64" s="63"/>
      <c r="AA64" s="64"/>
      <c r="AB64" s="63"/>
      <c r="AC64" s="64"/>
      <c r="AD64" s="63">
        <v>75</v>
      </c>
      <c r="AE64" s="64">
        <v>60</v>
      </c>
      <c r="AF64" s="63">
        <v>77</v>
      </c>
      <c r="AG64" s="64">
        <v>9</v>
      </c>
      <c r="AH64" s="69">
        <v>84</v>
      </c>
      <c r="AI64" s="64">
        <v>3</v>
      </c>
      <c r="AJ64" s="69"/>
      <c r="AK64" s="64"/>
    </row>
    <row r="65" spans="1:37" s="26" customFormat="1" ht="20.25" customHeight="1" thickBot="1" x14ac:dyDescent="0.4">
      <c r="A65" s="652">
        <v>4</v>
      </c>
      <c r="B65" s="175" t="s">
        <v>243</v>
      </c>
      <c r="C65" s="283">
        <v>2008</v>
      </c>
      <c r="D65" s="174" t="s">
        <v>40</v>
      </c>
      <c r="E65" s="66">
        <f>(G65+I65+K65+M65+O65+Q65+S65+U65+W65+Y65+AA65+AC65+AE65+AG65+AI65+AK65)</f>
        <v>339</v>
      </c>
      <c r="F65" s="36">
        <v>70</v>
      </c>
      <c r="G65" s="266">
        <v>85</v>
      </c>
      <c r="H65" s="44">
        <v>161</v>
      </c>
      <c r="I65" s="37">
        <v>2.5</v>
      </c>
      <c r="J65" s="45">
        <v>80</v>
      </c>
      <c r="K65" s="413">
        <v>0.5</v>
      </c>
      <c r="L65" s="63">
        <v>76</v>
      </c>
      <c r="M65" s="64">
        <v>11</v>
      </c>
      <c r="N65" s="63">
        <v>144</v>
      </c>
      <c r="O65" s="64">
        <v>125</v>
      </c>
      <c r="P65" s="63">
        <v>84</v>
      </c>
      <c r="Q65" s="64">
        <v>2.5</v>
      </c>
      <c r="R65" s="76">
        <v>83</v>
      </c>
      <c r="S65" s="64">
        <v>1.5</v>
      </c>
      <c r="T65" s="76">
        <v>75</v>
      </c>
      <c r="U65" s="64">
        <v>13.5</v>
      </c>
      <c r="V65" s="63">
        <v>87</v>
      </c>
      <c r="W65" s="64">
        <v>0.5</v>
      </c>
      <c r="X65" s="63"/>
      <c r="Y65" s="412"/>
      <c r="Z65" s="63">
        <v>92</v>
      </c>
      <c r="AA65" s="64">
        <v>8</v>
      </c>
      <c r="AB65" s="63"/>
      <c r="AC65" s="64"/>
      <c r="AD65" s="63"/>
      <c r="AE65" s="64"/>
      <c r="AF65" s="63">
        <v>77</v>
      </c>
      <c r="AG65" s="64">
        <v>9</v>
      </c>
      <c r="AH65" s="63">
        <v>75</v>
      </c>
      <c r="AI65" s="64">
        <v>45</v>
      </c>
      <c r="AJ65" s="63">
        <v>73</v>
      </c>
      <c r="AK65" s="64">
        <v>35</v>
      </c>
    </row>
    <row r="66" spans="1:37" s="26" customFormat="1" ht="20.25" customHeight="1" thickBot="1" x14ac:dyDescent="0.4">
      <c r="A66" s="652">
        <v>5</v>
      </c>
      <c r="B66" s="179" t="s">
        <v>58</v>
      </c>
      <c r="C66" s="283">
        <v>2008</v>
      </c>
      <c r="D66" s="284" t="s">
        <v>42</v>
      </c>
      <c r="E66" s="66">
        <f>(G66+I66+K66+M66+O66+Q66+S66+U66+W66+Y66+AA66+AC66+AE66+AG66+AI66+AK66)-Q66</f>
        <v>338.44</v>
      </c>
      <c r="F66" s="36">
        <v>77</v>
      </c>
      <c r="G66" s="262">
        <v>12</v>
      </c>
      <c r="H66" s="44">
        <v>152</v>
      </c>
      <c r="I66" s="37">
        <v>24.06</v>
      </c>
      <c r="J66" s="45">
        <v>72</v>
      </c>
      <c r="K66" s="37">
        <v>35</v>
      </c>
      <c r="L66" s="63">
        <v>76</v>
      </c>
      <c r="M66" s="64">
        <v>11</v>
      </c>
      <c r="N66" s="63">
        <v>154</v>
      </c>
      <c r="O66" s="64">
        <v>21.88</v>
      </c>
      <c r="P66" s="63">
        <v>79</v>
      </c>
      <c r="Q66" s="412">
        <v>9</v>
      </c>
      <c r="R66" s="76">
        <v>74</v>
      </c>
      <c r="S66" s="64">
        <v>60</v>
      </c>
      <c r="T66" s="76">
        <v>75</v>
      </c>
      <c r="U66" s="64">
        <v>13.5</v>
      </c>
      <c r="V66" s="63"/>
      <c r="W66" s="64"/>
      <c r="X66" s="63"/>
      <c r="Y66" s="412"/>
      <c r="Z66" s="63">
        <v>77</v>
      </c>
      <c r="AA66" s="64">
        <v>40</v>
      </c>
      <c r="AB66" s="63">
        <v>81</v>
      </c>
      <c r="AC66" s="64">
        <v>4</v>
      </c>
      <c r="AD66" s="63">
        <v>78</v>
      </c>
      <c r="AE66" s="64">
        <v>6</v>
      </c>
      <c r="AF66" s="63">
        <v>72</v>
      </c>
      <c r="AG66" s="64">
        <v>70</v>
      </c>
      <c r="AH66" s="63">
        <v>81</v>
      </c>
      <c r="AI66" s="64">
        <v>6</v>
      </c>
      <c r="AJ66" s="63">
        <v>73</v>
      </c>
      <c r="AK66" s="64">
        <v>35</v>
      </c>
    </row>
    <row r="67" spans="1:37" s="26" customFormat="1" ht="20.25" customHeight="1" thickBot="1" x14ac:dyDescent="0.4">
      <c r="A67" s="652">
        <v>6</v>
      </c>
      <c r="B67" s="175" t="s">
        <v>82</v>
      </c>
      <c r="C67" s="283">
        <v>2008</v>
      </c>
      <c r="D67" s="174" t="s">
        <v>83</v>
      </c>
      <c r="E67" s="66">
        <f>(G67+I67+K67+M67+O67+Q67+S67+U67+W67+Y67+AA67+AC67+AE67+AG67+AI67+AK67)</f>
        <v>307.96999999999997</v>
      </c>
      <c r="F67" s="45">
        <v>75</v>
      </c>
      <c r="G67" s="37">
        <v>30</v>
      </c>
      <c r="H67" s="44">
        <v>152</v>
      </c>
      <c r="I67" s="37">
        <v>24.06</v>
      </c>
      <c r="J67" s="45">
        <v>74</v>
      </c>
      <c r="K67" s="37">
        <v>12.33</v>
      </c>
      <c r="L67" s="63"/>
      <c r="M67" s="412"/>
      <c r="N67" s="63">
        <v>160</v>
      </c>
      <c r="O67" s="64">
        <v>7.5</v>
      </c>
      <c r="P67" s="63">
        <v>75</v>
      </c>
      <c r="Q67" s="64">
        <v>50</v>
      </c>
      <c r="R67" s="44">
        <v>81</v>
      </c>
      <c r="S67" s="68">
        <v>4</v>
      </c>
      <c r="T67" s="76"/>
      <c r="U67" s="64"/>
      <c r="V67" s="63">
        <v>78</v>
      </c>
      <c r="W67" s="64">
        <v>30</v>
      </c>
      <c r="X67" s="63">
        <v>79</v>
      </c>
      <c r="Y67" s="64">
        <v>5.25</v>
      </c>
      <c r="Z67" s="63"/>
      <c r="AA67" s="412"/>
      <c r="AB67" s="63">
        <v>75</v>
      </c>
      <c r="AC67" s="64">
        <v>21.33</v>
      </c>
      <c r="AD67" s="63"/>
      <c r="AE67" s="64"/>
      <c r="AF67" s="63">
        <v>74</v>
      </c>
      <c r="AG67" s="64">
        <v>40</v>
      </c>
      <c r="AH67" s="63">
        <v>72</v>
      </c>
      <c r="AI67" s="64">
        <v>70</v>
      </c>
      <c r="AJ67" s="63">
        <v>75</v>
      </c>
      <c r="AK67" s="64">
        <v>13.5</v>
      </c>
    </row>
    <row r="68" spans="1:37" s="26" customFormat="1" ht="20.25" customHeight="1" thickBot="1" x14ac:dyDescent="0.4">
      <c r="A68" s="652">
        <v>7</v>
      </c>
      <c r="B68" s="175" t="s">
        <v>81</v>
      </c>
      <c r="C68" s="283">
        <v>2008</v>
      </c>
      <c r="D68" s="174" t="s">
        <v>139</v>
      </c>
      <c r="E68" s="66">
        <f>(G68+I68+K68+M68+O68+Q68+S68+U68+W68+Y68+AA68+AC68+AE68+AG68+AI68+AK68)-M68</f>
        <v>301.5</v>
      </c>
      <c r="F68" s="36">
        <v>70</v>
      </c>
      <c r="G68" s="266">
        <v>85</v>
      </c>
      <c r="H68" s="44">
        <v>150</v>
      </c>
      <c r="I68" s="37">
        <v>106.25</v>
      </c>
      <c r="J68" s="45">
        <v>76</v>
      </c>
      <c r="K68" s="37">
        <v>7</v>
      </c>
      <c r="L68" s="69">
        <v>86</v>
      </c>
      <c r="M68" s="416">
        <v>1</v>
      </c>
      <c r="N68" s="69">
        <v>147</v>
      </c>
      <c r="O68" s="68">
        <v>75</v>
      </c>
      <c r="P68" s="69">
        <v>82</v>
      </c>
      <c r="Q68" s="68">
        <v>4</v>
      </c>
      <c r="R68" s="78">
        <v>83</v>
      </c>
      <c r="S68" s="68">
        <v>1.5</v>
      </c>
      <c r="T68" s="78"/>
      <c r="U68" s="416"/>
      <c r="V68" s="69"/>
      <c r="W68" s="64"/>
      <c r="X68" s="69">
        <v>79</v>
      </c>
      <c r="Y68" s="64">
        <v>5.25</v>
      </c>
      <c r="Z68" s="69">
        <v>83</v>
      </c>
      <c r="AA68" s="64">
        <v>13.5</v>
      </c>
      <c r="AB68" s="69"/>
      <c r="AC68" s="64"/>
      <c r="AD68" s="69"/>
      <c r="AE68" s="64"/>
      <c r="AF68" s="69"/>
      <c r="AG68" s="64"/>
      <c r="AH68" s="63"/>
      <c r="AI68" s="64"/>
      <c r="AJ68" s="63">
        <v>78</v>
      </c>
      <c r="AK68" s="64">
        <v>4</v>
      </c>
    </row>
    <row r="69" spans="1:37" s="26" customFormat="1" ht="20.25" customHeight="1" thickBot="1" x14ac:dyDescent="0.4">
      <c r="A69" s="652">
        <v>8</v>
      </c>
      <c r="B69" s="175" t="s">
        <v>232</v>
      </c>
      <c r="C69" s="283">
        <v>2008</v>
      </c>
      <c r="D69" s="174" t="s">
        <v>29</v>
      </c>
      <c r="E69" s="66">
        <f>(G69+I69+K69+M69+O69+Q69+S69+U69+W69+Y69+AA69+AC69+AE69+AG69+AI69+AK69)</f>
        <v>290.89999999999998</v>
      </c>
      <c r="F69" s="45">
        <v>75</v>
      </c>
      <c r="G69" s="37">
        <v>30</v>
      </c>
      <c r="H69" s="44">
        <v>157</v>
      </c>
      <c r="I69" s="37">
        <v>8.75</v>
      </c>
      <c r="J69" s="45">
        <v>70</v>
      </c>
      <c r="K69" s="37">
        <v>70</v>
      </c>
      <c r="L69" s="69"/>
      <c r="M69" s="416"/>
      <c r="N69" s="69">
        <v>156</v>
      </c>
      <c r="O69" s="68">
        <v>11.25</v>
      </c>
      <c r="P69" s="69">
        <v>77</v>
      </c>
      <c r="Q69" s="68">
        <v>30</v>
      </c>
      <c r="R69" s="78">
        <v>79</v>
      </c>
      <c r="S69" s="68">
        <v>10</v>
      </c>
      <c r="T69" s="78">
        <v>76</v>
      </c>
      <c r="U69" s="68">
        <v>10</v>
      </c>
      <c r="V69" s="69">
        <v>78</v>
      </c>
      <c r="W69" s="64">
        <v>30</v>
      </c>
      <c r="X69" s="69">
        <v>80</v>
      </c>
      <c r="Y69" s="64">
        <v>1.5</v>
      </c>
      <c r="Z69" s="69"/>
      <c r="AA69" s="412"/>
      <c r="AB69" s="69">
        <v>79</v>
      </c>
      <c r="AC69" s="64">
        <v>8</v>
      </c>
      <c r="AD69" s="69">
        <v>77</v>
      </c>
      <c r="AE69" s="64">
        <v>17.399999999999999</v>
      </c>
      <c r="AF69" s="69"/>
      <c r="AG69" s="64"/>
      <c r="AH69" s="63">
        <v>82</v>
      </c>
      <c r="AI69" s="64">
        <v>4</v>
      </c>
      <c r="AJ69" s="63">
        <v>71</v>
      </c>
      <c r="AK69" s="64">
        <v>60</v>
      </c>
    </row>
    <row r="70" spans="1:37" s="26" customFormat="1" ht="20.25" customHeight="1" thickBot="1" x14ac:dyDescent="0.4">
      <c r="A70" s="652">
        <v>9</v>
      </c>
      <c r="B70" s="67" t="s">
        <v>78</v>
      </c>
      <c r="C70" s="110">
        <v>2007</v>
      </c>
      <c r="D70" s="51" t="s">
        <v>29</v>
      </c>
      <c r="E70" s="66">
        <f>(G70+I70+K70+M70+O70+Q70+S70+U70+W70+Y70+AA70+AC70+AE70+AG70+AI70+AK70)</f>
        <v>281.56</v>
      </c>
      <c r="F70" s="36"/>
      <c r="G70" s="262"/>
      <c r="H70" s="44">
        <v>152</v>
      </c>
      <c r="I70" s="37">
        <v>24.06</v>
      </c>
      <c r="J70" s="45">
        <v>79</v>
      </c>
      <c r="K70" s="37">
        <v>2.5</v>
      </c>
      <c r="L70" s="63"/>
      <c r="M70" s="412"/>
      <c r="N70" s="63">
        <v>153</v>
      </c>
      <c r="O70" s="64">
        <v>43.75</v>
      </c>
      <c r="P70" s="63">
        <v>80</v>
      </c>
      <c r="Q70" s="64">
        <v>6</v>
      </c>
      <c r="R70" s="76">
        <v>76</v>
      </c>
      <c r="S70" s="64">
        <v>35</v>
      </c>
      <c r="T70" s="76">
        <v>74</v>
      </c>
      <c r="U70" s="64">
        <v>25</v>
      </c>
      <c r="V70" s="63">
        <v>76</v>
      </c>
      <c r="W70" s="64">
        <v>85</v>
      </c>
      <c r="X70" s="63">
        <v>79</v>
      </c>
      <c r="Y70" s="64">
        <v>5.25</v>
      </c>
      <c r="Z70" s="63">
        <v>77</v>
      </c>
      <c r="AA70" s="64">
        <v>40</v>
      </c>
      <c r="AB70" s="63"/>
      <c r="AC70" s="412"/>
      <c r="AD70" s="63"/>
      <c r="AE70" s="64"/>
      <c r="AF70" s="63"/>
      <c r="AG70" s="64"/>
      <c r="AH70" s="63">
        <v>78</v>
      </c>
      <c r="AI70" s="64">
        <v>15</v>
      </c>
      <c r="AJ70" s="63"/>
      <c r="AK70" s="64"/>
    </row>
    <row r="71" spans="1:37" s="26" customFormat="1" ht="20.25" customHeight="1" thickBot="1" x14ac:dyDescent="0.4">
      <c r="A71" s="652">
        <v>10</v>
      </c>
      <c r="B71" s="67" t="s">
        <v>373</v>
      </c>
      <c r="C71" s="110">
        <v>2007</v>
      </c>
      <c r="D71" s="168" t="s">
        <v>41</v>
      </c>
      <c r="E71" s="66">
        <f>(G71+I71+K71+M71+O71+Q71+S71+U71+W71+Y71+AA71+AC71+AE71+AG71+AI71+AK71)</f>
        <v>259.59000000000003</v>
      </c>
      <c r="F71" s="45"/>
      <c r="G71" s="413"/>
      <c r="H71" s="44">
        <v>159</v>
      </c>
      <c r="I71" s="37">
        <v>3.75</v>
      </c>
      <c r="J71" s="45">
        <v>80</v>
      </c>
      <c r="K71" s="37">
        <v>0.5</v>
      </c>
      <c r="L71" s="63">
        <v>75</v>
      </c>
      <c r="M71" s="64">
        <v>21.67</v>
      </c>
      <c r="N71" s="63">
        <v>147</v>
      </c>
      <c r="O71" s="64">
        <v>75</v>
      </c>
      <c r="P71" s="63">
        <v>77</v>
      </c>
      <c r="Q71" s="64">
        <v>30</v>
      </c>
      <c r="R71" s="44">
        <v>78</v>
      </c>
      <c r="S71" s="68">
        <v>15.67</v>
      </c>
      <c r="T71" s="76">
        <v>72</v>
      </c>
      <c r="U71" s="64">
        <v>60</v>
      </c>
      <c r="V71" s="63">
        <v>81</v>
      </c>
      <c r="W71" s="64">
        <v>4</v>
      </c>
      <c r="X71" s="63"/>
      <c r="Y71" s="412"/>
      <c r="Z71" s="63">
        <v>77</v>
      </c>
      <c r="AA71" s="64">
        <v>40</v>
      </c>
      <c r="AB71" s="63"/>
      <c r="AC71" s="64"/>
      <c r="AD71" s="63"/>
      <c r="AE71" s="64"/>
      <c r="AF71" s="63">
        <v>77</v>
      </c>
      <c r="AG71" s="64">
        <v>9</v>
      </c>
      <c r="AH71" s="63"/>
      <c r="AI71" s="64"/>
      <c r="AJ71" s="63"/>
      <c r="AK71" s="64"/>
    </row>
    <row r="72" spans="1:37" s="26" customFormat="1" ht="20.25" customHeight="1" thickBot="1" x14ac:dyDescent="0.4">
      <c r="A72" s="652">
        <v>11</v>
      </c>
      <c r="B72" s="175" t="s">
        <v>57</v>
      </c>
      <c r="C72" s="283">
        <v>2008</v>
      </c>
      <c r="D72" s="174" t="s">
        <v>36</v>
      </c>
      <c r="E72" s="66">
        <f>(G72+I72+K72+M72+O72+Q72+S72+U72+W72+Y72+AA72+AC72+AE72+AG72+AI72+AK72)</f>
        <v>253.57999999999998</v>
      </c>
      <c r="F72" s="36">
        <v>79</v>
      </c>
      <c r="G72" s="266">
        <v>5</v>
      </c>
      <c r="H72" s="44">
        <v>155</v>
      </c>
      <c r="I72" s="37">
        <v>12.5</v>
      </c>
      <c r="J72" s="45"/>
      <c r="K72" s="413"/>
      <c r="L72" s="63">
        <v>78</v>
      </c>
      <c r="M72" s="64">
        <v>5</v>
      </c>
      <c r="N72" s="63">
        <v>156</v>
      </c>
      <c r="O72" s="64">
        <v>11.25</v>
      </c>
      <c r="P72" s="63">
        <v>74</v>
      </c>
      <c r="Q72" s="64">
        <v>70</v>
      </c>
      <c r="R72" s="76">
        <v>76</v>
      </c>
      <c r="S72" s="64">
        <v>35</v>
      </c>
      <c r="T72" s="76">
        <v>77</v>
      </c>
      <c r="U72" s="64">
        <v>8</v>
      </c>
      <c r="V72" s="63">
        <v>82</v>
      </c>
      <c r="W72" s="412">
        <v>3</v>
      </c>
      <c r="X72" s="63">
        <v>78</v>
      </c>
      <c r="Y72" s="64">
        <v>11</v>
      </c>
      <c r="Z72" s="63">
        <v>83</v>
      </c>
      <c r="AA72" s="64">
        <v>13.5</v>
      </c>
      <c r="AB72" s="63">
        <v>75</v>
      </c>
      <c r="AC72" s="64">
        <v>21.33</v>
      </c>
      <c r="AD72" s="63">
        <v>76</v>
      </c>
      <c r="AE72" s="64">
        <v>40</v>
      </c>
      <c r="AF72" s="63">
        <v>92</v>
      </c>
      <c r="AG72" s="64"/>
      <c r="AH72" s="63">
        <v>80</v>
      </c>
      <c r="AI72" s="64">
        <v>10</v>
      </c>
      <c r="AJ72" s="63">
        <v>77</v>
      </c>
      <c r="AK72" s="64">
        <v>8</v>
      </c>
    </row>
    <row r="73" spans="1:37" s="26" customFormat="1" ht="20.25" customHeight="1" thickBot="1" x14ac:dyDescent="0.4">
      <c r="A73" s="652">
        <v>12</v>
      </c>
      <c r="B73" s="344" t="s">
        <v>542</v>
      </c>
      <c r="C73" s="283">
        <v>2008</v>
      </c>
      <c r="D73" s="340" t="s">
        <v>12</v>
      </c>
      <c r="E73" s="66">
        <f>(G73+I73+K73+M73+O73+Q73+S73+U73+W73+Y73+AA73+AC73+AE73+AG73+AI73+AK73)</f>
        <v>220</v>
      </c>
      <c r="F73" s="36"/>
      <c r="G73" s="417"/>
      <c r="H73" s="44"/>
      <c r="I73" s="37"/>
      <c r="J73" s="45">
        <v>59</v>
      </c>
      <c r="K73" s="37">
        <v>100</v>
      </c>
      <c r="L73" s="69"/>
      <c r="M73" s="68"/>
      <c r="N73" s="69">
        <v>184</v>
      </c>
      <c r="O73" s="68"/>
      <c r="P73" s="69">
        <v>77</v>
      </c>
      <c r="Q73" s="68">
        <v>30</v>
      </c>
      <c r="R73" s="78"/>
      <c r="S73" s="68"/>
      <c r="T73" s="78">
        <v>79</v>
      </c>
      <c r="U73" s="68">
        <v>5</v>
      </c>
      <c r="V73" s="69">
        <v>76</v>
      </c>
      <c r="W73" s="64">
        <v>85</v>
      </c>
      <c r="X73" s="69"/>
      <c r="Y73" s="412"/>
      <c r="Z73" s="69"/>
      <c r="AA73" s="64"/>
      <c r="AB73" s="69"/>
      <c r="AC73" s="64"/>
      <c r="AD73" s="69"/>
      <c r="AE73" s="64"/>
      <c r="AF73" s="69"/>
      <c r="AG73" s="64"/>
      <c r="AH73" s="63"/>
      <c r="AI73" s="64"/>
      <c r="AJ73" s="63"/>
      <c r="AK73" s="64"/>
    </row>
    <row r="74" spans="1:37" s="26" customFormat="1" ht="20.25" customHeight="1" thickBot="1" x14ac:dyDescent="0.4">
      <c r="A74" s="652">
        <v>13</v>
      </c>
      <c r="B74" s="450" t="s">
        <v>593</v>
      </c>
      <c r="C74" s="283">
        <v>2008</v>
      </c>
      <c r="D74" s="451" t="s">
        <v>16</v>
      </c>
      <c r="E74" s="66">
        <f>(G74+I74+K74+M74+O74+Q74+S74+U74+W74+Y74+AA74+AC74+AE74+AG74+AI74+AK74)</f>
        <v>217</v>
      </c>
      <c r="F74" s="36"/>
      <c r="G74" s="266"/>
      <c r="H74" s="44"/>
      <c r="I74" s="37"/>
      <c r="J74" s="45"/>
      <c r="K74" s="413"/>
      <c r="L74" s="63"/>
      <c r="M74" s="64"/>
      <c r="N74" s="63"/>
      <c r="O74" s="64"/>
      <c r="P74" s="63"/>
      <c r="Q74" s="64"/>
      <c r="R74" s="76">
        <v>71</v>
      </c>
      <c r="S74" s="64">
        <v>100</v>
      </c>
      <c r="T74" s="76">
        <v>67</v>
      </c>
      <c r="U74" s="64">
        <v>100</v>
      </c>
      <c r="V74" s="63">
        <v>79</v>
      </c>
      <c r="W74" s="64">
        <v>13.5</v>
      </c>
      <c r="X74" s="63"/>
      <c r="Y74" s="412"/>
      <c r="Z74" s="63"/>
      <c r="AA74" s="64"/>
      <c r="AB74" s="63"/>
      <c r="AC74" s="64"/>
      <c r="AD74" s="63"/>
      <c r="AE74" s="64"/>
      <c r="AF74" s="63">
        <v>80</v>
      </c>
      <c r="AG74" s="64">
        <v>3.5</v>
      </c>
      <c r="AH74" s="63"/>
      <c r="AI74" s="64"/>
      <c r="AJ74" s="63"/>
      <c r="AK74" s="64"/>
    </row>
    <row r="75" spans="1:37" s="26" customFormat="1" ht="20.25" customHeight="1" thickBot="1" x14ac:dyDescent="0.4">
      <c r="A75" s="652">
        <v>14</v>
      </c>
      <c r="B75" s="278" t="s">
        <v>423</v>
      </c>
      <c r="C75" s="110">
        <v>2007</v>
      </c>
      <c r="D75" s="279" t="s">
        <v>424</v>
      </c>
      <c r="E75" s="66">
        <f>(G75+I75+K75+M75+O75+Q75+S75+U75+W75+Y75+AA75+AC75+AE75+AG75+AI75+AK75)</f>
        <v>207</v>
      </c>
      <c r="F75" s="45">
        <v>101</v>
      </c>
      <c r="G75" s="37">
        <v>1</v>
      </c>
      <c r="H75" s="44">
        <v>187</v>
      </c>
      <c r="I75" s="37"/>
      <c r="J75" s="45">
        <v>92</v>
      </c>
      <c r="K75" s="413"/>
      <c r="L75" s="63">
        <v>78</v>
      </c>
      <c r="M75" s="64">
        <v>5</v>
      </c>
      <c r="N75" s="63">
        <v>163</v>
      </c>
      <c r="O75" s="64">
        <v>5</v>
      </c>
      <c r="P75" s="63">
        <v>86</v>
      </c>
      <c r="Q75" s="64">
        <v>1</v>
      </c>
      <c r="R75" s="44">
        <v>86</v>
      </c>
      <c r="S75" s="68"/>
      <c r="T75" s="76"/>
      <c r="U75" s="64"/>
      <c r="V75" s="63"/>
      <c r="W75" s="64"/>
      <c r="X75" s="63"/>
      <c r="Y75" s="64"/>
      <c r="Z75" s="63"/>
      <c r="AA75" s="412"/>
      <c r="AB75" s="63"/>
      <c r="AC75" s="64"/>
      <c r="AD75" s="63">
        <v>73</v>
      </c>
      <c r="AE75" s="64">
        <v>100</v>
      </c>
      <c r="AF75" s="63">
        <v>76</v>
      </c>
      <c r="AG75" s="64">
        <v>15</v>
      </c>
      <c r="AH75" s="63">
        <v>77</v>
      </c>
      <c r="AI75" s="64">
        <v>20</v>
      </c>
      <c r="AJ75" s="63">
        <v>71</v>
      </c>
      <c r="AK75" s="64">
        <v>60</v>
      </c>
    </row>
    <row r="76" spans="1:37" s="26" customFormat="1" ht="20.25" customHeight="1" thickBot="1" x14ac:dyDescent="0.4">
      <c r="A76" s="652">
        <v>15</v>
      </c>
      <c r="B76" s="523" t="s">
        <v>657</v>
      </c>
      <c r="C76" s="283">
        <v>2007</v>
      </c>
      <c r="D76" s="550" t="s">
        <v>658</v>
      </c>
      <c r="E76" s="66">
        <f>(G76+I76+K76+M76+O76+Q76+S76+U76+W76+Y76+AA76+AC76+AE76+AG76+AI76+AK76)</f>
        <v>192.5</v>
      </c>
      <c r="F76" s="36"/>
      <c r="G76" s="266"/>
      <c r="H76" s="44"/>
      <c r="I76" s="37"/>
      <c r="J76" s="45"/>
      <c r="K76" s="37"/>
      <c r="L76" s="63"/>
      <c r="M76" s="64"/>
      <c r="N76" s="63"/>
      <c r="O76" s="412"/>
      <c r="P76" s="63"/>
      <c r="Q76" s="64"/>
      <c r="R76" s="76"/>
      <c r="S76" s="64"/>
      <c r="T76" s="76"/>
      <c r="U76" s="64"/>
      <c r="V76" s="63">
        <v>93</v>
      </c>
      <c r="W76" s="412"/>
      <c r="X76" s="63"/>
      <c r="Y76" s="64"/>
      <c r="Z76" s="63"/>
      <c r="AA76" s="64"/>
      <c r="AB76" s="63">
        <v>60</v>
      </c>
      <c r="AC76" s="64">
        <v>100</v>
      </c>
      <c r="AD76" s="63">
        <v>75</v>
      </c>
      <c r="AE76" s="64">
        <v>60</v>
      </c>
      <c r="AF76" s="63">
        <v>77</v>
      </c>
      <c r="AG76" s="64">
        <v>9</v>
      </c>
      <c r="AH76" s="63">
        <v>80</v>
      </c>
      <c r="AI76" s="64">
        <v>10</v>
      </c>
      <c r="AJ76" s="63">
        <v>75</v>
      </c>
      <c r="AK76" s="64">
        <v>13.5</v>
      </c>
    </row>
    <row r="77" spans="1:37" s="26" customFormat="1" ht="20.25" customHeight="1" thickBot="1" x14ac:dyDescent="0.4">
      <c r="A77" s="652">
        <v>16</v>
      </c>
      <c r="B77" s="175" t="s">
        <v>80</v>
      </c>
      <c r="C77" s="283">
        <v>2008</v>
      </c>
      <c r="D77" s="174" t="s">
        <v>40</v>
      </c>
      <c r="E77" s="66">
        <f>(G77+I77+K77+M77+O77+Q77+S77+U77+W77+Y77+AA77+AC77+AE77+AG77+AI77+AK77)</f>
        <v>190.25</v>
      </c>
      <c r="F77" s="36">
        <v>75</v>
      </c>
      <c r="G77" s="266">
        <v>30</v>
      </c>
      <c r="H77" s="44">
        <v>151</v>
      </c>
      <c r="I77" s="37">
        <v>56.25</v>
      </c>
      <c r="J77" s="45">
        <v>76</v>
      </c>
      <c r="K77" s="37">
        <v>7</v>
      </c>
      <c r="L77" s="63">
        <v>74</v>
      </c>
      <c r="M77" s="64">
        <v>40</v>
      </c>
      <c r="N77" s="63"/>
      <c r="O77" s="412"/>
      <c r="P77" s="63">
        <v>79</v>
      </c>
      <c r="Q77" s="64">
        <v>9</v>
      </c>
      <c r="R77" s="76">
        <v>80</v>
      </c>
      <c r="S77" s="64">
        <v>7</v>
      </c>
      <c r="T77" s="76">
        <v>87</v>
      </c>
      <c r="U77" s="64">
        <v>1</v>
      </c>
      <c r="V77" s="63">
        <v>80</v>
      </c>
      <c r="W77" s="64">
        <v>8</v>
      </c>
      <c r="X77" s="63">
        <v>80</v>
      </c>
      <c r="Y77" s="64">
        <v>1.5</v>
      </c>
      <c r="Z77" s="63">
        <v>78</v>
      </c>
      <c r="AA77" s="64">
        <v>20</v>
      </c>
      <c r="AB77" s="63"/>
      <c r="AC77" s="412"/>
      <c r="AD77" s="63">
        <v>81</v>
      </c>
      <c r="AE77" s="64">
        <v>1.5</v>
      </c>
      <c r="AF77" s="63">
        <v>83</v>
      </c>
      <c r="AG77" s="64">
        <v>1</v>
      </c>
      <c r="AH77" s="63"/>
      <c r="AI77" s="64"/>
      <c r="AJ77" s="63">
        <v>77</v>
      </c>
      <c r="AK77" s="64">
        <v>8</v>
      </c>
    </row>
    <row r="78" spans="1:37" s="26" customFormat="1" ht="20.25" customHeight="1" thickBot="1" x14ac:dyDescent="0.4">
      <c r="A78" s="652">
        <v>17</v>
      </c>
      <c r="B78" s="179" t="s">
        <v>556</v>
      </c>
      <c r="C78" s="283">
        <v>2008</v>
      </c>
      <c r="D78" s="284" t="s">
        <v>24</v>
      </c>
      <c r="E78" s="66">
        <f>(G78+I78+K78+M78+O78+Q78+S78+U78+W78+Y78+AA78+AC78+AE78+AG78+AI78+AK78)</f>
        <v>144.4</v>
      </c>
      <c r="F78" s="36"/>
      <c r="G78" s="262"/>
      <c r="H78" s="44"/>
      <c r="I78" s="37"/>
      <c r="J78" s="45"/>
      <c r="K78" s="413"/>
      <c r="L78" s="63">
        <v>84</v>
      </c>
      <c r="M78" s="64">
        <v>3</v>
      </c>
      <c r="N78" s="63">
        <v>165</v>
      </c>
      <c r="O78" s="64">
        <v>2.5</v>
      </c>
      <c r="P78" s="63"/>
      <c r="Q78" s="64"/>
      <c r="R78" s="76"/>
      <c r="S78" s="64"/>
      <c r="T78" s="76">
        <v>86</v>
      </c>
      <c r="U78" s="64">
        <v>2</v>
      </c>
      <c r="V78" s="63">
        <v>79</v>
      </c>
      <c r="W78" s="64">
        <v>13.5</v>
      </c>
      <c r="X78" s="63">
        <v>73</v>
      </c>
      <c r="Y78" s="64">
        <v>100</v>
      </c>
      <c r="Z78" s="63"/>
      <c r="AA78" s="412"/>
      <c r="AB78" s="63">
        <v>80</v>
      </c>
      <c r="AC78" s="64">
        <v>6</v>
      </c>
      <c r="AD78" s="63">
        <v>77</v>
      </c>
      <c r="AE78" s="64">
        <v>17.399999999999999</v>
      </c>
      <c r="AF78" s="63"/>
      <c r="AG78" s="64"/>
      <c r="AH78" s="63"/>
      <c r="AI78" s="64"/>
      <c r="AJ78" s="63"/>
      <c r="AK78" s="64"/>
    </row>
    <row r="79" spans="1:37" s="26" customFormat="1" ht="20.25" customHeight="1" thickBot="1" x14ac:dyDescent="0.4">
      <c r="A79" s="652">
        <v>18</v>
      </c>
      <c r="B79" s="67" t="s">
        <v>74</v>
      </c>
      <c r="C79" s="110">
        <v>2007</v>
      </c>
      <c r="D79" s="51" t="s">
        <v>30</v>
      </c>
      <c r="E79" s="66">
        <f>(G79+I79+K79+M79+O79+Q79+S79+U79+W79+Y79+AA79+AC79+AE79+AG79+AI79+AK79)</f>
        <v>125.92</v>
      </c>
      <c r="F79" s="36">
        <v>79</v>
      </c>
      <c r="G79" s="266">
        <v>5</v>
      </c>
      <c r="H79" s="44">
        <v>158</v>
      </c>
      <c r="I79" s="37">
        <v>5</v>
      </c>
      <c r="J79" s="45"/>
      <c r="K79" s="413"/>
      <c r="L79" s="63">
        <v>77</v>
      </c>
      <c r="M79" s="64">
        <v>8</v>
      </c>
      <c r="N79" s="63">
        <v>170</v>
      </c>
      <c r="O79" s="64">
        <v>1.25</v>
      </c>
      <c r="P79" s="63"/>
      <c r="Q79" s="64"/>
      <c r="R79" s="76">
        <v>78</v>
      </c>
      <c r="S79" s="64">
        <v>15.67</v>
      </c>
      <c r="T79" s="76">
        <v>73</v>
      </c>
      <c r="U79" s="64">
        <v>40</v>
      </c>
      <c r="V79" s="63"/>
      <c r="W79" s="64"/>
      <c r="X79" s="63">
        <v>82</v>
      </c>
      <c r="Y79" s="64"/>
      <c r="Z79" s="63"/>
      <c r="AA79" s="412"/>
      <c r="AB79" s="63">
        <v>77</v>
      </c>
      <c r="AC79" s="64">
        <v>11</v>
      </c>
      <c r="AD79" s="63"/>
      <c r="AE79" s="64"/>
      <c r="AF79" s="63">
        <v>74</v>
      </c>
      <c r="AG79" s="64">
        <v>40</v>
      </c>
      <c r="AH79" s="63"/>
      <c r="AI79" s="64"/>
      <c r="AJ79" s="63"/>
      <c r="AK79" s="64"/>
    </row>
    <row r="80" spans="1:37" s="26" customFormat="1" ht="20.25" customHeight="1" thickBot="1" x14ac:dyDescent="0.4">
      <c r="A80" s="652">
        <v>19</v>
      </c>
      <c r="B80" s="450" t="s">
        <v>588</v>
      </c>
      <c r="C80" s="283">
        <v>2007</v>
      </c>
      <c r="D80" s="451" t="s">
        <v>589</v>
      </c>
      <c r="E80" s="66">
        <f>(G80+I80+K80+M80+O80+Q80+S80+U80+W80+Y80+AA80+AC80+AE80+AG80+AI80+AK80)</f>
        <v>113.49</v>
      </c>
      <c r="F80" s="45"/>
      <c r="G80" s="37"/>
      <c r="H80" s="44"/>
      <c r="I80" s="37"/>
      <c r="J80" s="45"/>
      <c r="K80" s="413"/>
      <c r="L80" s="63"/>
      <c r="M80" s="64"/>
      <c r="N80" s="63"/>
      <c r="O80" s="64"/>
      <c r="P80" s="63"/>
      <c r="Q80" s="64"/>
      <c r="R80" s="76">
        <v>80</v>
      </c>
      <c r="S80" s="64">
        <v>7</v>
      </c>
      <c r="T80" s="76"/>
      <c r="U80" s="64"/>
      <c r="V80" s="63">
        <v>87</v>
      </c>
      <c r="W80" s="64">
        <v>0.5</v>
      </c>
      <c r="X80" s="63">
        <v>76</v>
      </c>
      <c r="Y80" s="64">
        <v>21.66</v>
      </c>
      <c r="Z80" s="63"/>
      <c r="AA80" s="412"/>
      <c r="AB80" s="63">
        <v>75</v>
      </c>
      <c r="AC80" s="64">
        <v>21.33</v>
      </c>
      <c r="AD80" s="63">
        <v>80</v>
      </c>
      <c r="AE80" s="64">
        <v>3</v>
      </c>
      <c r="AF80" s="63">
        <v>74</v>
      </c>
      <c r="AG80" s="64">
        <v>40</v>
      </c>
      <c r="AH80" s="69"/>
      <c r="AI80" s="64"/>
      <c r="AJ80" s="69">
        <v>74</v>
      </c>
      <c r="AK80" s="64">
        <v>20</v>
      </c>
    </row>
    <row r="81" spans="1:37" s="26" customFormat="1" ht="20.25" customHeight="1" thickBot="1" x14ac:dyDescent="0.4">
      <c r="A81" s="652">
        <v>20</v>
      </c>
      <c r="B81" s="278" t="s">
        <v>425</v>
      </c>
      <c r="C81" s="110">
        <v>2007</v>
      </c>
      <c r="D81" s="279" t="s">
        <v>42</v>
      </c>
      <c r="E81" s="66">
        <f>(G81+I81+K81+M81+O81+Q81+S81+U81+W81+Y81+AA81+AC81+AE81+AG81+AI81+AK81)</f>
        <v>112.25</v>
      </c>
      <c r="F81" s="45">
        <v>78</v>
      </c>
      <c r="G81" s="37">
        <v>9</v>
      </c>
      <c r="H81" s="44"/>
      <c r="I81" s="413"/>
      <c r="J81" s="45">
        <v>72</v>
      </c>
      <c r="K81" s="37">
        <v>35</v>
      </c>
      <c r="L81" s="63">
        <v>73</v>
      </c>
      <c r="M81" s="64">
        <v>60</v>
      </c>
      <c r="N81" s="63"/>
      <c r="O81" s="64"/>
      <c r="P81" s="63"/>
      <c r="Q81" s="64"/>
      <c r="R81" s="44"/>
      <c r="S81" s="68"/>
      <c r="T81" s="76">
        <v>83</v>
      </c>
      <c r="U81" s="64">
        <v>3</v>
      </c>
      <c r="V81" s="63"/>
      <c r="W81" s="64"/>
      <c r="X81" s="63">
        <v>79</v>
      </c>
      <c r="Y81" s="64">
        <v>5.25</v>
      </c>
      <c r="Z81" s="63"/>
      <c r="AA81" s="412"/>
      <c r="AB81" s="63"/>
      <c r="AC81" s="64"/>
      <c r="AD81" s="63"/>
      <c r="AE81" s="64"/>
      <c r="AF81" s="63"/>
      <c r="AG81" s="64"/>
      <c r="AH81" s="63"/>
      <c r="AI81" s="64"/>
      <c r="AJ81" s="63"/>
      <c r="AK81" s="64"/>
    </row>
    <row r="82" spans="1:37" s="26" customFormat="1" ht="20.25" customHeight="1" thickBot="1" x14ac:dyDescent="0.4">
      <c r="A82" s="652">
        <v>21</v>
      </c>
      <c r="B82" s="410" t="s">
        <v>580</v>
      </c>
      <c r="C82" s="283">
        <v>2008</v>
      </c>
      <c r="D82" s="411" t="s">
        <v>14</v>
      </c>
      <c r="E82" s="66">
        <f>(G82+I82+K82+M82+O82+Q82+S82+U82+W82+Y82+AA82+AC82+AE82+AG82+AI82+AK82)</f>
        <v>108.5</v>
      </c>
      <c r="F82" s="36"/>
      <c r="G82" s="266"/>
      <c r="H82" s="44"/>
      <c r="I82" s="37"/>
      <c r="J82" s="45"/>
      <c r="K82" s="413"/>
      <c r="L82" s="63"/>
      <c r="M82" s="64"/>
      <c r="N82" s="63"/>
      <c r="O82" s="64"/>
      <c r="P82" s="63">
        <v>94</v>
      </c>
      <c r="Q82" s="64"/>
      <c r="R82" s="76"/>
      <c r="S82" s="64"/>
      <c r="T82" s="76"/>
      <c r="U82" s="64"/>
      <c r="V82" s="63"/>
      <c r="W82" s="412"/>
      <c r="X82" s="63"/>
      <c r="Y82" s="64"/>
      <c r="Z82" s="63"/>
      <c r="AA82" s="64"/>
      <c r="AB82" s="63">
        <v>69</v>
      </c>
      <c r="AC82" s="64">
        <v>60</v>
      </c>
      <c r="AD82" s="63">
        <v>82</v>
      </c>
      <c r="AE82" s="64"/>
      <c r="AF82" s="63">
        <v>80</v>
      </c>
      <c r="AG82" s="64">
        <v>3.5</v>
      </c>
      <c r="AH82" s="63">
        <v>75</v>
      </c>
      <c r="AI82" s="64">
        <v>45</v>
      </c>
      <c r="AJ82" s="63"/>
      <c r="AK82" s="64"/>
    </row>
    <row r="83" spans="1:37" s="26" customFormat="1" ht="20.25" customHeight="1" thickBot="1" x14ac:dyDescent="0.4">
      <c r="A83" s="652">
        <v>22</v>
      </c>
      <c r="B83" s="175" t="s">
        <v>244</v>
      </c>
      <c r="C83" s="283">
        <v>2008</v>
      </c>
      <c r="D83" s="174" t="s">
        <v>26</v>
      </c>
      <c r="E83" s="66">
        <f>(G83+I83+K83+M83+O83+Q83+S83+U83+W83+Y83+AA83+AC83+AE83+AG83+AI83+AK83)</f>
        <v>93.75</v>
      </c>
      <c r="F83" s="36"/>
      <c r="G83" s="266"/>
      <c r="H83" s="44"/>
      <c r="I83" s="37"/>
      <c r="J83" s="45"/>
      <c r="K83" s="37"/>
      <c r="L83" s="63"/>
      <c r="M83" s="412"/>
      <c r="N83" s="63">
        <v>153</v>
      </c>
      <c r="O83" s="64">
        <v>43.75</v>
      </c>
      <c r="P83" s="63"/>
      <c r="Q83" s="64"/>
      <c r="R83" s="76"/>
      <c r="S83" s="64"/>
      <c r="T83" s="76"/>
      <c r="U83" s="64"/>
      <c r="V83" s="63">
        <v>77</v>
      </c>
      <c r="W83" s="64">
        <v>50</v>
      </c>
      <c r="X83" s="63"/>
      <c r="Y83" s="64"/>
      <c r="Z83" s="63"/>
      <c r="AA83" s="412"/>
      <c r="AB83" s="63"/>
      <c r="AC83" s="64"/>
      <c r="AD83" s="63"/>
      <c r="AE83" s="64"/>
      <c r="AF83" s="63"/>
      <c r="AG83" s="64"/>
      <c r="AH83" s="69"/>
      <c r="AI83" s="68"/>
      <c r="AJ83" s="69"/>
      <c r="AK83" s="68"/>
    </row>
    <row r="84" spans="1:37" s="26" customFormat="1" ht="20.25" customHeight="1" thickBot="1" x14ac:dyDescent="0.4">
      <c r="A84" s="652">
        <v>23</v>
      </c>
      <c r="B84" s="67" t="s">
        <v>239</v>
      </c>
      <c r="C84" s="110">
        <v>2007</v>
      </c>
      <c r="D84" s="51" t="s">
        <v>34</v>
      </c>
      <c r="E84" s="66">
        <f>(G84+I84+K84+M84+O84+Q84+S84+U84+W84+Y84+AA84+AC84+AE84+AG84+AI84+AK84)</f>
        <v>78.75</v>
      </c>
      <c r="F84" s="36">
        <v>80</v>
      </c>
      <c r="G84" s="262">
        <v>3</v>
      </c>
      <c r="H84" s="44">
        <v>167</v>
      </c>
      <c r="I84" s="37">
        <v>1.25</v>
      </c>
      <c r="J84" s="45">
        <v>71</v>
      </c>
      <c r="K84" s="37">
        <v>50</v>
      </c>
      <c r="L84" s="69"/>
      <c r="M84" s="416"/>
      <c r="N84" s="69"/>
      <c r="O84" s="68"/>
      <c r="P84" s="69">
        <v>78</v>
      </c>
      <c r="Q84" s="68">
        <v>13.5</v>
      </c>
      <c r="R84" s="78">
        <v>85</v>
      </c>
      <c r="S84" s="68"/>
      <c r="T84" s="78"/>
      <c r="U84" s="68"/>
      <c r="V84" s="69">
        <v>80</v>
      </c>
      <c r="W84" s="64">
        <v>8</v>
      </c>
      <c r="X84" s="69"/>
      <c r="Y84" s="64"/>
      <c r="Z84" s="69"/>
      <c r="AA84" s="412"/>
      <c r="AB84" s="69">
        <v>82</v>
      </c>
      <c r="AC84" s="64">
        <v>3</v>
      </c>
      <c r="AD84" s="69">
        <v>83</v>
      </c>
      <c r="AE84" s="64"/>
      <c r="AF84" s="69"/>
      <c r="AG84" s="64"/>
      <c r="AH84" s="63"/>
      <c r="AI84" s="64"/>
      <c r="AJ84" s="63"/>
      <c r="AK84" s="64"/>
    </row>
    <row r="85" spans="1:37" s="26" customFormat="1" ht="20.25" customHeight="1" thickBot="1" x14ac:dyDescent="0.4">
      <c r="A85" s="652">
        <v>24</v>
      </c>
      <c r="B85" s="179" t="s">
        <v>637</v>
      </c>
      <c r="C85" s="283">
        <v>2008</v>
      </c>
      <c r="D85" s="284" t="s">
        <v>23</v>
      </c>
      <c r="E85" s="66">
        <f>(G85+I85+K85+M85+O85+Q85+S85+U85+W85+Y85+AA85+AC85+AE85+AG85+AI85+AK85)</f>
        <v>77</v>
      </c>
      <c r="F85" s="36"/>
      <c r="G85" s="262"/>
      <c r="H85" s="44"/>
      <c r="I85" s="37"/>
      <c r="J85" s="45"/>
      <c r="K85" s="37"/>
      <c r="L85" s="63"/>
      <c r="M85" s="64"/>
      <c r="N85" s="63"/>
      <c r="O85" s="64"/>
      <c r="P85" s="63"/>
      <c r="Q85" s="412"/>
      <c r="R85" s="76"/>
      <c r="S85" s="64"/>
      <c r="T85" s="76"/>
      <c r="U85" s="64"/>
      <c r="V85" s="63"/>
      <c r="W85" s="64"/>
      <c r="X85" s="63">
        <v>78</v>
      </c>
      <c r="Y85" s="64">
        <v>11</v>
      </c>
      <c r="Z85" s="63"/>
      <c r="AA85" s="412"/>
      <c r="AB85" s="63">
        <v>69</v>
      </c>
      <c r="AC85" s="64">
        <v>60</v>
      </c>
      <c r="AD85" s="63">
        <v>78</v>
      </c>
      <c r="AE85" s="64">
        <v>6</v>
      </c>
      <c r="AF85" s="63"/>
      <c r="AG85" s="64"/>
      <c r="AH85" s="63"/>
      <c r="AI85" s="64"/>
      <c r="AJ85" s="63"/>
      <c r="AK85" s="64"/>
    </row>
    <row r="86" spans="1:37" s="26" customFormat="1" ht="20.25" customHeight="1" thickBot="1" x14ac:dyDescent="0.4">
      <c r="A86" s="652">
        <v>25</v>
      </c>
      <c r="B86" s="179" t="s">
        <v>557</v>
      </c>
      <c r="C86" s="283">
        <v>2008</v>
      </c>
      <c r="D86" s="284" t="s">
        <v>513</v>
      </c>
      <c r="E86" s="66">
        <f>(G86+I86+K86+M86+O86+Q86+S86+U86+W86+Y86+AA86+AC86+AE86+AG86+AI86+AK86)</f>
        <v>70</v>
      </c>
      <c r="F86" s="36"/>
      <c r="G86" s="262"/>
      <c r="H86" s="44"/>
      <c r="I86" s="413"/>
      <c r="J86" s="45"/>
      <c r="K86" s="37"/>
      <c r="L86" s="63">
        <v>75</v>
      </c>
      <c r="M86" s="64">
        <v>21.67</v>
      </c>
      <c r="N86" s="63"/>
      <c r="O86" s="64"/>
      <c r="P86" s="63"/>
      <c r="Q86" s="64"/>
      <c r="R86" s="76">
        <v>78</v>
      </c>
      <c r="S86" s="64">
        <v>15.67</v>
      </c>
      <c r="T86" s="76"/>
      <c r="U86" s="64"/>
      <c r="V86" s="63"/>
      <c r="W86" s="64"/>
      <c r="X86" s="63">
        <v>76</v>
      </c>
      <c r="Y86" s="64">
        <v>21.66</v>
      </c>
      <c r="Z86" s="63"/>
      <c r="AA86" s="412"/>
      <c r="AB86" s="63">
        <v>77</v>
      </c>
      <c r="AC86" s="64">
        <v>11</v>
      </c>
      <c r="AD86" s="63"/>
      <c r="AE86" s="64"/>
      <c r="AF86" s="63"/>
      <c r="AG86" s="64"/>
      <c r="AH86" s="63"/>
      <c r="AI86" s="64"/>
      <c r="AJ86" s="63"/>
      <c r="AK86" s="64"/>
    </row>
    <row r="87" spans="1:37" s="26" customFormat="1" ht="20.25" customHeight="1" thickBot="1" x14ac:dyDescent="0.4">
      <c r="A87" s="652">
        <v>26</v>
      </c>
      <c r="B87" s="179" t="s">
        <v>636</v>
      </c>
      <c r="C87" s="283">
        <v>2008</v>
      </c>
      <c r="D87" s="284" t="s">
        <v>372</v>
      </c>
      <c r="E87" s="66">
        <f>(G87+I87+K87+M87+O87+Q87+S87+U87+W87+Y87+AA87+AC87+AE87+AG87+AI87+AK87)</f>
        <v>53.33</v>
      </c>
      <c r="F87" s="36"/>
      <c r="G87" s="262"/>
      <c r="H87" s="44"/>
      <c r="I87" s="37"/>
      <c r="J87" s="45"/>
      <c r="K87" s="37"/>
      <c r="L87" s="63"/>
      <c r="M87" s="64"/>
      <c r="N87" s="63"/>
      <c r="O87" s="64"/>
      <c r="P87" s="63"/>
      <c r="Q87" s="412"/>
      <c r="R87" s="76"/>
      <c r="S87" s="64"/>
      <c r="T87" s="76"/>
      <c r="U87" s="64"/>
      <c r="V87" s="63"/>
      <c r="W87" s="64"/>
      <c r="X87" s="63">
        <v>75</v>
      </c>
      <c r="Y87" s="64">
        <v>53.33</v>
      </c>
      <c r="Z87" s="63"/>
      <c r="AA87" s="412"/>
      <c r="AB87" s="63"/>
      <c r="AC87" s="64"/>
      <c r="AD87" s="63"/>
      <c r="AE87" s="64"/>
      <c r="AF87" s="63"/>
      <c r="AG87" s="64"/>
      <c r="AH87" s="63"/>
      <c r="AI87" s="64"/>
      <c r="AJ87" s="63"/>
      <c r="AK87" s="64"/>
    </row>
    <row r="88" spans="1:37" s="26" customFormat="1" ht="20.25" customHeight="1" thickBot="1" x14ac:dyDescent="0.4">
      <c r="A88" s="652">
        <v>27</v>
      </c>
      <c r="B88" s="177" t="s">
        <v>366</v>
      </c>
      <c r="C88" s="283">
        <v>2008</v>
      </c>
      <c r="D88" s="176" t="s">
        <v>9</v>
      </c>
      <c r="E88" s="66">
        <f>(G88+I88+K88+M88+O88+Q88+S88+U88+W88+Y88+AA88+AC88+AE88+AG88+AI88+AK88)</f>
        <v>51.39</v>
      </c>
      <c r="F88" s="36"/>
      <c r="G88" s="266"/>
      <c r="H88" s="44">
        <v>152</v>
      </c>
      <c r="I88" s="37">
        <v>24.06</v>
      </c>
      <c r="J88" s="45">
        <v>74</v>
      </c>
      <c r="K88" s="37">
        <v>12.33</v>
      </c>
      <c r="L88" s="69"/>
      <c r="M88" s="416"/>
      <c r="N88" s="69">
        <v>155</v>
      </c>
      <c r="O88" s="68">
        <v>15</v>
      </c>
      <c r="P88" s="69"/>
      <c r="Q88" s="68"/>
      <c r="R88" s="78"/>
      <c r="S88" s="68"/>
      <c r="T88" s="78"/>
      <c r="U88" s="68"/>
      <c r="V88" s="69"/>
      <c r="W88" s="68"/>
      <c r="X88" s="69"/>
      <c r="Y88" s="68"/>
      <c r="Z88" s="69"/>
      <c r="AA88" s="416"/>
      <c r="AB88" s="69"/>
      <c r="AC88" s="68"/>
      <c r="AD88" s="69"/>
      <c r="AE88" s="68"/>
      <c r="AF88" s="69"/>
      <c r="AG88" s="68"/>
      <c r="AH88" s="63"/>
      <c r="AI88" s="64"/>
      <c r="AJ88" s="63"/>
      <c r="AK88" s="64"/>
    </row>
    <row r="89" spans="1:37" s="26" customFormat="1" ht="20.25" customHeight="1" thickBot="1" x14ac:dyDescent="0.4">
      <c r="A89" s="652">
        <v>28</v>
      </c>
      <c r="B89" s="67" t="s">
        <v>371</v>
      </c>
      <c r="C89" s="110">
        <v>2007</v>
      </c>
      <c r="D89" s="168" t="s">
        <v>372</v>
      </c>
      <c r="E89" s="66">
        <f>(G89+I89+K89+M89+O89+Q89+S89+U89+W89+Y89+AA89+AC89+AE89+AG89+AI89+AK89)</f>
        <v>23.33</v>
      </c>
      <c r="F89" s="36">
        <v>78</v>
      </c>
      <c r="G89" s="266">
        <v>9</v>
      </c>
      <c r="H89" s="44"/>
      <c r="I89" s="413"/>
      <c r="J89" s="45">
        <v>74</v>
      </c>
      <c r="K89" s="37">
        <v>12.33</v>
      </c>
      <c r="L89" s="63">
        <v>85</v>
      </c>
      <c r="M89" s="64">
        <v>2</v>
      </c>
      <c r="N89" s="63"/>
      <c r="O89" s="64"/>
      <c r="P89" s="63"/>
      <c r="Q89" s="64"/>
      <c r="R89" s="76"/>
      <c r="S89" s="64"/>
      <c r="T89" s="76"/>
      <c r="U89" s="64"/>
      <c r="V89" s="63"/>
      <c r="W89" s="64"/>
      <c r="X89" s="63"/>
      <c r="Y89" s="64"/>
      <c r="Z89" s="63"/>
      <c r="AA89" s="412"/>
      <c r="AB89" s="63"/>
      <c r="AC89" s="64"/>
      <c r="AD89" s="63"/>
      <c r="AE89" s="64"/>
      <c r="AF89" s="63"/>
      <c r="AG89" s="64"/>
      <c r="AH89" s="63"/>
      <c r="AI89" s="64"/>
      <c r="AJ89" s="63"/>
      <c r="AK89" s="64"/>
    </row>
    <row r="90" spans="1:37" s="26" customFormat="1" ht="20.25" customHeight="1" thickBot="1" x14ac:dyDescent="0.4">
      <c r="A90" s="652">
        <v>29</v>
      </c>
      <c r="B90" s="344" t="s">
        <v>541</v>
      </c>
      <c r="C90" s="283">
        <v>2008</v>
      </c>
      <c r="D90" s="340" t="s">
        <v>372</v>
      </c>
      <c r="E90" s="66">
        <f>(G90+I90+K90+M90+O90+Q90+S90+U90+W90+Y90+AA90+AC90+AE90+AG90+AI90+AK90)</f>
        <v>20</v>
      </c>
      <c r="F90" s="36"/>
      <c r="G90" s="266"/>
      <c r="H90" s="44"/>
      <c r="I90" s="413"/>
      <c r="J90" s="45">
        <v>73</v>
      </c>
      <c r="K90" s="37">
        <v>20</v>
      </c>
      <c r="L90" s="69"/>
      <c r="M90" s="68"/>
      <c r="N90" s="69"/>
      <c r="O90" s="68"/>
      <c r="P90" s="69"/>
      <c r="Q90" s="68"/>
      <c r="R90" s="78"/>
      <c r="S90" s="68"/>
      <c r="T90" s="78"/>
      <c r="U90" s="68"/>
      <c r="V90" s="69"/>
      <c r="W90" s="64"/>
      <c r="X90" s="69"/>
      <c r="Y90" s="64"/>
      <c r="Z90" s="69"/>
      <c r="AA90" s="412"/>
      <c r="AB90" s="69"/>
      <c r="AC90" s="64"/>
      <c r="AD90" s="69"/>
      <c r="AE90" s="64"/>
      <c r="AF90" s="69"/>
      <c r="AG90" s="64"/>
      <c r="AH90" s="69"/>
      <c r="AI90" s="64"/>
      <c r="AJ90" s="69"/>
      <c r="AK90" s="64"/>
    </row>
    <row r="91" spans="1:37" s="26" customFormat="1" ht="20.25" customHeight="1" thickBot="1" x14ac:dyDescent="0.4">
      <c r="A91" s="652">
        <v>30</v>
      </c>
      <c r="B91" s="179" t="s">
        <v>555</v>
      </c>
      <c r="C91" s="283">
        <v>2007</v>
      </c>
      <c r="D91" s="284" t="s">
        <v>102</v>
      </c>
      <c r="E91" s="66">
        <f>(G91+I91+K91+M91+O91+Q91+S91+U91+W91+Y91+AA91+AC91+AE91+AG91+AI91+AK91)</f>
        <v>18</v>
      </c>
      <c r="F91" s="263"/>
      <c r="G91" s="262"/>
      <c r="H91" s="45"/>
      <c r="I91" s="37"/>
      <c r="J91" s="45"/>
      <c r="K91" s="413"/>
      <c r="L91" s="63">
        <v>96</v>
      </c>
      <c r="M91" s="64"/>
      <c r="N91" s="63"/>
      <c r="O91" s="64"/>
      <c r="P91" s="63"/>
      <c r="Q91" s="65"/>
      <c r="R91" s="63"/>
      <c r="S91" s="64"/>
      <c r="T91" s="63"/>
      <c r="U91" s="64"/>
      <c r="V91" s="63">
        <v>92</v>
      </c>
      <c r="W91" s="412"/>
      <c r="X91" s="63">
        <v>98</v>
      </c>
      <c r="Y91" s="64"/>
      <c r="Z91" s="63"/>
      <c r="AA91" s="64"/>
      <c r="AB91" s="63"/>
      <c r="AC91" s="64"/>
      <c r="AD91" s="63"/>
      <c r="AE91" s="64"/>
      <c r="AF91" s="63"/>
      <c r="AG91" s="64"/>
      <c r="AH91" s="69">
        <v>80</v>
      </c>
      <c r="AI91" s="64">
        <v>10</v>
      </c>
      <c r="AJ91" s="69">
        <v>77</v>
      </c>
      <c r="AK91" s="64">
        <v>8</v>
      </c>
    </row>
    <row r="92" spans="1:37" s="26" customFormat="1" ht="20.25" customHeight="1" thickBot="1" x14ac:dyDescent="0.4">
      <c r="A92" s="652">
        <v>31</v>
      </c>
      <c r="B92" s="175" t="s">
        <v>148</v>
      </c>
      <c r="C92" s="283">
        <v>2008</v>
      </c>
      <c r="D92" s="174" t="s">
        <v>101</v>
      </c>
      <c r="E92" s="66">
        <f>(G92+I92+K92+M92+O92+Q92+S92+U92+W92+Y92+AA92+AC92+AE92+AG92+AI92+AK92)</f>
        <v>15.25</v>
      </c>
      <c r="F92" s="263">
        <v>87</v>
      </c>
      <c r="G92" s="266">
        <v>2</v>
      </c>
      <c r="H92" s="45">
        <v>157</v>
      </c>
      <c r="I92" s="37">
        <v>8.75</v>
      </c>
      <c r="J92" s="45"/>
      <c r="K92" s="413"/>
      <c r="L92" s="63"/>
      <c r="M92" s="64"/>
      <c r="N92" s="63"/>
      <c r="O92" s="64"/>
      <c r="P92" s="63">
        <v>84</v>
      </c>
      <c r="Q92" s="65">
        <v>2.5</v>
      </c>
      <c r="R92" s="63"/>
      <c r="S92" s="64"/>
      <c r="T92" s="63"/>
      <c r="U92" s="64"/>
      <c r="V92" s="63"/>
      <c r="W92" s="64"/>
      <c r="X92" s="63"/>
      <c r="Y92" s="64"/>
      <c r="Z92" s="63"/>
      <c r="AA92" s="412"/>
      <c r="AB92" s="63"/>
      <c r="AC92" s="64"/>
      <c r="AD92" s="63"/>
      <c r="AE92" s="64"/>
      <c r="AF92" s="63">
        <v>82</v>
      </c>
      <c r="AG92" s="64">
        <v>2</v>
      </c>
      <c r="AH92" s="63"/>
      <c r="AI92" s="64"/>
      <c r="AJ92" s="63"/>
      <c r="AK92" s="64"/>
    </row>
    <row r="93" spans="1:37" s="26" customFormat="1" ht="20.25" customHeight="1" thickBot="1" x14ac:dyDescent="0.4">
      <c r="A93" s="652">
        <v>32</v>
      </c>
      <c r="B93" s="179" t="s">
        <v>402</v>
      </c>
      <c r="C93" s="283">
        <v>2007</v>
      </c>
      <c r="D93" s="284" t="s">
        <v>24</v>
      </c>
      <c r="E93" s="66">
        <f>(G93+I93+K93+M93+O93+Q93+S93+U93+W93+Y93+AA93+AC93+AE93+AG93+AI93+AK93)</f>
        <v>15</v>
      </c>
      <c r="F93" s="263">
        <v>76</v>
      </c>
      <c r="G93" s="262">
        <v>15</v>
      </c>
      <c r="H93" s="45"/>
      <c r="I93" s="37"/>
      <c r="J93" s="45"/>
      <c r="K93" s="413"/>
      <c r="L93" s="63"/>
      <c r="M93" s="64"/>
      <c r="N93" s="63"/>
      <c r="O93" s="64"/>
      <c r="P93" s="63"/>
      <c r="Q93" s="65"/>
      <c r="R93" s="63"/>
      <c r="S93" s="64"/>
      <c r="T93" s="63"/>
      <c r="U93" s="64"/>
      <c r="V93" s="63"/>
      <c r="W93" s="64"/>
      <c r="X93" s="63"/>
      <c r="Y93" s="64"/>
      <c r="Z93" s="63"/>
      <c r="AA93" s="412"/>
      <c r="AB93" s="63"/>
      <c r="AC93" s="64"/>
      <c r="AD93" s="63"/>
      <c r="AE93" s="64"/>
      <c r="AF93" s="63"/>
      <c r="AG93" s="64"/>
      <c r="AH93" s="63"/>
      <c r="AI93" s="64"/>
      <c r="AJ93" s="63"/>
      <c r="AK93" s="64"/>
    </row>
    <row r="94" spans="1:37" s="26" customFormat="1" ht="20.25" customHeight="1" thickBot="1" x14ac:dyDescent="0.4">
      <c r="A94" s="652">
        <v>33</v>
      </c>
      <c r="B94" s="508" t="s">
        <v>646</v>
      </c>
      <c r="C94" s="110">
        <v>2008</v>
      </c>
      <c r="D94" s="509" t="s">
        <v>28</v>
      </c>
      <c r="E94" s="66">
        <f>(G94+I94+K94+M94+O94+Q94+S94+U94+W94+Y94+AA94+AC94+AE94+AG94+AI94+AK94)</f>
        <v>10</v>
      </c>
      <c r="F94" s="44"/>
      <c r="G94" s="37"/>
      <c r="H94" s="45"/>
      <c r="I94" s="413"/>
      <c r="J94" s="45"/>
      <c r="K94" s="37"/>
      <c r="L94" s="63"/>
      <c r="M94" s="64"/>
      <c r="N94" s="63"/>
      <c r="O94" s="64"/>
      <c r="P94" s="63"/>
      <c r="Q94" s="65"/>
      <c r="R94" s="63"/>
      <c r="S94" s="64"/>
      <c r="T94" s="63"/>
      <c r="U94" s="64"/>
      <c r="V94" s="63"/>
      <c r="W94" s="412"/>
      <c r="X94" s="63"/>
      <c r="Y94" s="64"/>
      <c r="Z94" s="63">
        <v>89</v>
      </c>
      <c r="AA94" s="64">
        <v>10</v>
      </c>
      <c r="AB94" s="63"/>
      <c r="AC94" s="64"/>
      <c r="AD94" s="63"/>
      <c r="AE94" s="64"/>
      <c r="AF94" s="63"/>
      <c r="AG94" s="64"/>
      <c r="AH94" s="63"/>
      <c r="AI94" s="64"/>
      <c r="AJ94" s="63"/>
      <c r="AK94" s="64"/>
    </row>
    <row r="95" spans="1:37" s="26" customFormat="1" ht="20.25" customHeight="1" thickBot="1" x14ac:dyDescent="0.4">
      <c r="A95" s="652">
        <v>34</v>
      </c>
      <c r="B95" s="508" t="s">
        <v>645</v>
      </c>
      <c r="C95" s="110">
        <v>2008</v>
      </c>
      <c r="D95" s="509" t="s">
        <v>28</v>
      </c>
      <c r="E95" s="66">
        <f>(G95+I95+K95+M95+O95+Q95+S95+U95+W95+Y95+AA95+AC95+AE95+AG95+AI95+AK95)</f>
        <v>6</v>
      </c>
      <c r="F95" s="44"/>
      <c r="G95" s="37"/>
      <c r="H95" s="45"/>
      <c r="I95" s="413"/>
      <c r="J95" s="45"/>
      <c r="K95" s="37"/>
      <c r="L95" s="63"/>
      <c r="M95" s="64"/>
      <c r="N95" s="63"/>
      <c r="O95" s="64"/>
      <c r="P95" s="63"/>
      <c r="Q95" s="65"/>
      <c r="R95" s="63"/>
      <c r="S95" s="64"/>
      <c r="T95" s="63"/>
      <c r="U95" s="64"/>
      <c r="V95" s="63"/>
      <c r="W95" s="412"/>
      <c r="X95" s="63"/>
      <c r="Y95" s="64"/>
      <c r="Z95" s="63">
        <v>136</v>
      </c>
      <c r="AA95" s="64">
        <v>6</v>
      </c>
      <c r="AB95" s="63"/>
      <c r="AC95" s="64"/>
      <c r="AD95" s="63"/>
      <c r="AE95" s="64"/>
      <c r="AF95" s="63"/>
      <c r="AG95" s="64"/>
      <c r="AH95" s="63"/>
      <c r="AI95" s="64"/>
      <c r="AJ95" s="63"/>
      <c r="AK95" s="64"/>
    </row>
    <row r="96" spans="1:37" s="26" customFormat="1" ht="20.25" customHeight="1" thickBot="1" x14ac:dyDescent="0.4">
      <c r="A96" s="361"/>
      <c r="B96" s="175" t="s">
        <v>152</v>
      </c>
      <c r="C96" s="283">
        <v>2008</v>
      </c>
      <c r="D96" s="174" t="s">
        <v>40</v>
      </c>
      <c r="E96" s="66">
        <f>(G96+I96+K96+M96+O96+Q96+S96+U96+W96+Y96+AA96+AC96+AE96+AG96+AI96+AK96)</f>
        <v>0</v>
      </c>
      <c r="F96" s="44"/>
      <c r="G96" s="37"/>
      <c r="H96" s="45"/>
      <c r="I96" s="37"/>
      <c r="J96" s="45"/>
      <c r="K96" s="413"/>
      <c r="L96" s="63"/>
      <c r="M96" s="64"/>
      <c r="N96" s="63"/>
      <c r="O96" s="64"/>
      <c r="P96" s="63"/>
      <c r="Q96" s="65"/>
      <c r="R96" s="63"/>
      <c r="S96" s="64"/>
      <c r="T96" s="63"/>
      <c r="U96" s="64"/>
      <c r="V96" s="63"/>
      <c r="W96" s="412"/>
      <c r="X96" s="63"/>
      <c r="Y96" s="64"/>
      <c r="Z96" s="63"/>
      <c r="AA96" s="64"/>
      <c r="AB96" s="63"/>
      <c r="AC96" s="64"/>
      <c r="AD96" s="63"/>
      <c r="AE96" s="64"/>
      <c r="AF96" s="63"/>
      <c r="AG96" s="64"/>
      <c r="AH96" s="63"/>
      <c r="AI96" s="64"/>
      <c r="AJ96" s="63"/>
      <c r="AK96" s="64"/>
    </row>
    <row r="97" spans="1:37" s="26" customFormat="1" ht="20.25" customHeight="1" thickBot="1" x14ac:dyDescent="0.4">
      <c r="A97" s="443"/>
      <c r="B97" s="293" t="s">
        <v>519</v>
      </c>
      <c r="C97" s="283">
        <v>2008</v>
      </c>
      <c r="D97" s="312" t="s">
        <v>520</v>
      </c>
      <c r="E97" s="66">
        <f>(G97+I97+K97+M97+O97+Q97+S97+U97+W97+Y97+AA97+AC97+AE97+AG97+AI97+AK97)</f>
        <v>0</v>
      </c>
      <c r="F97" s="44"/>
      <c r="G97" s="37"/>
      <c r="H97" s="45">
        <v>172</v>
      </c>
      <c r="I97" s="37"/>
      <c r="J97" s="61"/>
      <c r="K97" s="449"/>
      <c r="L97" s="63"/>
      <c r="M97" s="64"/>
      <c r="N97" s="63"/>
      <c r="O97" s="64"/>
      <c r="P97" s="63"/>
      <c r="Q97" s="65"/>
      <c r="R97" s="333"/>
      <c r="S97" s="334"/>
      <c r="T97" s="63"/>
      <c r="U97" s="64"/>
      <c r="V97" s="63"/>
      <c r="W97" s="412"/>
      <c r="X97" s="63"/>
      <c r="Y97" s="64"/>
      <c r="Z97" s="63"/>
      <c r="AA97" s="64"/>
      <c r="AB97" s="63"/>
      <c r="AC97" s="64"/>
      <c r="AD97" s="63"/>
      <c r="AE97" s="64"/>
      <c r="AF97" s="63"/>
      <c r="AG97" s="64"/>
      <c r="AH97" s="63"/>
      <c r="AI97" s="64"/>
      <c r="AJ97" s="63"/>
      <c r="AK97" s="64"/>
    </row>
    <row r="98" spans="1:37" s="26" customFormat="1" ht="20.25" customHeight="1" thickBot="1" x14ac:dyDescent="0.4">
      <c r="A98" s="491"/>
      <c r="B98" s="179" t="s">
        <v>377</v>
      </c>
      <c r="C98" s="283">
        <v>2008</v>
      </c>
      <c r="D98" s="284" t="s">
        <v>50</v>
      </c>
      <c r="E98" s="66">
        <f>(G98+I98+K98+M98+O98+Q98+S98+U98+W98+Y98+AA98+AC98+AE98+AG98+AI98+AK98)</f>
        <v>0</v>
      </c>
      <c r="F98" s="44"/>
      <c r="G98" s="37"/>
      <c r="H98" s="45"/>
      <c r="I98" s="37"/>
      <c r="J98" s="61"/>
      <c r="K98" s="449"/>
      <c r="L98" s="63"/>
      <c r="M98" s="64"/>
      <c r="N98" s="63"/>
      <c r="O98" s="64"/>
      <c r="P98" s="63"/>
      <c r="Q98" s="65"/>
      <c r="R98" s="333">
        <v>109</v>
      </c>
      <c r="S98" s="334"/>
      <c r="T98" s="63"/>
      <c r="U98" s="64"/>
      <c r="V98" s="63"/>
      <c r="W98" s="412"/>
      <c r="X98" s="63"/>
      <c r="Y98" s="64"/>
      <c r="Z98" s="63"/>
      <c r="AA98" s="64"/>
      <c r="AB98" s="63"/>
      <c r="AC98" s="64"/>
      <c r="AD98" s="63"/>
      <c r="AE98" s="64"/>
      <c r="AF98" s="63"/>
      <c r="AG98" s="64"/>
      <c r="AH98" s="69"/>
      <c r="AI98" s="64"/>
      <c r="AJ98" s="69"/>
      <c r="AK98" s="64"/>
    </row>
    <row r="99" spans="1:37" s="26" customFormat="1" ht="20.25" customHeight="1" thickBot="1" x14ac:dyDescent="0.4">
      <c r="A99" s="491"/>
      <c r="B99" s="472" t="s">
        <v>608</v>
      </c>
      <c r="C99" s="283">
        <v>2007</v>
      </c>
      <c r="D99" s="174"/>
      <c r="E99" s="66">
        <f>(G99+I99+K99+M99+O99+Q99+S99+U99+W99+Y99+AA99+AC99+AE99+AG99+AI99+AK99)</f>
        <v>0</v>
      </c>
      <c r="F99" s="263"/>
      <c r="G99" s="266"/>
      <c r="H99" s="45"/>
      <c r="I99" s="37"/>
      <c r="J99" s="61"/>
      <c r="K99" s="62"/>
      <c r="L99" s="63"/>
      <c r="M99" s="64"/>
      <c r="N99" s="63"/>
      <c r="O99" s="412"/>
      <c r="P99" s="63"/>
      <c r="Q99" s="65"/>
      <c r="R99" s="333"/>
      <c r="S99" s="334"/>
      <c r="T99" s="63"/>
      <c r="U99" s="64"/>
      <c r="V99" s="63">
        <v>93</v>
      </c>
      <c r="W99" s="412"/>
      <c r="X99" s="63"/>
      <c r="Y99" s="64"/>
      <c r="Z99" s="63"/>
      <c r="AA99" s="64"/>
      <c r="AB99" s="63"/>
      <c r="AC99" s="64"/>
      <c r="AD99" s="63"/>
      <c r="AE99" s="64"/>
      <c r="AF99" s="63"/>
      <c r="AG99" s="64"/>
      <c r="AH99" s="63"/>
      <c r="AI99" s="64"/>
      <c r="AJ99" s="63"/>
      <c r="AK99" s="64"/>
    </row>
    <row r="100" spans="1:37" s="26" customFormat="1" ht="20.25" customHeight="1" thickBot="1" x14ac:dyDescent="0.4">
      <c r="A100" s="505"/>
      <c r="B100" s="173" t="s">
        <v>352</v>
      </c>
      <c r="C100" s="110">
        <v>2007</v>
      </c>
      <c r="D100" s="174" t="s">
        <v>14</v>
      </c>
      <c r="E100" s="66">
        <f>(G100+I100+K100+M100+O100+Q100+S100+U100+W100+Y100+AA100+AC100+AE100+AG100+AI100+AK100)</f>
        <v>0</v>
      </c>
      <c r="F100" s="44"/>
      <c r="G100" s="37"/>
      <c r="H100" s="45"/>
      <c r="I100" s="37"/>
      <c r="J100" s="45"/>
      <c r="K100" s="413"/>
      <c r="L100" s="63"/>
      <c r="M100" s="64"/>
      <c r="N100" s="63"/>
      <c r="O100" s="64"/>
      <c r="P100" s="63"/>
      <c r="Q100" s="65"/>
      <c r="R100" s="45"/>
      <c r="S100" s="553"/>
      <c r="T100" s="63"/>
      <c r="U100" s="64"/>
      <c r="V100" s="63"/>
      <c r="W100" s="412"/>
      <c r="X100" s="63"/>
      <c r="Y100" s="64"/>
      <c r="Z100" s="63"/>
      <c r="AA100" s="64"/>
      <c r="AB100" s="63"/>
      <c r="AC100" s="64"/>
      <c r="AD100" s="63"/>
      <c r="AE100" s="64"/>
      <c r="AF100" s="63"/>
      <c r="AG100" s="64"/>
      <c r="AH100" s="63"/>
      <c r="AI100" s="64"/>
      <c r="AJ100" s="63"/>
      <c r="AK100" s="64"/>
    </row>
    <row r="101" spans="1:37" s="26" customFormat="1" ht="20.25" customHeight="1" thickBot="1" x14ac:dyDescent="0.4">
      <c r="A101" s="505"/>
      <c r="B101" s="173" t="s">
        <v>238</v>
      </c>
      <c r="C101" s="110">
        <v>2008</v>
      </c>
      <c r="D101" s="174" t="s">
        <v>101</v>
      </c>
      <c r="E101" s="66">
        <f>(G101+I101+K101+M101+O101+Q101+S101+U101+W101+Y101+AA101+AC101+AE101+AG101+AI101+AK101)</f>
        <v>0</v>
      </c>
      <c r="F101" s="44"/>
      <c r="G101" s="37"/>
      <c r="H101" s="45">
        <v>172</v>
      </c>
      <c r="I101" s="37"/>
      <c r="J101" s="45"/>
      <c r="K101" s="413"/>
      <c r="L101" s="63"/>
      <c r="M101" s="64"/>
      <c r="N101" s="63"/>
      <c r="O101" s="64"/>
      <c r="P101" s="63"/>
      <c r="Q101" s="65"/>
      <c r="R101" s="45">
        <v>84</v>
      </c>
      <c r="S101" s="553"/>
      <c r="T101" s="63"/>
      <c r="U101" s="64"/>
      <c r="V101" s="63"/>
      <c r="W101" s="412"/>
      <c r="X101" s="63"/>
      <c r="Y101" s="64"/>
      <c r="Z101" s="63"/>
      <c r="AA101" s="64"/>
      <c r="AB101" s="63"/>
      <c r="AC101" s="64"/>
      <c r="AD101" s="63"/>
      <c r="AE101" s="64"/>
      <c r="AF101" s="63"/>
      <c r="AG101" s="64"/>
      <c r="AH101" s="63"/>
      <c r="AI101" s="64"/>
      <c r="AJ101" s="63"/>
      <c r="AK101" s="64"/>
    </row>
    <row r="102" spans="1:37" s="26" customFormat="1" ht="20.25" customHeight="1" x14ac:dyDescent="0.35">
      <c r="A102" s="549"/>
      <c r="B102" s="173" t="s">
        <v>376</v>
      </c>
      <c r="C102" s="110">
        <v>2008</v>
      </c>
      <c r="D102" s="174" t="s">
        <v>12</v>
      </c>
      <c r="E102" s="66">
        <f>(G102+I102+K102+M102+O102+Q102+S102+U102+W102+Y102+AA102+AC102+AE102+AG102+AI102+AK102)</f>
        <v>0</v>
      </c>
      <c r="F102" s="263"/>
      <c r="G102" s="262"/>
      <c r="H102" s="45"/>
      <c r="I102" s="37"/>
      <c r="J102" s="45"/>
      <c r="K102" s="413"/>
      <c r="L102" s="63"/>
      <c r="M102" s="64"/>
      <c r="N102" s="63"/>
      <c r="O102" s="64"/>
      <c r="P102" s="63"/>
      <c r="Q102" s="65"/>
      <c r="R102" s="63"/>
      <c r="S102" s="65"/>
      <c r="T102" s="63"/>
      <c r="U102" s="64"/>
      <c r="V102" s="63"/>
      <c r="W102" s="412"/>
      <c r="X102" s="63"/>
      <c r="Y102" s="64"/>
      <c r="Z102" s="63"/>
      <c r="AA102" s="64"/>
      <c r="AB102" s="63"/>
      <c r="AC102" s="64"/>
      <c r="AD102" s="63"/>
      <c r="AE102" s="64"/>
      <c r="AF102" s="63"/>
      <c r="AG102" s="64"/>
      <c r="AH102" s="63"/>
      <c r="AI102" s="64"/>
      <c r="AJ102" s="63"/>
      <c r="AK102" s="64"/>
    </row>
  </sheetData>
  <sheetProtection algorithmName="SHA-512" hashValue="D+MI60SwycHVyRZ7yQ9o1wWP1+K/R8rLsOfWllqAgLMSeXiHxOsJkuhadElgUYV7uMx4lASXqJDWrwdtfBtgPA==" saltValue="dhU+Vi4MbIkiq18KhxUBcA==" spinCount="100000" sheet="1" objects="1" scenarios="1"/>
  <sortState ref="A62:XEB102">
    <sortCondition descending="1" ref="E62:E102"/>
    <sortCondition ref="B62:B102"/>
  </sortState>
  <customSheetViews>
    <customSheetView guid="{58E021BF-97D1-4B64-8CE7-89613EB62F48}" scale="75" hiddenColumns="1">
      <pane xSplit="2" ySplit="1" topLeftCell="C2" activePane="bottomRight" state="frozen"/>
      <selection pane="bottomRight" activeCell="A4" sqref="A4"/>
      <pageMargins left="0" right="0" top="0.74803149606299213" bottom="1.7716535433070868" header="0.31496062992125984" footer="0.31496062992125984"/>
      <pageSetup paperSize="9" scale="45" orientation="portrait" r:id="rId1"/>
    </customSheetView>
  </customSheetViews>
  <mergeCells count="1135">
    <mergeCell ref="A61:B61"/>
    <mergeCell ref="L59:M60"/>
    <mergeCell ref="A59:A60"/>
    <mergeCell ref="B59:B60"/>
    <mergeCell ref="D59:D60"/>
    <mergeCell ref="F59:G60"/>
    <mergeCell ref="H59:I60"/>
    <mergeCell ref="J59:K60"/>
    <mergeCell ref="Z59:AA60"/>
    <mergeCell ref="X59:Y60"/>
    <mergeCell ref="R58:S58"/>
    <mergeCell ref="T58:U58"/>
    <mergeCell ref="V58:W58"/>
    <mergeCell ref="A10:B10"/>
    <mergeCell ref="AB58:AC58"/>
    <mergeCell ref="E59:E60"/>
    <mergeCell ref="C59:C60"/>
    <mergeCell ref="F58:G58"/>
    <mergeCell ref="H58:I58"/>
    <mergeCell ref="J58:K58"/>
    <mergeCell ref="L58:M58"/>
    <mergeCell ref="N58:O58"/>
    <mergeCell ref="P58:Q58"/>
    <mergeCell ref="Z58:AA58"/>
    <mergeCell ref="X58:Y58"/>
    <mergeCell ref="N59:O60"/>
    <mergeCell ref="P59:Q60"/>
    <mergeCell ref="AB59:AC60"/>
    <mergeCell ref="R59:S60"/>
    <mergeCell ref="T59:U60"/>
    <mergeCell ref="V59:W60"/>
    <mergeCell ref="AD58:AE58"/>
    <mergeCell ref="AF58:AG58"/>
    <mergeCell ref="AD59:AE60"/>
    <mergeCell ref="AF59:AG60"/>
    <mergeCell ref="A52:AG52"/>
    <mergeCell ref="A54:AG54"/>
    <mergeCell ref="A56:AG56"/>
    <mergeCell ref="AB8:AC9"/>
    <mergeCell ref="T8:U9"/>
    <mergeCell ref="V8:W9"/>
    <mergeCell ref="F8:G9"/>
    <mergeCell ref="H8:I9"/>
    <mergeCell ref="J8:K9"/>
    <mergeCell ref="L8:M9"/>
    <mergeCell ref="R8:S9"/>
    <mergeCell ref="D8:D9"/>
    <mergeCell ref="A8:A9"/>
    <mergeCell ref="B8:B9"/>
    <mergeCell ref="C8:C9"/>
    <mergeCell ref="E8:E9"/>
    <mergeCell ref="A1:AG1"/>
    <mergeCell ref="A3:AG3"/>
    <mergeCell ref="A5:AG5"/>
    <mergeCell ref="BN5:CR5"/>
    <mergeCell ref="N8:O9"/>
    <mergeCell ref="P8:Q9"/>
    <mergeCell ref="Z7:AA7"/>
    <mergeCell ref="Z8:AA9"/>
    <mergeCell ref="X7:Y7"/>
    <mergeCell ref="X8:Y9"/>
    <mergeCell ref="J7:K7"/>
    <mergeCell ref="L7:M7"/>
    <mergeCell ref="P7:Q7"/>
    <mergeCell ref="RA5:SE5"/>
    <mergeCell ref="SF5:TJ5"/>
    <mergeCell ref="TK5:UO5"/>
    <mergeCell ref="UP5:VT5"/>
    <mergeCell ref="AD7:AE7"/>
    <mergeCell ref="AF7:AG7"/>
    <mergeCell ref="AD8:AE9"/>
    <mergeCell ref="AF8:AG9"/>
    <mergeCell ref="AH8:AI9"/>
    <mergeCell ref="WZ5:YD5"/>
    <mergeCell ref="YE5:ZI5"/>
    <mergeCell ref="ZJ5:AAN5"/>
    <mergeCell ref="AAO5:ABS5"/>
    <mergeCell ref="ABT5:ACX5"/>
    <mergeCell ref="VU5:WY5"/>
    <mergeCell ref="LB5:MF5"/>
    <mergeCell ref="MG5:NK5"/>
    <mergeCell ref="NL5:OP5"/>
    <mergeCell ref="OQ5:PU5"/>
    <mergeCell ref="PV5:QZ5"/>
    <mergeCell ref="FC5:GG5"/>
    <mergeCell ref="GH5:HL5"/>
    <mergeCell ref="HM5:IQ5"/>
    <mergeCell ref="IR5:JV5"/>
    <mergeCell ref="JW5:LA5"/>
    <mergeCell ref="F7:G7"/>
    <mergeCell ref="H7:I7"/>
    <mergeCell ref="N7:O7"/>
    <mergeCell ref="AB7:AC7"/>
    <mergeCell ref="R7:S7"/>
    <mergeCell ref="T7:U7"/>
    <mergeCell ref="V7:W7"/>
    <mergeCell ref="CS5:DW5"/>
    <mergeCell ref="DX5:FB5"/>
    <mergeCell ref="AH7:AI7"/>
    <mergeCell ref="AUV5:AVZ5"/>
    <mergeCell ref="AWA5:AXE5"/>
    <mergeCell ref="AXF5:AYJ5"/>
    <mergeCell ref="AYK5:AZO5"/>
    <mergeCell ref="AZP5:BAT5"/>
    <mergeCell ref="AOW5:AQA5"/>
    <mergeCell ref="AQB5:ARF5"/>
    <mergeCell ref="ARG5:ASK5"/>
    <mergeCell ref="ASL5:ATP5"/>
    <mergeCell ref="ATQ5:AUU5"/>
    <mergeCell ref="AIX5:AKB5"/>
    <mergeCell ref="AKC5:ALG5"/>
    <mergeCell ref="ALH5:AML5"/>
    <mergeCell ref="AMM5:ANQ5"/>
    <mergeCell ref="ANR5:AOV5"/>
    <mergeCell ref="ACY5:AEC5"/>
    <mergeCell ref="AED5:AFH5"/>
    <mergeCell ref="AFI5:AGM5"/>
    <mergeCell ref="AGN5:AHR5"/>
    <mergeCell ref="AHS5:AIW5"/>
    <mergeCell ref="BSR5:BTV5"/>
    <mergeCell ref="BTW5:BVA5"/>
    <mergeCell ref="BVB5:BWF5"/>
    <mergeCell ref="BWG5:BXK5"/>
    <mergeCell ref="BXL5:BYP5"/>
    <mergeCell ref="BMS5:BNW5"/>
    <mergeCell ref="BNX5:BPB5"/>
    <mergeCell ref="BPC5:BQG5"/>
    <mergeCell ref="BQH5:BRL5"/>
    <mergeCell ref="BRM5:BSQ5"/>
    <mergeCell ref="BGT5:BHX5"/>
    <mergeCell ref="BHY5:BJC5"/>
    <mergeCell ref="BJD5:BKH5"/>
    <mergeCell ref="BKI5:BLM5"/>
    <mergeCell ref="BLN5:BMR5"/>
    <mergeCell ref="BAU5:BBY5"/>
    <mergeCell ref="BBZ5:BDD5"/>
    <mergeCell ref="BDE5:BEI5"/>
    <mergeCell ref="BEJ5:BFN5"/>
    <mergeCell ref="BFO5:BGS5"/>
    <mergeCell ref="CQN5:CRR5"/>
    <mergeCell ref="CRS5:CSW5"/>
    <mergeCell ref="CSX5:CUB5"/>
    <mergeCell ref="CUC5:CVG5"/>
    <mergeCell ref="CVH5:CWL5"/>
    <mergeCell ref="CKO5:CLS5"/>
    <mergeCell ref="CLT5:CMX5"/>
    <mergeCell ref="CMY5:COC5"/>
    <mergeCell ref="COD5:CPH5"/>
    <mergeCell ref="CPI5:CQM5"/>
    <mergeCell ref="CEP5:CFT5"/>
    <mergeCell ref="CFU5:CGY5"/>
    <mergeCell ref="CGZ5:CID5"/>
    <mergeCell ref="CIE5:CJI5"/>
    <mergeCell ref="CJJ5:CKN5"/>
    <mergeCell ref="BYQ5:BZU5"/>
    <mergeCell ref="BZV5:CAZ5"/>
    <mergeCell ref="CBA5:CCE5"/>
    <mergeCell ref="CCF5:CDJ5"/>
    <mergeCell ref="CDK5:CEO5"/>
    <mergeCell ref="DOJ5:DPN5"/>
    <mergeCell ref="DPO5:DQS5"/>
    <mergeCell ref="DQT5:DRX5"/>
    <mergeCell ref="DRY5:DTC5"/>
    <mergeCell ref="DTD5:DUH5"/>
    <mergeCell ref="DIK5:DJO5"/>
    <mergeCell ref="DJP5:DKT5"/>
    <mergeCell ref="DKU5:DLY5"/>
    <mergeCell ref="DLZ5:DND5"/>
    <mergeCell ref="DNE5:DOI5"/>
    <mergeCell ref="DCL5:DDP5"/>
    <mergeCell ref="DDQ5:DEU5"/>
    <mergeCell ref="DEV5:DFZ5"/>
    <mergeCell ref="DGA5:DHE5"/>
    <mergeCell ref="DHF5:DIJ5"/>
    <mergeCell ref="CWM5:CXQ5"/>
    <mergeCell ref="CXR5:CYV5"/>
    <mergeCell ref="CYW5:DAA5"/>
    <mergeCell ref="DAB5:DBF5"/>
    <mergeCell ref="DBG5:DCK5"/>
    <mergeCell ref="EMF5:ENJ5"/>
    <mergeCell ref="ENK5:EOO5"/>
    <mergeCell ref="EOP5:EPT5"/>
    <mergeCell ref="EPU5:EQY5"/>
    <mergeCell ref="EQZ5:ESD5"/>
    <mergeCell ref="EGG5:EHK5"/>
    <mergeCell ref="EHL5:EIP5"/>
    <mergeCell ref="EIQ5:EJU5"/>
    <mergeCell ref="EJV5:EKZ5"/>
    <mergeCell ref="ELA5:EME5"/>
    <mergeCell ref="EAH5:EBL5"/>
    <mergeCell ref="EBM5:ECQ5"/>
    <mergeCell ref="ECR5:EDV5"/>
    <mergeCell ref="EDW5:EFA5"/>
    <mergeCell ref="EFB5:EGF5"/>
    <mergeCell ref="DUI5:DVM5"/>
    <mergeCell ref="DVN5:DWR5"/>
    <mergeCell ref="DWS5:DXW5"/>
    <mergeCell ref="DXX5:DZB5"/>
    <mergeCell ref="DZC5:EAG5"/>
    <mergeCell ref="FKB5:FLF5"/>
    <mergeCell ref="FLG5:FMK5"/>
    <mergeCell ref="FML5:FNP5"/>
    <mergeCell ref="FNQ5:FOU5"/>
    <mergeCell ref="FOV5:FPZ5"/>
    <mergeCell ref="FEC5:FFG5"/>
    <mergeCell ref="FFH5:FGL5"/>
    <mergeCell ref="FGM5:FHQ5"/>
    <mergeCell ref="FHR5:FIV5"/>
    <mergeCell ref="FIW5:FKA5"/>
    <mergeCell ref="EYD5:EZH5"/>
    <mergeCell ref="EZI5:FAM5"/>
    <mergeCell ref="FAN5:FBR5"/>
    <mergeCell ref="FBS5:FCW5"/>
    <mergeCell ref="FCX5:FEB5"/>
    <mergeCell ref="ESE5:ETI5"/>
    <mergeCell ref="ETJ5:EUN5"/>
    <mergeCell ref="EUO5:EVS5"/>
    <mergeCell ref="EVT5:EWX5"/>
    <mergeCell ref="EWY5:EYC5"/>
    <mergeCell ref="GHX5:GJB5"/>
    <mergeCell ref="GJC5:GKG5"/>
    <mergeCell ref="GKH5:GLL5"/>
    <mergeCell ref="GLM5:GMQ5"/>
    <mergeCell ref="GMR5:GNV5"/>
    <mergeCell ref="GBY5:GDC5"/>
    <mergeCell ref="GDD5:GEH5"/>
    <mergeCell ref="GEI5:GFM5"/>
    <mergeCell ref="GFN5:GGR5"/>
    <mergeCell ref="GGS5:GHW5"/>
    <mergeCell ref="FVZ5:FXD5"/>
    <mergeCell ref="FXE5:FYI5"/>
    <mergeCell ref="FYJ5:FZN5"/>
    <mergeCell ref="FZO5:GAS5"/>
    <mergeCell ref="GAT5:GBX5"/>
    <mergeCell ref="FQA5:FRE5"/>
    <mergeCell ref="FRF5:FSJ5"/>
    <mergeCell ref="FSK5:FTO5"/>
    <mergeCell ref="FTP5:FUT5"/>
    <mergeCell ref="FUU5:FVY5"/>
    <mergeCell ref="HFT5:HGX5"/>
    <mergeCell ref="HGY5:HIC5"/>
    <mergeCell ref="HID5:HJH5"/>
    <mergeCell ref="HJI5:HKM5"/>
    <mergeCell ref="HKN5:HLR5"/>
    <mergeCell ref="GZU5:HAY5"/>
    <mergeCell ref="HAZ5:HCD5"/>
    <mergeCell ref="HCE5:HDI5"/>
    <mergeCell ref="HDJ5:HEN5"/>
    <mergeCell ref="HEO5:HFS5"/>
    <mergeCell ref="GTV5:GUZ5"/>
    <mergeCell ref="GVA5:GWE5"/>
    <mergeCell ref="GWF5:GXJ5"/>
    <mergeCell ref="GXK5:GYO5"/>
    <mergeCell ref="GYP5:GZT5"/>
    <mergeCell ref="GNW5:GPA5"/>
    <mergeCell ref="GPB5:GQF5"/>
    <mergeCell ref="GQG5:GRK5"/>
    <mergeCell ref="GRL5:GSP5"/>
    <mergeCell ref="GSQ5:GTU5"/>
    <mergeCell ref="IDP5:IET5"/>
    <mergeCell ref="IEU5:IFY5"/>
    <mergeCell ref="IFZ5:IHD5"/>
    <mergeCell ref="IHE5:III5"/>
    <mergeCell ref="IIJ5:IJN5"/>
    <mergeCell ref="HXQ5:HYU5"/>
    <mergeCell ref="HYV5:HZZ5"/>
    <mergeCell ref="IAA5:IBE5"/>
    <mergeCell ref="IBF5:ICJ5"/>
    <mergeCell ref="ICK5:IDO5"/>
    <mergeCell ref="HRR5:HSV5"/>
    <mergeCell ref="HSW5:HUA5"/>
    <mergeCell ref="HUB5:HVF5"/>
    <mergeCell ref="HVG5:HWK5"/>
    <mergeCell ref="HWL5:HXP5"/>
    <mergeCell ref="HLS5:HMW5"/>
    <mergeCell ref="HMX5:HOB5"/>
    <mergeCell ref="HOC5:HPG5"/>
    <mergeCell ref="HPH5:HQL5"/>
    <mergeCell ref="HQM5:HRQ5"/>
    <mergeCell ref="JBL5:JCP5"/>
    <mergeCell ref="JCQ5:JDU5"/>
    <mergeCell ref="JDV5:JEZ5"/>
    <mergeCell ref="JFA5:JGE5"/>
    <mergeCell ref="JGF5:JHJ5"/>
    <mergeCell ref="IVM5:IWQ5"/>
    <mergeCell ref="IWR5:IXV5"/>
    <mergeCell ref="IXW5:IZA5"/>
    <mergeCell ref="IZB5:JAF5"/>
    <mergeCell ref="JAG5:JBK5"/>
    <mergeCell ref="IPN5:IQR5"/>
    <mergeCell ref="IQS5:IRW5"/>
    <mergeCell ref="IRX5:ITB5"/>
    <mergeCell ref="ITC5:IUG5"/>
    <mergeCell ref="IUH5:IVL5"/>
    <mergeCell ref="IJO5:IKS5"/>
    <mergeCell ref="IKT5:ILX5"/>
    <mergeCell ref="ILY5:INC5"/>
    <mergeCell ref="IND5:IOH5"/>
    <mergeCell ref="IOI5:IPM5"/>
    <mergeCell ref="JZH5:KAL5"/>
    <mergeCell ref="KAM5:KBQ5"/>
    <mergeCell ref="KBR5:KCV5"/>
    <mergeCell ref="KCW5:KEA5"/>
    <mergeCell ref="KEB5:KFF5"/>
    <mergeCell ref="JTI5:JUM5"/>
    <mergeCell ref="JUN5:JVR5"/>
    <mergeCell ref="JVS5:JWW5"/>
    <mergeCell ref="JWX5:JYB5"/>
    <mergeCell ref="JYC5:JZG5"/>
    <mergeCell ref="JNJ5:JON5"/>
    <mergeCell ref="JOO5:JPS5"/>
    <mergeCell ref="JPT5:JQX5"/>
    <mergeCell ref="JQY5:JSC5"/>
    <mergeCell ref="JSD5:JTH5"/>
    <mergeCell ref="JHK5:JIO5"/>
    <mergeCell ref="JIP5:JJT5"/>
    <mergeCell ref="JJU5:JKY5"/>
    <mergeCell ref="JKZ5:JMD5"/>
    <mergeCell ref="JME5:JNI5"/>
    <mergeCell ref="KXD5:KYH5"/>
    <mergeCell ref="KYI5:KZM5"/>
    <mergeCell ref="KZN5:LAR5"/>
    <mergeCell ref="LAS5:LBW5"/>
    <mergeCell ref="LBX5:LDB5"/>
    <mergeCell ref="KRE5:KSI5"/>
    <mergeCell ref="KSJ5:KTN5"/>
    <mergeCell ref="KTO5:KUS5"/>
    <mergeCell ref="KUT5:KVX5"/>
    <mergeCell ref="KVY5:KXC5"/>
    <mergeCell ref="KLF5:KMJ5"/>
    <mergeCell ref="KMK5:KNO5"/>
    <mergeCell ref="KNP5:KOT5"/>
    <mergeCell ref="KOU5:KPY5"/>
    <mergeCell ref="KPZ5:KRD5"/>
    <mergeCell ref="KFG5:KGK5"/>
    <mergeCell ref="KGL5:KHP5"/>
    <mergeCell ref="KHQ5:KIU5"/>
    <mergeCell ref="KIV5:KJZ5"/>
    <mergeCell ref="KKA5:KLE5"/>
    <mergeCell ref="LUZ5:LWD5"/>
    <mergeCell ref="LWE5:LXI5"/>
    <mergeCell ref="LXJ5:LYN5"/>
    <mergeCell ref="LYO5:LZS5"/>
    <mergeCell ref="LZT5:MAX5"/>
    <mergeCell ref="LPA5:LQE5"/>
    <mergeCell ref="LQF5:LRJ5"/>
    <mergeCell ref="LRK5:LSO5"/>
    <mergeCell ref="LSP5:LTT5"/>
    <mergeCell ref="LTU5:LUY5"/>
    <mergeCell ref="LJB5:LKF5"/>
    <mergeCell ref="LKG5:LLK5"/>
    <mergeCell ref="LLL5:LMP5"/>
    <mergeCell ref="LMQ5:LNU5"/>
    <mergeCell ref="LNV5:LOZ5"/>
    <mergeCell ref="LDC5:LEG5"/>
    <mergeCell ref="LEH5:LFL5"/>
    <mergeCell ref="LFM5:LGQ5"/>
    <mergeCell ref="LGR5:LHV5"/>
    <mergeCell ref="LHW5:LJA5"/>
    <mergeCell ref="MSV5:MTZ5"/>
    <mergeCell ref="MUA5:MVE5"/>
    <mergeCell ref="MVF5:MWJ5"/>
    <mergeCell ref="MWK5:MXO5"/>
    <mergeCell ref="MXP5:MYT5"/>
    <mergeCell ref="MMW5:MOA5"/>
    <mergeCell ref="MOB5:MPF5"/>
    <mergeCell ref="MPG5:MQK5"/>
    <mergeCell ref="MQL5:MRP5"/>
    <mergeCell ref="MRQ5:MSU5"/>
    <mergeCell ref="MGX5:MIB5"/>
    <mergeCell ref="MIC5:MJG5"/>
    <mergeCell ref="MJH5:MKL5"/>
    <mergeCell ref="MKM5:MLQ5"/>
    <mergeCell ref="MLR5:MMV5"/>
    <mergeCell ref="MAY5:MCC5"/>
    <mergeCell ref="MCD5:MDH5"/>
    <mergeCell ref="MDI5:MEM5"/>
    <mergeCell ref="MEN5:MFR5"/>
    <mergeCell ref="MFS5:MGW5"/>
    <mergeCell ref="NQR5:NRV5"/>
    <mergeCell ref="NRW5:NTA5"/>
    <mergeCell ref="NTB5:NUF5"/>
    <mergeCell ref="NUG5:NVK5"/>
    <mergeCell ref="NVL5:NWP5"/>
    <mergeCell ref="NKS5:NLW5"/>
    <mergeCell ref="NLX5:NNB5"/>
    <mergeCell ref="NNC5:NOG5"/>
    <mergeCell ref="NOH5:NPL5"/>
    <mergeCell ref="NPM5:NQQ5"/>
    <mergeCell ref="NET5:NFX5"/>
    <mergeCell ref="NFY5:NHC5"/>
    <mergeCell ref="NHD5:NIH5"/>
    <mergeCell ref="NII5:NJM5"/>
    <mergeCell ref="NJN5:NKR5"/>
    <mergeCell ref="MYU5:MZY5"/>
    <mergeCell ref="MZZ5:NBD5"/>
    <mergeCell ref="NBE5:NCI5"/>
    <mergeCell ref="NCJ5:NDN5"/>
    <mergeCell ref="NDO5:NES5"/>
    <mergeCell ref="OON5:OPR5"/>
    <mergeCell ref="OPS5:OQW5"/>
    <mergeCell ref="OQX5:OSB5"/>
    <mergeCell ref="OSC5:OTG5"/>
    <mergeCell ref="OTH5:OUL5"/>
    <mergeCell ref="OIO5:OJS5"/>
    <mergeCell ref="OJT5:OKX5"/>
    <mergeCell ref="OKY5:OMC5"/>
    <mergeCell ref="OMD5:ONH5"/>
    <mergeCell ref="ONI5:OOM5"/>
    <mergeCell ref="OCP5:ODT5"/>
    <mergeCell ref="ODU5:OEY5"/>
    <mergeCell ref="OEZ5:OGD5"/>
    <mergeCell ref="OGE5:OHI5"/>
    <mergeCell ref="OHJ5:OIN5"/>
    <mergeCell ref="NWQ5:NXU5"/>
    <mergeCell ref="NXV5:NYZ5"/>
    <mergeCell ref="NZA5:OAE5"/>
    <mergeCell ref="OAF5:OBJ5"/>
    <mergeCell ref="OBK5:OCO5"/>
    <mergeCell ref="PMJ5:PNN5"/>
    <mergeCell ref="PNO5:POS5"/>
    <mergeCell ref="POT5:PPX5"/>
    <mergeCell ref="PPY5:PRC5"/>
    <mergeCell ref="PRD5:PSH5"/>
    <mergeCell ref="PGK5:PHO5"/>
    <mergeCell ref="PHP5:PIT5"/>
    <mergeCell ref="PIU5:PJY5"/>
    <mergeCell ref="PJZ5:PLD5"/>
    <mergeCell ref="PLE5:PMI5"/>
    <mergeCell ref="PAL5:PBP5"/>
    <mergeCell ref="PBQ5:PCU5"/>
    <mergeCell ref="PCV5:PDZ5"/>
    <mergeCell ref="PEA5:PFE5"/>
    <mergeCell ref="PFF5:PGJ5"/>
    <mergeCell ref="OUM5:OVQ5"/>
    <mergeCell ref="OVR5:OWV5"/>
    <mergeCell ref="OWW5:OYA5"/>
    <mergeCell ref="OYB5:OZF5"/>
    <mergeCell ref="OZG5:PAK5"/>
    <mergeCell ref="QKF5:QLJ5"/>
    <mergeCell ref="QLK5:QMO5"/>
    <mergeCell ref="QMP5:QNT5"/>
    <mergeCell ref="QNU5:QOY5"/>
    <mergeCell ref="QOZ5:QQD5"/>
    <mergeCell ref="QEG5:QFK5"/>
    <mergeCell ref="QFL5:QGP5"/>
    <mergeCell ref="QGQ5:QHU5"/>
    <mergeCell ref="QHV5:QIZ5"/>
    <mergeCell ref="QJA5:QKE5"/>
    <mergeCell ref="PYH5:PZL5"/>
    <mergeCell ref="PZM5:QAQ5"/>
    <mergeCell ref="QAR5:QBV5"/>
    <mergeCell ref="QBW5:QDA5"/>
    <mergeCell ref="QDB5:QEF5"/>
    <mergeCell ref="PSI5:PTM5"/>
    <mergeCell ref="PTN5:PUR5"/>
    <mergeCell ref="PUS5:PVW5"/>
    <mergeCell ref="PVX5:PXB5"/>
    <mergeCell ref="PXC5:PYG5"/>
    <mergeCell ref="RIB5:RJF5"/>
    <mergeCell ref="RJG5:RKK5"/>
    <mergeCell ref="RKL5:RLP5"/>
    <mergeCell ref="RLQ5:RMU5"/>
    <mergeCell ref="RMV5:RNZ5"/>
    <mergeCell ref="RCC5:RDG5"/>
    <mergeCell ref="RDH5:REL5"/>
    <mergeCell ref="REM5:RFQ5"/>
    <mergeCell ref="RFR5:RGV5"/>
    <mergeCell ref="RGW5:RIA5"/>
    <mergeCell ref="QWD5:QXH5"/>
    <mergeCell ref="QXI5:QYM5"/>
    <mergeCell ref="QYN5:QZR5"/>
    <mergeCell ref="QZS5:RAW5"/>
    <mergeCell ref="RAX5:RCB5"/>
    <mergeCell ref="QQE5:QRI5"/>
    <mergeCell ref="QRJ5:QSN5"/>
    <mergeCell ref="QSO5:QTS5"/>
    <mergeCell ref="QTT5:QUX5"/>
    <mergeCell ref="QUY5:QWC5"/>
    <mergeCell ref="SFX5:SHB5"/>
    <mergeCell ref="SHC5:SIG5"/>
    <mergeCell ref="SIH5:SJL5"/>
    <mergeCell ref="SJM5:SKQ5"/>
    <mergeCell ref="SKR5:SLV5"/>
    <mergeCell ref="RZY5:SBC5"/>
    <mergeCell ref="SBD5:SCH5"/>
    <mergeCell ref="SCI5:SDM5"/>
    <mergeCell ref="SDN5:SER5"/>
    <mergeCell ref="SES5:SFW5"/>
    <mergeCell ref="RTZ5:RVD5"/>
    <mergeCell ref="RVE5:RWI5"/>
    <mergeCell ref="RWJ5:RXN5"/>
    <mergeCell ref="RXO5:RYS5"/>
    <mergeCell ref="RYT5:RZX5"/>
    <mergeCell ref="ROA5:RPE5"/>
    <mergeCell ref="RPF5:RQJ5"/>
    <mergeCell ref="RQK5:RRO5"/>
    <mergeCell ref="RRP5:RST5"/>
    <mergeCell ref="RSU5:RTY5"/>
    <mergeCell ref="TDT5:TEX5"/>
    <mergeCell ref="TEY5:TGC5"/>
    <mergeCell ref="TGD5:THH5"/>
    <mergeCell ref="THI5:TIM5"/>
    <mergeCell ref="TIN5:TJR5"/>
    <mergeCell ref="SXU5:SYY5"/>
    <mergeCell ref="SYZ5:TAD5"/>
    <mergeCell ref="TAE5:TBI5"/>
    <mergeCell ref="TBJ5:TCN5"/>
    <mergeCell ref="TCO5:TDS5"/>
    <mergeCell ref="SRV5:SSZ5"/>
    <mergeCell ref="STA5:SUE5"/>
    <mergeCell ref="SUF5:SVJ5"/>
    <mergeCell ref="SVK5:SWO5"/>
    <mergeCell ref="SWP5:SXT5"/>
    <mergeCell ref="SLW5:SNA5"/>
    <mergeCell ref="SNB5:SOF5"/>
    <mergeCell ref="SOG5:SPK5"/>
    <mergeCell ref="SPL5:SQP5"/>
    <mergeCell ref="SQQ5:SRU5"/>
    <mergeCell ref="UBP5:UCT5"/>
    <mergeCell ref="UCU5:UDY5"/>
    <mergeCell ref="UDZ5:UFD5"/>
    <mergeCell ref="UFE5:UGI5"/>
    <mergeCell ref="UGJ5:UHN5"/>
    <mergeCell ref="TVQ5:TWU5"/>
    <mergeCell ref="TWV5:TXZ5"/>
    <mergeCell ref="TYA5:TZE5"/>
    <mergeCell ref="TZF5:UAJ5"/>
    <mergeCell ref="UAK5:UBO5"/>
    <mergeCell ref="TPR5:TQV5"/>
    <mergeCell ref="TQW5:TSA5"/>
    <mergeCell ref="TSB5:TTF5"/>
    <mergeCell ref="TTG5:TUK5"/>
    <mergeCell ref="TUL5:TVP5"/>
    <mergeCell ref="TJS5:TKW5"/>
    <mergeCell ref="TKX5:TMB5"/>
    <mergeCell ref="TMC5:TNG5"/>
    <mergeCell ref="TNH5:TOL5"/>
    <mergeCell ref="TOM5:TPQ5"/>
    <mergeCell ref="WNZ5:WPD5"/>
    <mergeCell ref="WDG5:WEK5"/>
    <mergeCell ref="WEL5:WFP5"/>
    <mergeCell ref="WFQ5:WGU5"/>
    <mergeCell ref="VDA5:VEE5"/>
    <mergeCell ref="VEF5:VFJ5"/>
    <mergeCell ref="UTM5:UUQ5"/>
    <mergeCell ref="UUR5:UVV5"/>
    <mergeCell ref="UVW5:UXA5"/>
    <mergeCell ref="UXB5:UYF5"/>
    <mergeCell ref="UYG5:UZK5"/>
    <mergeCell ref="UNN5:UOR5"/>
    <mergeCell ref="UOS5:UPW5"/>
    <mergeCell ref="UPX5:URB5"/>
    <mergeCell ref="URC5:USG5"/>
    <mergeCell ref="USH5:UTL5"/>
    <mergeCell ref="UHO5:UIS5"/>
    <mergeCell ref="UIT5:UJX5"/>
    <mergeCell ref="UJY5:ULC5"/>
    <mergeCell ref="ULD5:UMH5"/>
    <mergeCell ref="UMI5:UNM5"/>
    <mergeCell ref="VIZ5:VKD5"/>
    <mergeCell ref="VKE5:VLI5"/>
    <mergeCell ref="UZL5:VAP5"/>
    <mergeCell ref="VAQ5:VBU5"/>
    <mergeCell ref="VBV5:VCZ5"/>
    <mergeCell ref="XDM5:XEB5"/>
    <mergeCell ref="AM56:BM56"/>
    <mergeCell ref="BN56:CR56"/>
    <mergeCell ref="CS56:DW56"/>
    <mergeCell ref="DX56:FB56"/>
    <mergeCell ref="FC56:GG56"/>
    <mergeCell ref="GH56:HL56"/>
    <mergeCell ref="HM56:IQ56"/>
    <mergeCell ref="IR56:JV56"/>
    <mergeCell ref="JW56:LA56"/>
    <mergeCell ref="LB56:MF56"/>
    <mergeCell ref="MG56:NK56"/>
    <mergeCell ref="NL56:OP56"/>
    <mergeCell ref="WVD5:WWH5"/>
    <mergeCell ref="WWI5:WXM5"/>
    <mergeCell ref="WXN5:WYR5"/>
    <mergeCell ref="WYS5:WZW5"/>
    <mergeCell ref="WZX5:XBB5"/>
    <mergeCell ref="WPE5:WQI5"/>
    <mergeCell ref="WQJ5:WRN5"/>
    <mergeCell ref="WRO5:WSS5"/>
    <mergeCell ref="WST5:WTX5"/>
    <mergeCell ref="WTY5:WVC5"/>
    <mergeCell ref="WJF5:WKJ5"/>
    <mergeCell ref="WKK5:WLO5"/>
    <mergeCell ref="WLP5:WMT5"/>
    <mergeCell ref="WMU5:WNY5"/>
    <mergeCell ref="UP56:VT56"/>
    <mergeCell ref="VU56:WY56"/>
    <mergeCell ref="WZ56:YD56"/>
    <mergeCell ref="YE56:ZI56"/>
    <mergeCell ref="ZJ56:AAN56"/>
    <mergeCell ref="OQ56:PU56"/>
    <mergeCell ref="PV56:QZ56"/>
    <mergeCell ref="RA56:SE56"/>
    <mergeCell ref="SF56:TJ56"/>
    <mergeCell ref="TK56:UO56"/>
    <mergeCell ref="XBC5:XCG5"/>
    <mergeCell ref="XCH5:XDL5"/>
    <mergeCell ref="WGV5:WHZ5"/>
    <mergeCell ref="WIA5:WJE5"/>
    <mergeCell ref="VXH5:VYL5"/>
    <mergeCell ref="VYM5:VZQ5"/>
    <mergeCell ref="VZR5:WAV5"/>
    <mergeCell ref="WAW5:WCA5"/>
    <mergeCell ref="WCB5:WDF5"/>
    <mergeCell ref="VRI5:VSM5"/>
    <mergeCell ref="VSN5:VTR5"/>
    <mergeCell ref="VTS5:VUW5"/>
    <mergeCell ref="VUX5:VWB5"/>
    <mergeCell ref="VWC5:VXG5"/>
    <mergeCell ref="VLJ5:VMN5"/>
    <mergeCell ref="VMO5:VNS5"/>
    <mergeCell ref="VNT5:VOX5"/>
    <mergeCell ref="VOY5:VQC5"/>
    <mergeCell ref="VQD5:VRH5"/>
    <mergeCell ref="VFK5:VGO5"/>
    <mergeCell ref="VGP5:VHT5"/>
    <mergeCell ref="VHU5:VIY5"/>
    <mergeCell ref="ASL56:ATP56"/>
    <mergeCell ref="ATQ56:AUU56"/>
    <mergeCell ref="AUV56:AVZ56"/>
    <mergeCell ref="AWA56:AXE56"/>
    <mergeCell ref="AXF56:AYJ56"/>
    <mergeCell ref="AMM56:ANQ56"/>
    <mergeCell ref="ANR56:AOV56"/>
    <mergeCell ref="AOW56:AQA56"/>
    <mergeCell ref="AQB56:ARF56"/>
    <mergeCell ref="ARG56:ASK56"/>
    <mergeCell ref="AGN56:AHR56"/>
    <mergeCell ref="AHS56:AIW56"/>
    <mergeCell ref="AIX56:AKB56"/>
    <mergeCell ref="AKC56:ALG56"/>
    <mergeCell ref="ALH56:AML56"/>
    <mergeCell ref="AAO56:ABS56"/>
    <mergeCell ref="ABT56:ACX56"/>
    <mergeCell ref="ACY56:AEC56"/>
    <mergeCell ref="AED56:AFH56"/>
    <mergeCell ref="AFI56:AGM56"/>
    <mergeCell ref="BQH56:BRL56"/>
    <mergeCell ref="BRM56:BSQ56"/>
    <mergeCell ref="BSR56:BTV56"/>
    <mergeCell ref="BTW56:BVA56"/>
    <mergeCell ref="BVB56:BWF56"/>
    <mergeCell ref="BKI56:BLM56"/>
    <mergeCell ref="BLN56:BMR56"/>
    <mergeCell ref="BMS56:BNW56"/>
    <mergeCell ref="BNX56:BPB56"/>
    <mergeCell ref="BPC56:BQG56"/>
    <mergeCell ref="BEJ56:BFN56"/>
    <mergeCell ref="BFO56:BGS56"/>
    <mergeCell ref="BGT56:BHX56"/>
    <mergeCell ref="BHY56:BJC56"/>
    <mergeCell ref="BJD56:BKH56"/>
    <mergeCell ref="AYK56:AZO56"/>
    <mergeCell ref="AZP56:BAT56"/>
    <mergeCell ref="BAU56:BBY56"/>
    <mergeCell ref="BBZ56:BDD56"/>
    <mergeCell ref="BDE56:BEI56"/>
    <mergeCell ref="COD56:CPH56"/>
    <mergeCell ref="CPI56:CQM56"/>
    <mergeCell ref="CQN56:CRR56"/>
    <mergeCell ref="CRS56:CSW56"/>
    <mergeCell ref="CSX56:CUB56"/>
    <mergeCell ref="CIE56:CJI56"/>
    <mergeCell ref="CJJ56:CKN56"/>
    <mergeCell ref="CKO56:CLS56"/>
    <mergeCell ref="CLT56:CMX56"/>
    <mergeCell ref="CMY56:COC56"/>
    <mergeCell ref="CCF56:CDJ56"/>
    <mergeCell ref="CDK56:CEO56"/>
    <mergeCell ref="CEP56:CFT56"/>
    <mergeCell ref="CFU56:CGY56"/>
    <mergeCell ref="CGZ56:CID56"/>
    <mergeCell ref="BWG56:BXK56"/>
    <mergeCell ref="BXL56:BYP56"/>
    <mergeCell ref="BYQ56:BZU56"/>
    <mergeCell ref="BZV56:CAZ56"/>
    <mergeCell ref="CBA56:CCE56"/>
    <mergeCell ref="DLZ56:DND56"/>
    <mergeCell ref="DNE56:DOI56"/>
    <mergeCell ref="DOJ56:DPN56"/>
    <mergeCell ref="DPO56:DQS56"/>
    <mergeCell ref="DQT56:DRX56"/>
    <mergeCell ref="DGA56:DHE56"/>
    <mergeCell ref="DHF56:DIJ56"/>
    <mergeCell ref="DIK56:DJO56"/>
    <mergeCell ref="DJP56:DKT56"/>
    <mergeCell ref="DKU56:DLY56"/>
    <mergeCell ref="DAB56:DBF56"/>
    <mergeCell ref="DBG56:DCK56"/>
    <mergeCell ref="DCL56:DDP56"/>
    <mergeCell ref="DDQ56:DEU56"/>
    <mergeCell ref="DEV56:DFZ56"/>
    <mergeCell ref="CUC56:CVG56"/>
    <mergeCell ref="CVH56:CWL56"/>
    <mergeCell ref="CWM56:CXQ56"/>
    <mergeCell ref="CXR56:CYV56"/>
    <mergeCell ref="CYW56:DAA56"/>
    <mergeCell ref="EJV56:EKZ56"/>
    <mergeCell ref="ELA56:EME56"/>
    <mergeCell ref="EMF56:ENJ56"/>
    <mergeCell ref="ENK56:EOO56"/>
    <mergeCell ref="EOP56:EPT56"/>
    <mergeCell ref="EDW56:EFA56"/>
    <mergeCell ref="EFB56:EGF56"/>
    <mergeCell ref="EGG56:EHK56"/>
    <mergeCell ref="EHL56:EIP56"/>
    <mergeCell ref="EIQ56:EJU56"/>
    <mergeCell ref="DXX56:DZB56"/>
    <mergeCell ref="DZC56:EAG56"/>
    <mergeCell ref="EAH56:EBL56"/>
    <mergeCell ref="EBM56:ECQ56"/>
    <mergeCell ref="ECR56:EDV56"/>
    <mergeCell ref="DRY56:DTC56"/>
    <mergeCell ref="DTD56:DUH56"/>
    <mergeCell ref="DUI56:DVM56"/>
    <mergeCell ref="DVN56:DWR56"/>
    <mergeCell ref="DWS56:DXW56"/>
    <mergeCell ref="FHR56:FIV56"/>
    <mergeCell ref="FIW56:FKA56"/>
    <mergeCell ref="FKB56:FLF56"/>
    <mergeCell ref="FLG56:FMK56"/>
    <mergeCell ref="FML56:FNP56"/>
    <mergeCell ref="FBS56:FCW56"/>
    <mergeCell ref="FCX56:FEB56"/>
    <mergeCell ref="FEC56:FFG56"/>
    <mergeCell ref="FFH56:FGL56"/>
    <mergeCell ref="FGM56:FHQ56"/>
    <mergeCell ref="EVT56:EWX56"/>
    <mergeCell ref="EWY56:EYC56"/>
    <mergeCell ref="EYD56:EZH56"/>
    <mergeCell ref="EZI56:FAM56"/>
    <mergeCell ref="FAN56:FBR56"/>
    <mergeCell ref="EPU56:EQY56"/>
    <mergeCell ref="EQZ56:ESD56"/>
    <mergeCell ref="ESE56:ETI56"/>
    <mergeCell ref="ETJ56:EUN56"/>
    <mergeCell ref="EUO56:EVS56"/>
    <mergeCell ref="GFN56:GGR56"/>
    <mergeCell ref="GGS56:GHW56"/>
    <mergeCell ref="GHX56:GJB56"/>
    <mergeCell ref="GJC56:GKG56"/>
    <mergeCell ref="GKH56:GLL56"/>
    <mergeCell ref="FZO56:GAS56"/>
    <mergeCell ref="GAT56:GBX56"/>
    <mergeCell ref="GBY56:GDC56"/>
    <mergeCell ref="GDD56:GEH56"/>
    <mergeCell ref="GEI56:GFM56"/>
    <mergeCell ref="FTP56:FUT56"/>
    <mergeCell ref="FUU56:FVY56"/>
    <mergeCell ref="FVZ56:FXD56"/>
    <mergeCell ref="FXE56:FYI56"/>
    <mergeCell ref="FYJ56:FZN56"/>
    <mergeCell ref="FNQ56:FOU56"/>
    <mergeCell ref="FOV56:FPZ56"/>
    <mergeCell ref="FQA56:FRE56"/>
    <mergeCell ref="FRF56:FSJ56"/>
    <mergeCell ref="FSK56:FTO56"/>
    <mergeCell ref="HDJ56:HEN56"/>
    <mergeCell ref="HEO56:HFS56"/>
    <mergeCell ref="HFT56:HGX56"/>
    <mergeCell ref="HGY56:HIC56"/>
    <mergeCell ref="HID56:HJH56"/>
    <mergeCell ref="GXK56:GYO56"/>
    <mergeCell ref="GYP56:GZT56"/>
    <mergeCell ref="GZU56:HAY56"/>
    <mergeCell ref="HAZ56:HCD56"/>
    <mergeCell ref="HCE56:HDI56"/>
    <mergeCell ref="GRL56:GSP56"/>
    <mergeCell ref="GSQ56:GTU56"/>
    <mergeCell ref="GTV56:GUZ56"/>
    <mergeCell ref="GVA56:GWE56"/>
    <mergeCell ref="GWF56:GXJ56"/>
    <mergeCell ref="GLM56:GMQ56"/>
    <mergeCell ref="GMR56:GNV56"/>
    <mergeCell ref="GNW56:GPA56"/>
    <mergeCell ref="GPB56:GQF56"/>
    <mergeCell ref="GQG56:GRK56"/>
    <mergeCell ref="IBF56:ICJ56"/>
    <mergeCell ref="ICK56:IDO56"/>
    <mergeCell ref="IDP56:IET56"/>
    <mergeCell ref="IEU56:IFY56"/>
    <mergeCell ref="IFZ56:IHD56"/>
    <mergeCell ref="HVG56:HWK56"/>
    <mergeCell ref="HWL56:HXP56"/>
    <mergeCell ref="HXQ56:HYU56"/>
    <mergeCell ref="HYV56:HZZ56"/>
    <mergeCell ref="IAA56:IBE56"/>
    <mergeCell ref="HPH56:HQL56"/>
    <mergeCell ref="HQM56:HRQ56"/>
    <mergeCell ref="HRR56:HSV56"/>
    <mergeCell ref="HSW56:HUA56"/>
    <mergeCell ref="HUB56:HVF56"/>
    <mergeCell ref="HJI56:HKM56"/>
    <mergeCell ref="HKN56:HLR56"/>
    <mergeCell ref="HLS56:HMW56"/>
    <mergeCell ref="HMX56:HOB56"/>
    <mergeCell ref="HOC56:HPG56"/>
    <mergeCell ref="IZB56:JAF56"/>
    <mergeCell ref="JAG56:JBK56"/>
    <mergeCell ref="JBL56:JCP56"/>
    <mergeCell ref="JCQ56:JDU56"/>
    <mergeCell ref="JDV56:JEZ56"/>
    <mergeCell ref="ITC56:IUG56"/>
    <mergeCell ref="IUH56:IVL56"/>
    <mergeCell ref="IVM56:IWQ56"/>
    <mergeCell ref="IWR56:IXV56"/>
    <mergeCell ref="IXW56:IZA56"/>
    <mergeCell ref="IND56:IOH56"/>
    <mergeCell ref="IOI56:IPM56"/>
    <mergeCell ref="IPN56:IQR56"/>
    <mergeCell ref="IQS56:IRW56"/>
    <mergeCell ref="IRX56:ITB56"/>
    <mergeCell ref="IHE56:III56"/>
    <mergeCell ref="IIJ56:IJN56"/>
    <mergeCell ref="IJO56:IKS56"/>
    <mergeCell ref="IKT56:ILX56"/>
    <mergeCell ref="ILY56:INC56"/>
    <mergeCell ref="JWX56:JYB56"/>
    <mergeCell ref="JYC56:JZG56"/>
    <mergeCell ref="JZH56:KAL56"/>
    <mergeCell ref="KAM56:KBQ56"/>
    <mergeCell ref="KBR56:KCV56"/>
    <mergeCell ref="JQY56:JSC56"/>
    <mergeCell ref="JSD56:JTH56"/>
    <mergeCell ref="JTI56:JUM56"/>
    <mergeCell ref="JUN56:JVR56"/>
    <mergeCell ref="JVS56:JWW56"/>
    <mergeCell ref="JKZ56:JMD56"/>
    <mergeCell ref="JME56:JNI56"/>
    <mergeCell ref="JNJ56:JON56"/>
    <mergeCell ref="JOO56:JPS56"/>
    <mergeCell ref="JPT56:JQX56"/>
    <mergeCell ref="JFA56:JGE56"/>
    <mergeCell ref="JGF56:JHJ56"/>
    <mergeCell ref="JHK56:JIO56"/>
    <mergeCell ref="JIP56:JJT56"/>
    <mergeCell ref="JJU56:JKY56"/>
    <mergeCell ref="KUT56:KVX56"/>
    <mergeCell ref="KVY56:KXC56"/>
    <mergeCell ref="KXD56:KYH56"/>
    <mergeCell ref="KYI56:KZM56"/>
    <mergeCell ref="KZN56:LAR56"/>
    <mergeCell ref="KOU56:KPY56"/>
    <mergeCell ref="KPZ56:KRD56"/>
    <mergeCell ref="KRE56:KSI56"/>
    <mergeCell ref="KSJ56:KTN56"/>
    <mergeCell ref="KTO56:KUS56"/>
    <mergeCell ref="KIV56:KJZ56"/>
    <mergeCell ref="KKA56:KLE56"/>
    <mergeCell ref="KLF56:KMJ56"/>
    <mergeCell ref="KMK56:KNO56"/>
    <mergeCell ref="KNP56:KOT56"/>
    <mergeCell ref="KCW56:KEA56"/>
    <mergeCell ref="KEB56:KFF56"/>
    <mergeCell ref="KFG56:KGK56"/>
    <mergeCell ref="KGL56:KHP56"/>
    <mergeCell ref="KHQ56:KIU56"/>
    <mergeCell ref="LSP56:LTT56"/>
    <mergeCell ref="LTU56:LUY56"/>
    <mergeCell ref="LUZ56:LWD56"/>
    <mergeCell ref="LWE56:LXI56"/>
    <mergeCell ref="LXJ56:LYN56"/>
    <mergeCell ref="LMQ56:LNU56"/>
    <mergeCell ref="LNV56:LOZ56"/>
    <mergeCell ref="LPA56:LQE56"/>
    <mergeCell ref="LQF56:LRJ56"/>
    <mergeCell ref="LRK56:LSO56"/>
    <mergeCell ref="LGR56:LHV56"/>
    <mergeCell ref="LHW56:LJA56"/>
    <mergeCell ref="LJB56:LKF56"/>
    <mergeCell ref="LKG56:LLK56"/>
    <mergeCell ref="LLL56:LMP56"/>
    <mergeCell ref="LAS56:LBW56"/>
    <mergeCell ref="LBX56:LDB56"/>
    <mergeCell ref="LDC56:LEG56"/>
    <mergeCell ref="LEH56:LFL56"/>
    <mergeCell ref="LFM56:LGQ56"/>
    <mergeCell ref="MQL56:MRP56"/>
    <mergeCell ref="MRQ56:MSU56"/>
    <mergeCell ref="MSV56:MTZ56"/>
    <mergeCell ref="MUA56:MVE56"/>
    <mergeCell ref="MVF56:MWJ56"/>
    <mergeCell ref="MKM56:MLQ56"/>
    <mergeCell ref="MLR56:MMV56"/>
    <mergeCell ref="MMW56:MOA56"/>
    <mergeCell ref="MOB56:MPF56"/>
    <mergeCell ref="MPG56:MQK56"/>
    <mergeCell ref="MEN56:MFR56"/>
    <mergeCell ref="MFS56:MGW56"/>
    <mergeCell ref="MGX56:MIB56"/>
    <mergeCell ref="MIC56:MJG56"/>
    <mergeCell ref="MJH56:MKL56"/>
    <mergeCell ref="LYO56:LZS56"/>
    <mergeCell ref="LZT56:MAX56"/>
    <mergeCell ref="MAY56:MCC56"/>
    <mergeCell ref="MCD56:MDH56"/>
    <mergeCell ref="MDI56:MEM56"/>
    <mergeCell ref="NOH56:NPL56"/>
    <mergeCell ref="NPM56:NQQ56"/>
    <mergeCell ref="NQR56:NRV56"/>
    <mergeCell ref="NRW56:NTA56"/>
    <mergeCell ref="NTB56:NUF56"/>
    <mergeCell ref="NII56:NJM56"/>
    <mergeCell ref="NJN56:NKR56"/>
    <mergeCell ref="NKS56:NLW56"/>
    <mergeCell ref="NLX56:NNB56"/>
    <mergeCell ref="NNC56:NOG56"/>
    <mergeCell ref="NCJ56:NDN56"/>
    <mergeCell ref="NDO56:NES56"/>
    <mergeCell ref="NET56:NFX56"/>
    <mergeCell ref="NFY56:NHC56"/>
    <mergeCell ref="NHD56:NIH56"/>
    <mergeCell ref="MWK56:MXO56"/>
    <mergeCell ref="MXP56:MYT56"/>
    <mergeCell ref="MYU56:MZY56"/>
    <mergeCell ref="MZZ56:NBD56"/>
    <mergeCell ref="NBE56:NCI56"/>
    <mergeCell ref="OMD56:ONH56"/>
    <mergeCell ref="ONI56:OOM56"/>
    <mergeCell ref="OON56:OPR56"/>
    <mergeCell ref="OPS56:OQW56"/>
    <mergeCell ref="OQX56:OSB56"/>
    <mergeCell ref="OGE56:OHI56"/>
    <mergeCell ref="OHJ56:OIN56"/>
    <mergeCell ref="OIO56:OJS56"/>
    <mergeCell ref="OJT56:OKX56"/>
    <mergeCell ref="OKY56:OMC56"/>
    <mergeCell ref="OAF56:OBJ56"/>
    <mergeCell ref="OBK56:OCO56"/>
    <mergeCell ref="OCP56:ODT56"/>
    <mergeCell ref="ODU56:OEY56"/>
    <mergeCell ref="OEZ56:OGD56"/>
    <mergeCell ref="NUG56:NVK56"/>
    <mergeCell ref="NVL56:NWP56"/>
    <mergeCell ref="NWQ56:NXU56"/>
    <mergeCell ref="NXV56:NYZ56"/>
    <mergeCell ref="NZA56:OAE56"/>
    <mergeCell ref="PJZ56:PLD56"/>
    <mergeCell ref="PLE56:PMI56"/>
    <mergeCell ref="PMJ56:PNN56"/>
    <mergeCell ref="PNO56:POS56"/>
    <mergeCell ref="POT56:PPX56"/>
    <mergeCell ref="PEA56:PFE56"/>
    <mergeCell ref="PFF56:PGJ56"/>
    <mergeCell ref="PGK56:PHO56"/>
    <mergeCell ref="PHP56:PIT56"/>
    <mergeCell ref="PIU56:PJY56"/>
    <mergeCell ref="OYB56:OZF56"/>
    <mergeCell ref="OZG56:PAK56"/>
    <mergeCell ref="PAL56:PBP56"/>
    <mergeCell ref="PBQ56:PCU56"/>
    <mergeCell ref="PCV56:PDZ56"/>
    <mergeCell ref="OSC56:OTG56"/>
    <mergeCell ref="OTH56:OUL56"/>
    <mergeCell ref="OUM56:OVQ56"/>
    <mergeCell ref="OVR56:OWV56"/>
    <mergeCell ref="OWW56:OYA56"/>
    <mergeCell ref="QHV56:QIZ56"/>
    <mergeCell ref="QJA56:QKE56"/>
    <mergeCell ref="QKF56:QLJ56"/>
    <mergeCell ref="QLK56:QMO56"/>
    <mergeCell ref="QMP56:QNT56"/>
    <mergeCell ref="QBW56:QDA56"/>
    <mergeCell ref="QDB56:QEF56"/>
    <mergeCell ref="QEG56:QFK56"/>
    <mergeCell ref="QFL56:QGP56"/>
    <mergeCell ref="QGQ56:QHU56"/>
    <mergeCell ref="PVX56:PXB56"/>
    <mergeCell ref="PXC56:PYG56"/>
    <mergeCell ref="PYH56:PZL56"/>
    <mergeCell ref="PZM56:QAQ56"/>
    <mergeCell ref="QAR56:QBV56"/>
    <mergeCell ref="PPY56:PRC56"/>
    <mergeCell ref="PRD56:PSH56"/>
    <mergeCell ref="PSI56:PTM56"/>
    <mergeCell ref="PTN56:PUR56"/>
    <mergeCell ref="PUS56:PVW56"/>
    <mergeCell ref="RFR56:RGV56"/>
    <mergeCell ref="RGW56:RIA56"/>
    <mergeCell ref="RIB56:RJF56"/>
    <mergeCell ref="RJG56:RKK56"/>
    <mergeCell ref="RKL56:RLP56"/>
    <mergeCell ref="QZS56:RAW56"/>
    <mergeCell ref="RAX56:RCB56"/>
    <mergeCell ref="RCC56:RDG56"/>
    <mergeCell ref="RDH56:REL56"/>
    <mergeCell ref="REM56:RFQ56"/>
    <mergeCell ref="QTT56:QUX56"/>
    <mergeCell ref="QUY56:QWC56"/>
    <mergeCell ref="QWD56:QXH56"/>
    <mergeCell ref="QXI56:QYM56"/>
    <mergeCell ref="QYN56:QZR56"/>
    <mergeCell ref="QNU56:QOY56"/>
    <mergeCell ref="QOZ56:QQD56"/>
    <mergeCell ref="QQE56:QRI56"/>
    <mergeCell ref="QRJ56:QSN56"/>
    <mergeCell ref="QSO56:QTS56"/>
    <mergeCell ref="SDN56:SER56"/>
    <mergeCell ref="SES56:SFW56"/>
    <mergeCell ref="SFX56:SHB56"/>
    <mergeCell ref="SHC56:SIG56"/>
    <mergeCell ref="SIH56:SJL56"/>
    <mergeCell ref="RXO56:RYS56"/>
    <mergeCell ref="RYT56:RZX56"/>
    <mergeCell ref="RZY56:SBC56"/>
    <mergeCell ref="SBD56:SCH56"/>
    <mergeCell ref="SCI56:SDM56"/>
    <mergeCell ref="RRP56:RST56"/>
    <mergeCell ref="RSU56:RTY56"/>
    <mergeCell ref="RTZ56:RVD56"/>
    <mergeCell ref="RVE56:RWI56"/>
    <mergeCell ref="RWJ56:RXN56"/>
    <mergeCell ref="RLQ56:RMU56"/>
    <mergeCell ref="RMV56:RNZ56"/>
    <mergeCell ref="ROA56:RPE56"/>
    <mergeCell ref="RPF56:RQJ56"/>
    <mergeCell ref="RQK56:RRO56"/>
    <mergeCell ref="TBJ56:TCN56"/>
    <mergeCell ref="TCO56:TDS56"/>
    <mergeCell ref="TDT56:TEX56"/>
    <mergeCell ref="TEY56:TGC56"/>
    <mergeCell ref="TGD56:THH56"/>
    <mergeCell ref="SVK56:SWO56"/>
    <mergeCell ref="SWP56:SXT56"/>
    <mergeCell ref="SXU56:SYY56"/>
    <mergeCell ref="SYZ56:TAD56"/>
    <mergeCell ref="TAE56:TBI56"/>
    <mergeCell ref="SPL56:SQP56"/>
    <mergeCell ref="SQQ56:SRU56"/>
    <mergeCell ref="SRV56:SSZ56"/>
    <mergeCell ref="STA56:SUE56"/>
    <mergeCell ref="SUF56:SVJ56"/>
    <mergeCell ref="SJM56:SKQ56"/>
    <mergeCell ref="SKR56:SLV56"/>
    <mergeCell ref="SLW56:SNA56"/>
    <mergeCell ref="SNB56:SOF56"/>
    <mergeCell ref="SOG56:SPK56"/>
    <mergeCell ref="TZF56:UAJ56"/>
    <mergeCell ref="UAK56:UBO56"/>
    <mergeCell ref="UBP56:UCT56"/>
    <mergeCell ref="UCU56:UDY56"/>
    <mergeCell ref="UDZ56:UFD56"/>
    <mergeCell ref="TTG56:TUK56"/>
    <mergeCell ref="TUL56:TVP56"/>
    <mergeCell ref="TVQ56:TWU56"/>
    <mergeCell ref="TWV56:TXZ56"/>
    <mergeCell ref="TYA56:TZE56"/>
    <mergeCell ref="TNH56:TOL56"/>
    <mergeCell ref="TOM56:TPQ56"/>
    <mergeCell ref="TPR56:TQV56"/>
    <mergeCell ref="TQW56:TSA56"/>
    <mergeCell ref="TSB56:TTF56"/>
    <mergeCell ref="THI56:TIM56"/>
    <mergeCell ref="TIN56:TJR56"/>
    <mergeCell ref="TJS56:TKW56"/>
    <mergeCell ref="TKX56:TMB56"/>
    <mergeCell ref="TMC56:TNG56"/>
    <mergeCell ref="UYG56:UZK56"/>
    <mergeCell ref="UZL56:VAP56"/>
    <mergeCell ref="VAQ56:VBU56"/>
    <mergeCell ref="VBV56:VCZ56"/>
    <mergeCell ref="URC56:USG56"/>
    <mergeCell ref="USH56:UTL56"/>
    <mergeCell ref="UTM56:UUQ56"/>
    <mergeCell ref="UUR56:UVV56"/>
    <mergeCell ref="UVW56:UXA56"/>
    <mergeCell ref="ULD56:UMH56"/>
    <mergeCell ref="UMI56:UNM56"/>
    <mergeCell ref="UNN56:UOR56"/>
    <mergeCell ref="UOS56:UPW56"/>
    <mergeCell ref="UPX56:URB56"/>
    <mergeCell ref="UFE56:UGI56"/>
    <mergeCell ref="UGJ56:UHN56"/>
    <mergeCell ref="UHO56:UIS56"/>
    <mergeCell ref="UIT56:UJX56"/>
    <mergeCell ref="UJY56:ULC56"/>
    <mergeCell ref="WYS56:WZW56"/>
    <mergeCell ref="WZX56:XBB56"/>
    <mergeCell ref="XBC56:XCG56"/>
    <mergeCell ref="XCH56:XDL56"/>
    <mergeCell ref="XDM56:XEB56"/>
    <mergeCell ref="WST56:WTX56"/>
    <mergeCell ref="WTY56:WVC56"/>
    <mergeCell ref="WVD56:WWH56"/>
    <mergeCell ref="WWI56:WXM56"/>
    <mergeCell ref="WXN56:WYR56"/>
    <mergeCell ref="WMU56:WNY56"/>
    <mergeCell ref="WNZ56:WPD56"/>
    <mergeCell ref="WPE56:WQI56"/>
    <mergeCell ref="WQJ56:WRN56"/>
    <mergeCell ref="WRO56:WSS56"/>
    <mergeCell ref="WGV56:WHZ56"/>
    <mergeCell ref="WIA56:WJE56"/>
    <mergeCell ref="WJF56:WKJ56"/>
    <mergeCell ref="WKK56:WLO56"/>
    <mergeCell ref="WLP56:WMT56"/>
    <mergeCell ref="AH58:AI58"/>
    <mergeCell ref="AH59:AI60"/>
    <mergeCell ref="AJ7:AK7"/>
    <mergeCell ref="AJ8:AK9"/>
    <mergeCell ref="AJ58:AK58"/>
    <mergeCell ref="AJ59:AK60"/>
    <mergeCell ref="WAW56:WCA56"/>
    <mergeCell ref="WCB56:WDF56"/>
    <mergeCell ref="WDG56:WEK56"/>
    <mergeCell ref="WEL56:WFP56"/>
    <mergeCell ref="WFQ56:WGU56"/>
    <mergeCell ref="VUX56:VWB56"/>
    <mergeCell ref="VWC56:VXG56"/>
    <mergeCell ref="VXH56:VYL56"/>
    <mergeCell ref="VYM56:VZQ56"/>
    <mergeCell ref="VZR56:WAV56"/>
    <mergeCell ref="VOY56:VQC56"/>
    <mergeCell ref="VQD56:VRH56"/>
    <mergeCell ref="VRI56:VSM56"/>
    <mergeCell ref="VSN56:VTR56"/>
    <mergeCell ref="VTS56:VUW56"/>
    <mergeCell ref="VIZ56:VKD56"/>
    <mergeCell ref="VKE56:VLI56"/>
    <mergeCell ref="VLJ56:VMN56"/>
    <mergeCell ref="VMO56:VNS56"/>
    <mergeCell ref="VNT56:VOX56"/>
    <mergeCell ref="VDA56:VEE56"/>
    <mergeCell ref="VEF56:VFJ56"/>
    <mergeCell ref="VFK56:VGO56"/>
    <mergeCell ref="VGP56:VHT56"/>
    <mergeCell ref="VHU56:VIY56"/>
    <mergeCell ref="UXB56:UYF56"/>
  </mergeCells>
  <pageMargins left="0" right="0" top="0.74803149606299213" bottom="1.7716535433070868" header="0.31496062992125984" footer="0.31496062992125984"/>
  <pageSetup paperSize="9" scale="4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AK97"/>
  <sheetViews>
    <sheetView topLeftCell="A37" zoomScale="40" zoomScaleNormal="40" workbookViewId="0">
      <pane xSplit="2" ySplit="10" topLeftCell="C47" activePane="bottomRight" state="frozen"/>
      <selection activeCell="A37" sqref="A37"/>
      <selection pane="topRight" activeCell="C37" sqref="C37"/>
      <selection pane="bottomLeft" activeCell="A47" sqref="A47"/>
      <selection pane="bottomRight" activeCell="A76" sqref="A76:A94"/>
    </sheetView>
  </sheetViews>
  <sheetFormatPr baseColWidth="10" defaultColWidth="11.453125" defaultRowHeight="12.5" x14ac:dyDescent="0.35"/>
  <cols>
    <col min="1" max="1" width="8.1796875" style="41" customWidth="1"/>
    <col min="2" max="2" width="34.36328125" style="41" customWidth="1"/>
    <col min="3" max="3" width="10.1796875" style="42" customWidth="1"/>
    <col min="4" max="4" width="35.1796875" style="41" customWidth="1"/>
    <col min="5" max="5" width="12.453125" style="41" bestFit="1" customWidth="1"/>
    <col min="6" max="6" width="8.6328125" style="42" customWidth="1"/>
    <col min="7" max="15" width="8.6328125" style="41" customWidth="1"/>
    <col min="16" max="17" width="10" style="41" customWidth="1"/>
    <col min="18" max="21" width="8.6328125" style="41" customWidth="1"/>
    <col min="22" max="23" width="10" style="41" customWidth="1"/>
    <col min="24" max="25" width="8.6328125" style="41" customWidth="1"/>
    <col min="26" max="27" width="10" style="41" customWidth="1"/>
    <col min="28" max="29" width="8.6328125" style="41" customWidth="1"/>
    <col min="30" max="37" width="10" style="41" customWidth="1"/>
    <col min="38" max="16384" width="11.453125" style="41"/>
  </cols>
  <sheetData>
    <row r="1" spans="1:37" s="26" customFormat="1" ht="16.5" hidden="1" x14ac:dyDescent="0.35">
      <c r="A1" s="81">
        <v>20</v>
      </c>
      <c r="B1" s="82"/>
      <c r="C1" s="113"/>
      <c r="D1" s="83"/>
      <c r="E1" s="154"/>
      <c r="F1" s="84"/>
      <c r="G1" s="85"/>
      <c r="H1" s="84"/>
      <c r="I1" s="85"/>
      <c r="J1" s="84"/>
      <c r="K1" s="85"/>
      <c r="L1" s="84"/>
      <c r="M1" s="85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s="26" customFormat="1" ht="16.5" hidden="1" x14ac:dyDescent="0.35">
      <c r="A2" s="87">
        <v>21</v>
      </c>
      <c r="B2" s="88"/>
      <c r="C2" s="114"/>
      <c r="D2" s="89"/>
      <c r="E2" s="155"/>
      <c r="F2" s="90"/>
      <c r="G2" s="91"/>
      <c r="H2" s="90"/>
      <c r="I2" s="91"/>
      <c r="J2" s="90"/>
      <c r="K2" s="91"/>
      <c r="L2" s="90"/>
      <c r="M2" s="91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:37" s="26" customFormat="1" ht="16.5" hidden="1" x14ac:dyDescent="0.35">
      <c r="A3" s="87">
        <v>22</v>
      </c>
      <c r="B3" s="88"/>
      <c r="C3" s="114"/>
      <c r="D3" s="89"/>
      <c r="E3" s="155"/>
      <c r="F3" s="90"/>
      <c r="G3" s="91"/>
      <c r="H3" s="90"/>
      <c r="I3" s="91"/>
      <c r="J3" s="90"/>
      <c r="K3" s="91"/>
      <c r="L3" s="90"/>
      <c r="M3" s="9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:37" s="26" customFormat="1" ht="16.5" hidden="1" x14ac:dyDescent="0.35">
      <c r="A4" s="87">
        <v>23</v>
      </c>
      <c r="B4" s="88"/>
      <c r="C4" s="114"/>
      <c r="D4" s="89"/>
      <c r="E4" s="155"/>
      <c r="F4" s="90"/>
      <c r="G4" s="91"/>
      <c r="H4" s="90"/>
      <c r="I4" s="91"/>
      <c r="J4" s="90"/>
      <c r="K4" s="91"/>
      <c r="L4" s="90"/>
      <c r="M4" s="91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</row>
    <row r="5" spans="1:37" s="26" customFormat="1" ht="16.5" hidden="1" x14ac:dyDescent="0.35">
      <c r="A5" s="87">
        <v>24</v>
      </c>
      <c r="B5" s="88"/>
      <c r="C5" s="114"/>
      <c r="D5" s="89"/>
      <c r="E5" s="155"/>
      <c r="F5" s="90"/>
      <c r="G5" s="91"/>
      <c r="H5" s="90"/>
      <c r="I5" s="91"/>
      <c r="J5" s="90"/>
      <c r="K5" s="91"/>
      <c r="L5" s="90"/>
      <c r="M5" s="91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37" s="26" customFormat="1" ht="16.5" hidden="1" x14ac:dyDescent="0.35">
      <c r="A6" s="87">
        <v>25</v>
      </c>
      <c r="B6" s="88"/>
      <c r="C6" s="114"/>
      <c r="D6" s="89"/>
      <c r="E6" s="155"/>
      <c r="F6" s="90"/>
      <c r="G6" s="91"/>
      <c r="H6" s="90"/>
      <c r="I6" s="91"/>
      <c r="J6" s="90"/>
      <c r="K6" s="91"/>
      <c r="L6" s="90"/>
      <c r="M6" s="91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s="26" customFormat="1" ht="16.5" hidden="1" x14ac:dyDescent="0.35">
      <c r="A7" s="87">
        <v>26</v>
      </c>
      <c r="B7" s="88"/>
      <c r="C7" s="114"/>
      <c r="D7" s="89"/>
      <c r="E7" s="155"/>
      <c r="F7" s="90"/>
      <c r="G7" s="91"/>
      <c r="H7" s="90"/>
      <c r="I7" s="91"/>
      <c r="J7" s="90"/>
      <c r="K7" s="91"/>
      <c r="L7" s="90"/>
      <c r="M7" s="91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s="26" customFormat="1" ht="16.5" hidden="1" x14ac:dyDescent="0.35">
      <c r="A8" s="87">
        <v>27</v>
      </c>
      <c r="B8" s="88"/>
      <c r="C8" s="114"/>
      <c r="D8" s="89"/>
      <c r="E8" s="155"/>
      <c r="F8" s="90"/>
      <c r="G8" s="91"/>
      <c r="H8" s="90"/>
      <c r="I8" s="91"/>
      <c r="J8" s="90"/>
      <c r="K8" s="91"/>
      <c r="L8" s="90"/>
      <c r="M8" s="91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s="26" customFormat="1" ht="16.5" hidden="1" x14ac:dyDescent="0.35">
      <c r="A9" s="87">
        <v>28</v>
      </c>
      <c r="B9" s="88"/>
      <c r="C9" s="114"/>
      <c r="D9" s="89"/>
      <c r="E9" s="155"/>
      <c r="F9" s="90"/>
      <c r="G9" s="91"/>
      <c r="H9" s="90"/>
      <c r="I9" s="91"/>
      <c r="J9" s="90"/>
      <c r="K9" s="91"/>
      <c r="L9" s="90"/>
      <c r="M9" s="91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s="26" customFormat="1" ht="16.5" hidden="1" x14ac:dyDescent="0.35">
      <c r="A10" s="87">
        <v>29</v>
      </c>
      <c r="B10" s="88"/>
      <c r="C10" s="114"/>
      <c r="D10" s="89"/>
      <c r="E10" s="155"/>
      <c r="F10" s="90"/>
      <c r="G10" s="91"/>
      <c r="H10" s="90"/>
      <c r="I10" s="91"/>
      <c r="J10" s="90"/>
      <c r="K10" s="91"/>
      <c r="L10" s="90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</row>
    <row r="11" spans="1:37" s="26" customFormat="1" ht="16.5" hidden="1" x14ac:dyDescent="0.35">
      <c r="A11" s="87">
        <v>30</v>
      </c>
      <c r="B11" s="88"/>
      <c r="C11" s="114"/>
      <c r="D11" s="89"/>
      <c r="E11" s="155"/>
      <c r="F11" s="90"/>
      <c r="G11" s="91"/>
      <c r="H11" s="90"/>
      <c r="I11" s="91"/>
      <c r="J11" s="90"/>
      <c r="K11" s="91"/>
      <c r="L11" s="90"/>
      <c r="M11" s="91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</row>
    <row r="12" spans="1:37" s="26" customFormat="1" ht="16.5" hidden="1" x14ac:dyDescent="0.35">
      <c r="A12" s="87">
        <v>31</v>
      </c>
      <c r="B12" s="88"/>
      <c r="C12" s="114"/>
      <c r="D12" s="89"/>
      <c r="E12" s="155"/>
      <c r="F12" s="90"/>
      <c r="G12" s="91"/>
      <c r="H12" s="90"/>
      <c r="I12" s="91"/>
      <c r="J12" s="90"/>
      <c r="K12" s="91"/>
      <c r="L12" s="90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spans="1:37" s="26" customFormat="1" ht="16.5" hidden="1" x14ac:dyDescent="0.35">
      <c r="A13" s="87">
        <v>32</v>
      </c>
      <c r="B13" s="88"/>
      <c r="C13" s="114"/>
      <c r="D13" s="89"/>
      <c r="E13" s="155"/>
      <c r="F13" s="90"/>
      <c r="G13" s="91"/>
      <c r="H13" s="90"/>
      <c r="I13" s="91"/>
      <c r="J13" s="90"/>
      <c r="K13" s="91"/>
      <c r="L13" s="90"/>
      <c r="M13" s="91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</row>
    <row r="14" spans="1:37" s="26" customFormat="1" ht="16.5" hidden="1" x14ac:dyDescent="0.35">
      <c r="A14" s="87">
        <v>33</v>
      </c>
      <c r="B14" s="88"/>
      <c r="C14" s="114"/>
      <c r="D14" s="89"/>
      <c r="E14" s="155"/>
      <c r="F14" s="90"/>
      <c r="G14" s="91"/>
      <c r="H14" s="90"/>
      <c r="I14" s="91"/>
      <c r="J14" s="90"/>
      <c r="K14" s="91"/>
      <c r="L14" s="90"/>
      <c r="M14" s="91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37" s="26" customFormat="1" ht="16.5" hidden="1" x14ac:dyDescent="0.35">
      <c r="A15" s="87">
        <v>34</v>
      </c>
      <c r="B15" s="88"/>
      <c r="C15" s="114"/>
      <c r="D15" s="89"/>
      <c r="E15" s="155"/>
      <c r="F15" s="90"/>
      <c r="G15" s="91"/>
      <c r="H15" s="90"/>
      <c r="I15" s="91"/>
      <c r="J15" s="90"/>
      <c r="K15" s="91"/>
      <c r="L15" s="90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7" s="26" customFormat="1" ht="16.5" hidden="1" x14ac:dyDescent="0.35">
      <c r="A16" s="87">
        <v>35</v>
      </c>
      <c r="B16" s="88"/>
      <c r="C16" s="114"/>
      <c r="D16" s="89"/>
      <c r="E16" s="155"/>
      <c r="F16" s="90"/>
      <c r="G16" s="91"/>
      <c r="H16" s="90"/>
      <c r="I16" s="91"/>
      <c r="J16" s="90"/>
      <c r="K16" s="91"/>
      <c r="L16" s="90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:37" s="26" customFormat="1" ht="16.5" hidden="1" x14ac:dyDescent="0.35">
      <c r="A17" s="87">
        <v>36</v>
      </c>
      <c r="B17" s="88"/>
      <c r="C17" s="114"/>
      <c r="D17" s="89"/>
      <c r="E17" s="155"/>
      <c r="F17" s="90"/>
      <c r="G17" s="91"/>
      <c r="H17" s="90"/>
      <c r="I17" s="91"/>
      <c r="J17" s="90"/>
      <c r="K17" s="91"/>
      <c r="L17" s="90"/>
      <c r="M17" s="91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</row>
    <row r="18" spans="1:37" s="26" customFormat="1" ht="16.5" hidden="1" x14ac:dyDescent="0.35">
      <c r="A18" s="87">
        <v>37</v>
      </c>
      <c r="B18" s="88"/>
      <c r="C18" s="114"/>
      <c r="D18" s="89"/>
      <c r="E18" s="155"/>
      <c r="F18" s="90"/>
      <c r="G18" s="91"/>
      <c r="H18" s="90"/>
      <c r="I18" s="91"/>
      <c r="J18" s="90"/>
      <c r="K18" s="91"/>
      <c r="L18" s="90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1:37" s="26" customFormat="1" ht="16.5" hidden="1" x14ac:dyDescent="0.35">
      <c r="A19" s="87">
        <v>38</v>
      </c>
      <c r="B19" s="88"/>
      <c r="C19" s="114"/>
      <c r="D19" s="89"/>
      <c r="E19" s="155"/>
      <c r="F19" s="90"/>
      <c r="G19" s="91"/>
      <c r="H19" s="90"/>
      <c r="I19" s="91"/>
      <c r="J19" s="90"/>
      <c r="K19" s="91"/>
      <c r="L19" s="90"/>
      <c r="M19" s="91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</row>
    <row r="20" spans="1:37" s="26" customFormat="1" ht="16.5" hidden="1" x14ac:dyDescent="0.35">
      <c r="A20" s="87">
        <v>39</v>
      </c>
      <c r="B20" s="88"/>
      <c r="C20" s="114"/>
      <c r="D20" s="89"/>
      <c r="E20" s="155"/>
      <c r="F20" s="90"/>
      <c r="G20" s="91"/>
      <c r="H20" s="90"/>
      <c r="I20" s="91"/>
      <c r="J20" s="90"/>
      <c r="K20" s="91"/>
      <c r="L20" s="90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1:37" s="26" customFormat="1" ht="16.5" hidden="1" x14ac:dyDescent="0.35">
      <c r="A21" s="87">
        <v>40</v>
      </c>
      <c r="B21" s="88"/>
      <c r="C21" s="114"/>
      <c r="D21" s="89"/>
      <c r="E21" s="155"/>
      <c r="F21" s="90"/>
      <c r="G21" s="91"/>
      <c r="H21" s="90"/>
      <c r="I21" s="91"/>
      <c r="J21" s="90"/>
      <c r="K21" s="91"/>
      <c r="L21" s="90"/>
      <c r="M21" s="91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</row>
    <row r="22" spans="1:37" s="26" customFormat="1" ht="16.5" hidden="1" x14ac:dyDescent="0.35">
      <c r="A22" s="87">
        <v>41</v>
      </c>
      <c r="B22" s="88"/>
      <c r="C22" s="114"/>
      <c r="D22" s="89"/>
      <c r="E22" s="155"/>
      <c r="F22" s="90"/>
      <c r="G22" s="91"/>
      <c r="H22" s="90"/>
      <c r="I22" s="91"/>
      <c r="J22" s="90"/>
      <c r="K22" s="91"/>
      <c r="L22" s="90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</row>
    <row r="23" spans="1:37" s="26" customFormat="1" ht="16.5" hidden="1" x14ac:dyDescent="0.35">
      <c r="A23" s="87">
        <v>42</v>
      </c>
      <c r="B23" s="88"/>
      <c r="C23" s="114"/>
      <c r="D23" s="89"/>
      <c r="E23" s="155"/>
      <c r="F23" s="90"/>
      <c r="G23" s="91"/>
      <c r="H23" s="90"/>
      <c r="I23" s="91"/>
      <c r="J23" s="90"/>
      <c r="K23" s="91"/>
      <c r="L23" s="90"/>
      <c r="M23" s="91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</row>
    <row r="24" spans="1:37" s="26" customFormat="1" ht="16.5" hidden="1" x14ac:dyDescent="0.35">
      <c r="A24" s="87">
        <v>43</v>
      </c>
      <c r="B24" s="88"/>
      <c r="C24" s="114"/>
      <c r="D24" s="89"/>
      <c r="E24" s="155"/>
      <c r="F24" s="90"/>
      <c r="G24" s="91"/>
      <c r="H24" s="90"/>
      <c r="I24" s="91"/>
      <c r="J24" s="90"/>
      <c r="K24" s="91"/>
      <c r="L24" s="90"/>
      <c r="M24" s="91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</row>
    <row r="25" spans="1:37" s="26" customFormat="1" ht="16.5" hidden="1" x14ac:dyDescent="0.35">
      <c r="A25" s="87">
        <v>44</v>
      </c>
      <c r="B25" s="88"/>
      <c r="C25" s="114"/>
      <c r="D25" s="89"/>
      <c r="E25" s="155"/>
      <c r="F25" s="90"/>
      <c r="G25" s="91"/>
      <c r="H25" s="90"/>
      <c r="I25" s="91"/>
      <c r="J25" s="90"/>
      <c r="K25" s="91"/>
      <c r="L25" s="90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</row>
    <row r="26" spans="1:37" s="26" customFormat="1" ht="17" hidden="1" thickBot="1" x14ac:dyDescent="0.4">
      <c r="A26" s="87">
        <v>45</v>
      </c>
      <c r="B26" s="93"/>
      <c r="C26" s="115"/>
      <c r="D26" s="94"/>
      <c r="E26" s="156"/>
      <c r="F26" s="90"/>
      <c r="G26" s="91"/>
      <c r="H26" s="90"/>
      <c r="I26" s="91"/>
      <c r="J26" s="90"/>
      <c r="K26" s="91"/>
      <c r="L26" s="90"/>
      <c r="M26" s="91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</row>
    <row r="27" spans="1:37" s="26" customFormat="1" ht="16.5" hidden="1" x14ac:dyDescent="0.35">
      <c r="C27" s="27"/>
      <c r="F27" s="95">
        <f t="shared" ref="F27:M27" si="0">SUM(F1:F26)</f>
        <v>0</v>
      </c>
      <c r="G27" s="96">
        <f t="shared" si="0"/>
        <v>0</v>
      </c>
      <c r="H27" s="95">
        <f t="shared" si="0"/>
        <v>0</v>
      </c>
      <c r="I27" s="96">
        <f t="shared" si="0"/>
        <v>0</v>
      </c>
      <c r="J27" s="95">
        <f t="shared" si="0"/>
        <v>0</v>
      </c>
      <c r="K27" s="96">
        <f t="shared" si="0"/>
        <v>0</v>
      </c>
      <c r="L27" s="95">
        <f t="shared" si="0"/>
        <v>0</v>
      </c>
      <c r="M27" s="96">
        <f t="shared" si="0"/>
        <v>0</v>
      </c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</row>
    <row r="28" spans="1:37" s="26" customFormat="1" ht="16.5" hidden="1" x14ac:dyDescent="0.35">
      <c r="B28" s="70"/>
      <c r="C28" s="71"/>
      <c r="D28" s="71"/>
      <c r="E28" s="71"/>
      <c r="F28" s="71"/>
      <c r="G28" s="97"/>
      <c r="H28" s="71"/>
      <c r="I28" s="97"/>
      <c r="J28" s="71"/>
      <c r="K28" s="97"/>
      <c r="L28" s="71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</row>
    <row r="29" spans="1:37" s="26" customFormat="1" ht="16.5" hidden="1" x14ac:dyDescent="0.35">
      <c r="B29" s="70"/>
      <c r="C29" s="71"/>
      <c r="D29" s="71"/>
      <c r="E29" s="71"/>
      <c r="F29" s="71"/>
      <c r="G29" s="97"/>
      <c r="H29" s="71"/>
      <c r="I29" s="97"/>
      <c r="J29" s="71"/>
      <c r="K29" s="97"/>
      <c r="L29" s="71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</row>
    <row r="30" spans="1:37" s="26" customFormat="1" ht="16.5" hidden="1" x14ac:dyDescent="0.35">
      <c r="B30" s="70"/>
      <c r="C30" s="71"/>
      <c r="D30" s="71"/>
      <c r="E30" s="71"/>
      <c r="F30" s="71"/>
      <c r="G30" s="97"/>
      <c r="H30" s="71"/>
      <c r="I30" s="97"/>
      <c r="J30" s="71"/>
      <c r="K30" s="97"/>
      <c r="L30" s="71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1:37" s="26" customFormat="1" ht="16.5" hidden="1" x14ac:dyDescent="0.35">
      <c r="B31" s="70"/>
      <c r="C31" s="71"/>
      <c r="D31" s="71"/>
      <c r="E31" s="71"/>
      <c r="F31" s="71"/>
      <c r="G31" s="97"/>
      <c r="H31" s="71"/>
      <c r="I31" s="97"/>
      <c r="J31" s="71"/>
      <c r="K31" s="97"/>
      <c r="L31" s="71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</row>
    <row r="32" spans="1:37" s="26" customFormat="1" ht="16.5" hidden="1" x14ac:dyDescent="0.35">
      <c r="B32" s="70"/>
      <c r="C32" s="71"/>
      <c r="D32" s="71"/>
      <c r="E32" s="71"/>
      <c r="F32" s="71"/>
      <c r="G32" s="97"/>
      <c r="H32" s="71"/>
      <c r="I32" s="97"/>
      <c r="J32" s="71"/>
      <c r="K32" s="97"/>
      <c r="L32" s="71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  <row r="33" spans="1:37" s="26" customFormat="1" ht="16.5" hidden="1" x14ac:dyDescent="0.35">
      <c r="B33" s="70"/>
      <c r="C33" s="71"/>
      <c r="D33" s="71"/>
      <c r="E33" s="71"/>
      <c r="F33" s="71"/>
      <c r="G33" s="97"/>
      <c r="H33" s="71"/>
      <c r="I33" s="97"/>
      <c r="J33" s="71"/>
      <c r="K33" s="97"/>
      <c r="L33" s="71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</row>
    <row r="34" spans="1:37" s="26" customFormat="1" ht="16.5" hidden="1" x14ac:dyDescent="0.35">
      <c r="B34" s="70"/>
      <c r="C34" s="71"/>
      <c r="D34" s="71"/>
      <c r="E34" s="71"/>
      <c r="F34" s="71"/>
      <c r="G34" s="97"/>
      <c r="H34" s="71"/>
      <c r="I34" s="97"/>
      <c r="J34" s="71"/>
      <c r="K34" s="97"/>
      <c r="L34" s="71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</row>
    <row r="35" spans="1:37" s="26" customFormat="1" ht="16.5" hidden="1" x14ac:dyDescent="0.35">
      <c r="B35" s="70"/>
      <c r="C35" s="71"/>
      <c r="D35" s="71"/>
      <c r="E35" s="71"/>
      <c r="F35" s="71"/>
      <c r="G35" s="97"/>
      <c r="H35" s="71"/>
      <c r="I35" s="97"/>
      <c r="J35" s="71"/>
      <c r="K35" s="97"/>
      <c r="L35" s="71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</row>
    <row r="36" spans="1:37" s="26" customFormat="1" ht="16.5" hidden="1" x14ac:dyDescent="0.35">
      <c r="B36" s="70"/>
      <c r="C36" s="71"/>
      <c r="D36" s="71"/>
      <c r="E36" s="71"/>
      <c r="F36" s="71"/>
      <c r="G36" s="97"/>
      <c r="H36" s="71"/>
      <c r="I36" s="97"/>
      <c r="J36" s="71"/>
      <c r="K36" s="97"/>
      <c r="L36" s="71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</row>
    <row r="37" spans="1:37" s="53" customFormat="1" ht="45" x14ac:dyDescent="0.35">
      <c r="A37" s="689" t="s">
        <v>0</v>
      </c>
      <c r="B37" s="686"/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6"/>
      <c r="AH37" s="686"/>
      <c r="AI37" s="686"/>
      <c r="AJ37" s="686"/>
      <c r="AK37" s="686"/>
    </row>
    <row r="38" spans="1:37" s="26" customFormat="1" ht="16.5" x14ac:dyDescent="0.35">
      <c r="C38" s="27"/>
      <c r="F38" s="27"/>
    </row>
    <row r="39" spans="1:37" s="56" customFormat="1" ht="22.5" x14ac:dyDescent="0.35">
      <c r="A39" s="687" t="s">
        <v>451</v>
      </c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688"/>
      <c r="Y39" s="688"/>
      <c r="Z39" s="688"/>
      <c r="AA39" s="688"/>
      <c r="AB39" s="688"/>
      <c r="AC39" s="688"/>
      <c r="AD39" s="688"/>
      <c r="AE39" s="688"/>
      <c r="AF39" s="688"/>
      <c r="AG39" s="688"/>
      <c r="AH39" s="688"/>
      <c r="AI39" s="688"/>
      <c r="AJ39" s="688"/>
      <c r="AK39" s="688"/>
    </row>
    <row r="40" spans="1:37" s="26" customFormat="1" ht="16.5" x14ac:dyDescent="0.35">
      <c r="C40" s="27"/>
      <c r="F40" s="27"/>
    </row>
    <row r="41" spans="1:37" s="28" customFormat="1" ht="46" x14ac:dyDescent="0.35">
      <c r="A41" s="707" t="s">
        <v>1</v>
      </c>
      <c r="B41" s="708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708"/>
      <c r="Z41" s="708"/>
      <c r="AA41" s="708"/>
      <c r="AB41" s="708"/>
      <c r="AC41" s="708"/>
      <c r="AD41" s="708"/>
      <c r="AE41" s="708"/>
      <c r="AF41" s="708"/>
      <c r="AG41" s="708"/>
      <c r="AH41" s="708"/>
      <c r="AI41" s="708"/>
      <c r="AJ41" s="708"/>
      <c r="AK41" s="708"/>
    </row>
    <row r="42" spans="1:37" s="59" customFormat="1" ht="17.5" thickBot="1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26" customFormat="1" ht="17" thickBot="1" x14ac:dyDescent="0.4">
      <c r="C43" s="27"/>
      <c r="F43" s="684">
        <v>44640</v>
      </c>
      <c r="G43" s="685"/>
      <c r="H43" s="684" t="s">
        <v>510</v>
      </c>
      <c r="I43" s="685"/>
      <c r="J43" s="684">
        <v>44675</v>
      </c>
      <c r="K43" s="685"/>
      <c r="L43" s="684">
        <v>44689</v>
      </c>
      <c r="M43" s="685"/>
      <c r="N43" s="692" t="s">
        <v>569</v>
      </c>
      <c r="O43" s="693"/>
      <c r="P43" s="684">
        <v>44724</v>
      </c>
      <c r="Q43" s="685"/>
      <c r="R43" s="684">
        <v>44738</v>
      </c>
      <c r="S43" s="685"/>
      <c r="T43" s="702">
        <v>44752</v>
      </c>
      <c r="U43" s="685"/>
      <c r="V43" s="676">
        <v>44794</v>
      </c>
      <c r="W43" s="677"/>
      <c r="X43" s="676">
        <v>44808</v>
      </c>
      <c r="Y43" s="677"/>
      <c r="Z43" s="676">
        <v>44822</v>
      </c>
      <c r="AA43" s="677"/>
      <c r="AB43" s="676">
        <v>44843</v>
      </c>
      <c r="AC43" s="677"/>
      <c r="AD43" s="676">
        <v>44857</v>
      </c>
      <c r="AE43" s="677"/>
      <c r="AF43" s="676">
        <v>44886</v>
      </c>
      <c r="AG43" s="677"/>
      <c r="AH43" s="676">
        <v>44892</v>
      </c>
      <c r="AI43" s="677"/>
      <c r="AJ43" s="676">
        <v>44906</v>
      </c>
      <c r="AK43" s="677"/>
    </row>
    <row r="44" spans="1:37" s="26" customFormat="1" ht="16.5" customHeight="1" x14ac:dyDescent="0.35">
      <c r="A44" s="690" t="s">
        <v>187</v>
      </c>
      <c r="B44" s="690" t="s">
        <v>3</v>
      </c>
      <c r="C44" s="690" t="s">
        <v>271</v>
      </c>
      <c r="D44" s="690" t="s">
        <v>4</v>
      </c>
      <c r="E44" s="690" t="s">
        <v>5</v>
      </c>
      <c r="F44" s="694" t="s">
        <v>278</v>
      </c>
      <c r="G44" s="695"/>
      <c r="H44" s="694" t="s">
        <v>142</v>
      </c>
      <c r="I44" s="695"/>
      <c r="J44" s="694" t="s">
        <v>539</v>
      </c>
      <c r="K44" s="695"/>
      <c r="L44" s="694" t="s">
        <v>553</v>
      </c>
      <c r="M44" s="695"/>
      <c r="N44" s="700" t="s">
        <v>570</v>
      </c>
      <c r="O44" s="695"/>
      <c r="P44" s="694" t="s">
        <v>578</v>
      </c>
      <c r="Q44" s="695"/>
      <c r="R44" s="694" t="s">
        <v>587</v>
      </c>
      <c r="S44" s="695"/>
      <c r="T44" s="700" t="s">
        <v>598</v>
      </c>
      <c r="U44" s="695"/>
      <c r="V44" s="678" t="s">
        <v>607</v>
      </c>
      <c r="W44" s="679"/>
      <c r="X44" s="678" t="s">
        <v>631</v>
      </c>
      <c r="Y44" s="679"/>
      <c r="Z44" s="678" t="s">
        <v>644</v>
      </c>
      <c r="AA44" s="679"/>
      <c r="AB44" s="678" t="s">
        <v>656</v>
      </c>
      <c r="AC44" s="679"/>
      <c r="AD44" s="678" t="s">
        <v>666</v>
      </c>
      <c r="AE44" s="679"/>
      <c r="AF44" s="678" t="s">
        <v>679</v>
      </c>
      <c r="AG44" s="679"/>
      <c r="AH44" s="678" t="s">
        <v>681</v>
      </c>
      <c r="AI44" s="679"/>
      <c r="AJ44" s="678" t="s">
        <v>680</v>
      </c>
      <c r="AK44" s="679"/>
    </row>
    <row r="45" spans="1:37" s="26" customFormat="1" ht="17" thickBot="1" x14ac:dyDescent="0.4">
      <c r="A45" s="691"/>
      <c r="B45" s="691"/>
      <c r="C45" s="691"/>
      <c r="D45" s="691"/>
      <c r="E45" s="691"/>
      <c r="F45" s="698"/>
      <c r="G45" s="699"/>
      <c r="H45" s="698"/>
      <c r="I45" s="699"/>
      <c r="J45" s="696"/>
      <c r="K45" s="697"/>
      <c r="L45" s="696"/>
      <c r="M45" s="697"/>
      <c r="N45" s="701"/>
      <c r="O45" s="697"/>
      <c r="P45" s="696"/>
      <c r="Q45" s="697"/>
      <c r="R45" s="696"/>
      <c r="S45" s="697"/>
      <c r="T45" s="701"/>
      <c r="U45" s="697"/>
      <c r="V45" s="680"/>
      <c r="W45" s="681"/>
      <c r="X45" s="680"/>
      <c r="Y45" s="681"/>
      <c r="Z45" s="680"/>
      <c r="AA45" s="681"/>
      <c r="AB45" s="680"/>
      <c r="AC45" s="681"/>
      <c r="AD45" s="680"/>
      <c r="AE45" s="681"/>
      <c r="AF45" s="680"/>
      <c r="AG45" s="681"/>
      <c r="AH45" s="680"/>
      <c r="AI45" s="681"/>
      <c r="AJ45" s="680"/>
      <c r="AK45" s="681"/>
    </row>
    <row r="46" spans="1:37" s="26" customFormat="1" ht="16.5" x14ac:dyDescent="0.35">
      <c r="A46" s="709"/>
      <c r="B46" s="709"/>
      <c r="C46" s="109"/>
      <c r="D46" s="98"/>
      <c r="E46" s="152"/>
      <c r="F46" s="31" t="s">
        <v>6</v>
      </c>
      <c r="G46" s="32" t="s">
        <v>7</v>
      </c>
      <c r="H46" s="31" t="s">
        <v>6</v>
      </c>
      <c r="I46" s="32" t="s">
        <v>7</v>
      </c>
      <c r="J46" s="31" t="s">
        <v>6</v>
      </c>
      <c r="K46" s="32" t="s">
        <v>7</v>
      </c>
      <c r="L46" s="31" t="s">
        <v>6</v>
      </c>
      <c r="M46" s="32" t="s">
        <v>7</v>
      </c>
      <c r="N46" s="31" t="s">
        <v>6</v>
      </c>
      <c r="O46" s="32" t="s">
        <v>7</v>
      </c>
      <c r="P46" s="31" t="s">
        <v>6</v>
      </c>
      <c r="Q46" s="32" t="s">
        <v>7</v>
      </c>
      <c r="R46" s="31" t="s">
        <v>6</v>
      </c>
      <c r="S46" s="40" t="s">
        <v>7</v>
      </c>
      <c r="T46" s="31" t="s">
        <v>6</v>
      </c>
      <c r="U46" s="32" t="s">
        <v>7</v>
      </c>
      <c r="V46" s="31" t="s">
        <v>6</v>
      </c>
      <c r="W46" s="32" t="s">
        <v>7</v>
      </c>
      <c r="X46" s="31" t="s">
        <v>6</v>
      </c>
      <c r="Y46" s="32" t="s">
        <v>7</v>
      </c>
      <c r="Z46" s="31" t="s">
        <v>6</v>
      </c>
      <c r="AA46" s="32" t="s">
        <v>7</v>
      </c>
      <c r="AB46" s="31" t="s">
        <v>6</v>
      </c>
      <c r="AC46" s="32" t="s">
        <v>7</v>
      </c>
      <c r="AD46" s="31" t="s">
        <v>6</v>
      </c>
      <c r="AE46" s="32" t="s">
        <v>7</v>
      </c>
      <c r="AF46" s="31" t="s">
        <v>6</v>
      </c>
      <c r="AG46" s="32" t="s">
        <v>7</v>
      </c>
      <c r="AH46" s="31" t="s">
        <v>6</v>
      </c>
      <c r="AI46" s="32" t="s">
        <v>7</v>
      </c>
      <c r="AJ46" s="31" t="s">
        <v>6</v>
      </c>
      <c r="AK46" s="32" t="s">
        <v>7</v>
      </c>
    </row>
    <row r="47" spans="1:37" s="103" customFormat="1" ht="20.25" customHeight="1" x14ac:dyDescent="0.35">
      <c r="A47" s="99">
        <v>1</v>
      </c>
      <c r="B47" s="50" t="s">
        <v>79</v>
      </c>
      <c r="C47" s="110">
        <v>2007</v>
      </c>
      <c r="D47" s="35" t="s">
        <v>30</v>
      </c>
      <c r="E47" s="46">
        <f>(G47+I47+K47+M47+S47+Q47+O47+U47+W47+Y47+AA47+AC47+AE47+AG47+AI47+AK47)-O47</f>
        <v>421.25</v>
      </c>
      <c r="F47" s="36">
        <v>84</v>
      </c>
      <c r="G47" s="37">
        <v>25</v>
      </c>
      <c r="H47" s="101">
        <v>169</v>
      </c>
      <c r="I47" s="102">
        <v>31.25</v>
      </c>
      <c r="J47" s="45">
        <v>78</v>
      </c>
      <c r="K47" s="37">
        <v>50</v>
      </c>
      <c r="L47" s="45">
        <v>76</v>
      </c>
      <c r="M47" s="37">
        <v>50</v>
      </c>
      <c r="N47" s="45">
        <v>178</v>
      </c>
      <c r="O47" s="413">
        <v>12.5</v>
      </c>
      <c r="P47" s="45">
        <v>84</v>
      </c>
      <c r="Q47" s="37">
        <v>35</v>
      </c>
      <c r="R47" s="45">
        <v>96</v>
      </c>
      <c r="S47" s="37">
        <v>7</v>
      </c>
      <c r="T47" s="104"/>
      <c r="U47" s="426"/>
      <c r="V47" s="104">
        <v>90</v>
      </c>
      <c r="W47" s="102">
        <v>35</v>
      </c>
      <c r="X47" s="104">
        <v>84</v>
      </c>
      <c r="Y47" s="102">
        <v>50</v>
      </c>
      <c r="Z47" s="104">
        <v>87</v>
      </c>
      <c r="AA47" s="102">
        <v>30</v>
      </c>
      <c r="AB47" s="104">
        <v>91</v>
      </c>
      <c r="AC47" s="102">
        <v>8</v>
      </c>
      <c r="AD47" s="104"/>
      <c r="AE47" s="102"/>
      <c r="AF47" s="104">
        <v>82</v>
      </c>
      <c r="AG47" s="102">
        <v>50</v>
      </c>
      <c r="AH47" s="104"/>
      <c r="AI47" s="102"/>
      <c r="AJ47" s="104">
        <v>76</v>
      </c>
      <c r="AK47" s="102">
        <v>50</v>
      </c>
    </row>
    <row r="48" spans="1:37" s="103" customFormat="1" ht="20.25" customHeight="1" x14ac:dyDescent="0.35">
      <c r="A48" s="99">
        <v>2</v>
      </c>
      <c r="B48" s="50" t="s">
        <v>145</v>
      </c>
      <c r="C48" s="110">
        <v>2008</v>
      </c>
      <c r="D48" s="35" t="s">
        <v>158</v>
      </c>
      <c r="E48" s="46">
        <f>(G48+I48+K48+M48+S48+Q48+O48+U48+W48+Y48+AA48+AC48+AE48+AG48+AI48+AK48)</f>
        <v>363.75</v>
      </c>
      <c r="F48" s="36">
        <v>83</v>
      </c>
      <c r="G48" s="37">
        <v>35</v>
      </c>
      <c r="H48" s="101">
        <v>161</v>
      </c>
      <c r="I48" s="102">
        <v>62.5</v>
      </c>
      <c r="J48" s="45"/>
      <c r="K48" s="413"/>
      <c r="L48" s="45"/>
      <c r="M48" s="37"/>
      <c r="N48" s="45">
        <v>167</v>
      </c>
      <c r="O48" s="37">
        <v>43.75</v>
      </c>
      <c r="P48" s="45"/>
      <c r="Q48" s="37"/>
      <c r="R48" s="45">
        <v>75</v>
      </c>
      <c r="S48" s="37">
        <v>50</v>
      </c>
      <c r="T48" s="45"/>
      <c r="U48" s="413"/>
      <c r="V48" s="45">
        <v>89</v>
      </c>
      <c r="W48" s="37">
        <v>50</v>
      </c>
      <c r="X48" s="45"/>
      <c r="Y48" s="37"/>
      <c r="Z48" s="45">
        <v>80</v>
      </c>
      <c r="AA48" s="37">
        <v>50</v>
      </c>
      <c r="AB48" s="45"/>
      <c r="AC48" s="37"/>
      <c r="AD48" s="45"/>
      <c r="AE48" s="37"/>
      <c r="AF48" s="45"/>
      <c r="AG48" s="37"/>
      <c r="AH48" s="45">
        <v>78</v>
      </c>
      <c r="AI48" s="37">
        <v>50</v>
      </c>
      <c r="AJ48" s="45">
        <v>84</v>
      </c>
      <c r="AK48" s="37">
        <v>22.5</v>
      </c>
    </row>
    <row r="49" spans="1:37" s="103" customFormat="1" ht="20.25" customHeight="1" x14ac:dyDescent="0.35">
      <c r="A49" s="99">
        <v>3</v>
      </c>
      <c r="B49" s="50" t="s">
        <v>60</v>
      </c>
      <c r="C49" s="110">
        <v>2007</v>
      </c>
      <c r="D49" s="35" t="s">
        <v>40</v>
      </c>
      <c r="E49" s="46">
        <f>(G49+I49+K49+M49+S49+Q49+O49+U49+W49+Y49+AA49+AC49+AE49+AG49+AI49+AK49)</f>
        <v>296.25</v>
      </c>
      <c r="F49" s="36">
        <v>80</v>
      </c>
      <c r="G49" s="37">
        <v>50</v>
      </c>
      <c r="H49" s="101">
        <v>166</v>
      </c>
      <c r="I49" s="102">
        <v>43.75</v>
      </c>
      <c r="J49" s="45">
        <v>85</v>
      </c>
      <c r="K49" s="37">
        <v>35</v>
      </c>
      <c r="L49" s="45"/>
      <c r="M49" s="413"/>
      <c r="N49" s="45">
        <v>153</v>
      </c>
      <c r="O49" s="37">
        <v>62.5</v>
      </c>
      <c r="P49" s="45">
        <v>80</v>
      </c>
      <c r="Q49" s="37">
        <v>50</v>
      </c>
      <c r="R49" s="45">
        <v>80</v>
      </c>
      <c r="S49" s="37">
        <v>35</v>
      </c>
      <c r="T49" s="45"/>
      <c r="U49" s="413"/>
      <c r="V49" s="45"/>
      <c r="W49" s="37"/>
      <c r="X49" s="45"/>
      <c r="Y49" s="37"/>
      <c r="Z49" s="45"/>
      <c r="AA49" s="37"/>
      <c r="AB49" s="45"/>
      <c r="AC49" s="37"/>
      <c r="AD49" s="45"/>
      <c r="AE49" s="37"/>
      <c r="AF49" s="45">
        <v>87</v>
      </c>
      <c r="AG49" s="37">
        <v>20</v>
      </c>
      <c r="AH49" s="45"/>
      <c r="AI49" s="37"/>
      <c r="AJ49" s="45"/>
      <c r="AK49" s="37"/>
    </row>
    <row r="50" spans="1:37" s="103" customFormat="1" ht="20.25" customHeight="1" x14ac:dyDescent="0.35">
      <c r="A50" s="99">
        <v>4</v>
      </c>
      <c r="B50" s="50" t="s">
        <v>250</v>
      </c>
      <c r="C50" s="110">
        <v>2007</v>
      </c>
      <c r="D50" s="35" t="s">
        <v>40</v>
      </c>
      <c r="E50" s="46">
        <f>(G50+I50+K50+M50+S50+Q50+O50+U50+W50+Y50+AA50+AC50+AE50+AG50+AI50+AK50)</f>
        <v>270.40999999999997</v>
      </c>
      <c r="F50" s="36">
        <v>92</v>
      </c>
      <c r="G50" s="37">
        <v>15</v>
      </c>
      <c r="H50" s="101">
        <v>193</v>
      </c>
      <c r="I50" s="102">
        <v>6.25</v>
      </c>
      <c r="J50" s="45">
        <v>92</v>
      </c>
      <c r="K50" s="37">
        <v>15</v>
      </c>
      <c r="L50" s="45">
        <v>95</v>
      </c>
      <c r="M50" s="37">
        <v>10</v>
      </c>
      <c r="N50" s="45"/>
      <c r="O50" s="413"/>
      <c r="P50" s="45"/>
      <c r="Q50" s="37"/>
      <c r="R50" s="45"/>
      <c r="S50" s="413"/>
      <c r="T50" s="104">
        <v>89</v>
      </c>
      <c r="U50" s="102">
        <v>50</v>
      </c>
      <c r="V50" s="104">
        <v>96</v>
      </c>
      <c r="W50" s="102">
        <v>17.5</v>
      </c>
      <c r="X50" s="104">
        <v>89</v>
      </c>
      <c r="Y50" s="102">
        <v>26.66</v>
      </c>
      <c r="Z50" s="104">
        <v>87</v>
      </c>
      <c r="AA50" s="102">
        <v>30</v>
      </c>
      <c r="AB50" s="104">
        <v>87</v>
      </c>
      <c r="AC50" s="102">
        <v>20</v>
      </c>
      <c r="AD50" s="104"/>
      <c r="AE50" s="102"/>
      <c r="AF50" s="104">
        <v>86</v>
      </c>
      <c r="AG50" s="102">
        <v>25</v>
      </c>
      <c r="AH50" s="104">
        <v>86</v>
      </c>
      <c r="AI50" s="102">
        <v>20</v>
      </c>
      <c r="AJ50" s="104">
        <v>83</v>
      </c>
      <c r="AK50" s="102">
        <v>35</v>
      </c>
    </row>
    <row r="51" spans="1:37" s="103" customFormat="1" ht="20.25" customHeight="1" x14ac:dyDescent="0.35">
      <c r="A51" s="99">
        <v>5</v>
      </c>
      <c r="B51" s="559" t="s">
        <v>443</v>
      </c>
      <c r="C51" s="110">
        <v>2010</v>
      </c>
      <c r="D51" s="35" t="s">
        <v>37</v>
      </c>
      <c r="E51" s="46">
        <f>(G51+I51+K51+M51+S51+Q51+O51+U51+W51+Y51+AA51+AC51+AE51+AG51+AI51+AK51)-W51</f>
        <v>254.25</v>
      </c>
      <c r="F51" s="36">
        <v>98</v>
      </c>
      <c r="G51" s="37">
        <v>5</v>
      </c>
      <c r="H51" s="101">
        <v>200</v>
      </c>
      <c r="I51" s="426"/>
      <c r="J51" s="45">
        <v>93</v>
      </c>
      <c r="K51" s="37">
        <v>10</v>
      </c>
      <c r="L51" s="45">
        <v>90</v>
      </c>
      <c r="M51" s="37">
        <v>25</v>
      </c>
      <c r="N51" s="45">
        <v>177</v>
      </c>
      <c r="O51" s="37">
        <v>18.75</v>
      </c>
      <c r="P51" s="45">
        <v>96</v>
      </c>
      <c r="Q51" s="37">
        <v>15</v>
      </c>
      <c r="R51" s="45">
        <v>95</v>
      </c>
      <c r="S51" s="37">
        <v>10</v>
      </c>
      <c r="T51" s="104">
        <v>96</v>
      </c>
      <c r="U51" s="102">
        <v>20</v>
      </c>
      <c r="V51" s="104">
        <v>105</v>
      </c>
      <c r="W51" s="426">
        <v>7</v>
      </c>
      <c r="X51" s="104">
        <v>94</v>
      </c>
      <c r="Y51" s="102">
        <v>8</v>
      </c>
      <c r="Z51" s="104">
        <v>90</v>
      </c>
      <c r="AA51" s="102">
        <v>15</v>
      </c>
      <c r="AB51" s="104">
        <v>82</v>
      </c>
      <c r="AC51" s="102">
        <v>50</v>
      </c>
      <c r="AD51" s="104">
        <v>83</v>
      </c>
      <c r="AE51" s="102">
        <v>50</v>
      </c>
      <c r="AF51" s="104">
        <v>89</v>
      </c>
      <c r="AG51" s="102">
        <v>12.5</v>
      </c>
      <c r="AH51" s="104">
        <v>89</v>
      </c>
      <c r="AI51" s="102">
        <v>15</v>
      </c>
      <c r="AJ51" s="104"/>
      <c r="AK51" s="102"/>
    </row>
    <row r="52" spans="1:37" s="103" customFormat="1" ht="20.25" customHeight="1" x14ac:dyDescent="0.35">
      <c r="A52" s="99">
        <v>6</v>
      </c>
      <c r="B52" s="293" t="s">
        <v>524</v>
      </c>
      <c r="C52" s="110">
        <v>2008</v>
      </c>
      <c r="D52" s="35" t="s">
        <v>31</v>
      </c>
      <c r="E52" s="46">
        <f>(G52+I52+K52+M52+S52+Q52+O52+U52+W52+Y52+AA52+AC52+AE52+AG52+AI52+AK52)-AA52</f>
        <v>252.15999999999997</v>
      </c>
      <c r="F52" s="36"/>
      <c r="G52" s="37"/>
      <c r="H52" s="101">
        <v>197</v>
      </c>
      <c r="I52" s="102">
        <v>2.5</v>
      </c>
      <c r="J52" s="45">
        <v>95</v>
      </c>
      <c r="K52" s="37">
        <v>8</v>
      </c>
      <c r="L52" s="45"/>
      <c r="M52" s="413"/>
      <c r="N52" s="45">
        <v>176</v>
      </c>
      <c r="O52" s="37">
        <v>25</v>
      </c>
      <c r="P52" s="45">
        <v>93</v>
      </c>
      <c r="Q52" s="37">
        <v>22.5</v>
      </c>
      <c r="R52" s="45">
        <v>87</v>
      </c>
      <c r="S52" s="37">
        <v>25</v>
      </c>
      <c r="T52" s="104">
        <v>94</v>
      </c>
      <c r="U52" s="102">
        <v>30</v>
      </c>
      <c r="V52" s="104">
        <v>96</v>
      </c>
      <c r="W52" s="102">
        <v>17.5</v>
      </c>
      <c r="X52" s="104">
        <v>89</v>
      </c>
      <c r="Y52" s="102">
        <v>26.66</v>
      </c>
      <c r="Z52" s="104">
        <v>90</v>
      </c>
      <c r="AA52" s="426">
        <v>15</v>
      </c>
      <c r="AB52" s="104">
        <v>84</v>
      </c>
      <c r="AC52" s="102">
        <v>25</v>
      </c>
      <c r="AD52" s="104">
        <v>89</v>
      </c>
      <c r="AE52" s="102">
        <v>25</v>
      </c>
      <c r="AF52" s="104">
        <v>85</v>
      </c>
      <c r="AG52" s="102">
        <v>35</v>
      </c>
      <c r="AH52" s="104">
        <v>90</v>
      </c>
      <c r="AI52" s="102">
        <v>10</v>
      </c>
      <c r="AJ52" s="104"/>
      <c r="AK52" s="102"/>
    </row>
    <row r="53" spans="1:37" s="103" customFormat="1" ht="20.25" customHeight="1" x14ac:dyDescent="0.35">
      <c r="A53" s="99">
        <v>7</v>
      </c>
      <c r="B53" s="559" t="s">
        <v>85</v>
      </c>
      <c r="C53" s="110">
        <v>2009</v>
      </c>
      <c r="D53" s="35" t="s">
        <v>49</v>
      </c>
      <c r="E53" s="46">
        <f>(G53+I53+K53+M53+S53+Q53+O53+U53+W53+Y53+AA53+AC53+AE53+AG53+AI53+AK53)</f>
        <v>200.5</v>
      </c>
      <c r="F53" s="36">
        <v>87</v>
      </c>
      <c r="G53" s="37">
        <v>20</v>
      </c>
      <c r="H53" s="101">
        <v>175</v>
      </c>
      <c r="I53" s="102">
        <v>18.75</v>
      </c>
      <c r="J53" s="45">
        <v>87</v>
      </c>
      <c r="K53" s="37">
        <v>25</v>
      </c>
      <c r="L53" s="45"/>
      <c r="M53" s="413"/>
      <c r="N53" s="45">
        <v>175</v>
      </c>
      <c r="O53" s="37">
        <v>31.25</v>
      </c>
      <c r="P53" s="45"/>
      <c r="Q53" s="37"/>
      <c r="R53" s="45">
        <v>96</v>
      </c>
      <c r="S53" s="37">
        <v>7</v>
      </c>
      <c r="T53" s="104"/>
      <c r="U53" s="426"/>
      <c r="V53" s="104">
        <v>92</v>
      </c>
      <c r="W53" s="102">
        <v>25</v>
      </c>
      <c r="X53" s="104">
        <v>93</v>
      </c>
      <c r="Y53" s="102">
        <v>10</v>
      </c>
      <c r="Z53" s="104">
        <v>101</v>
      </c>
      <c r="AA53" s="102">
        <v>6</v>
      </c>
      <c r="AB53" s="104">
        <v>83</v>
      </c>
      <c r="AC53" s="102">
        <v>35</v>
      </c>
      <c r="AD53" s="104"/>
      <c r="AE53" s="102"/>
      <c r="AF53" s="104"/>
      <c r="AG53" s="102"/>
      <c r="AH53" s="104"/>
      <c r="AI53" s="102"/>
      <c r="AJ53" s="104">
        <v>84</v>
      </c>
      <c r="AK53" s="102">
        <v>22.5</v>
      </c>
    </row>
    <row r="54" spans="1:37" s="103" customFormat="1" ht="20.25" customHeight="1" x14ac:dyDescent="0.35">
      <c r="A54" s="99">
        <v>8</v>
      </c>
      <c r="B54" s="558" t="s">
        <v>411</v>
      </c>
      <c r="C54" s="110">
        <v>2011</v>
      </c>
      <c r="D54" s="35" t="s">
        <v>38</v>
      </c>
      <c r="E54" s="46">
        <f>(G54+I54+K54+M54+S54+Q54+O54+U54+W54+Y54+AA54+AC54+AE54+AG54+AI54+AK54)</f>
        <v>169</v>
      </c>
      <c r="F54" s="36"/>
      <c r="G54" s="413"/>
      <c r="H54" s="101">
        <v>192</v>
      </c>
      <c r="I54" s="102">
        <v>10</v>
      </c>
      <c r="J54" s="45">
        <v>102</v>
      </c>
      <c r="K54" s="37">
        <v>4</v>
      </c>
      <c r="L54" s="45">
        <v>88</v>
      </c>
      <c r="M54" s="37">
        <v>35</v>
      </c>
      <c r="N54" s="45">
        <v>185</v>
      </c>
      <c r="O54" s="37">
        <v>7.5</v>
      </c>
      <c r="P54" s="45">
        <v>93</v>
      </c>
      <c r="Q54" s="37">
        <v>22.5</v>
      </c>
      <c r="R54" s="45">
        <v>88</v>
      </c>
      <c r="S54" s="37">
        <v>20</v>
      </c>
      <c r="T54" s="104">
        <v>94</v>
      </c>
      <c r="U54" s="102">
        <v>30</v>
      </c>
      <c r="V54" s="104">
        <v>102</v>
      </c>
      <c r="W54" s="102">
        <v>10</v>
      </c>
      <c r="X54" s="104">
        <v>90</v>
      </c>
      <c r="Y54" s="102">
        <v>15</v>
      </c>
      <c r="Z54" s="104">
        <v>90</v>
      </c>
      <c r="AA54" s="102">
        <v>15</v>
      </c>
      <c r="AB54" s="104"/>
      <c r="AC54" s="426"/>
      <c r="AD54" s="104"/>
      <c r="AE54" s="102"/>
      <c r="AF54" s="104"/>
      <c r="AG54" s="102"/>
      <c r="AH54" s="104"/>
      <c r="AI54" s="102"/>
      <c r="AJ54" s="104"/>
      <c r="AK54" s="102"/>
    </row>
    <row r="55" spans="1:37" s="103" customFormat="1" ht="20.25" customHeight="1" x14ac:dyDescent="0.35">
      <c r="A55" s="99">
        <v>9</v>
      </c>
      <c r="B55" s="559" t="s">
        <v>444</v>
      </c>
      <c r="C55" s="178">
        <v>2010</v>
      </c>
      <c r="D55" s="119" t="s">
        <v>23</v>
      </c>
      <c r="E55" s="46">
        <f>(G55+I55+K55+M55+S55+Q55+O55+U55+W55+Y55+AA55+AC55+AE55+AG55+AI55+AK55)</f>
        <v>147</v>
      </c>
      <c r="F55" s="160">
        <v>103</v>
      </c>
      <c r="G55" s="428"/>
      <c r="H55" s="101">
        <v>174</v>
      </c>
      <c r="I55" s="102">
        <v>25</v>
      </c>
      <c r="J55" s="45">
        <v>98</v>
      </c>
      <c r="K55" s="37">
        <v>6</v>
      </c>
      <c r="L55" s="45">
        <v>100</v>
      </c>
      <c r="M55" s="37">
        <v>6</v>
      </c>
      <c r="N55" s="45">
        <v>202</v>
      </c>
      <c r="O55" s="37">
        <v>5</v>
      </c>
      <c r="P55" s="45">
        <v>101</v>
      </c>
      <c r="Q55" s="37">
        <v>10</v>
      </c>
      <c r="R55" s="45">
        <v>101</v>
      </c>
      <c r="S55" s="37">
        <v>2</v>
      </c>
      <c r="T55" s="104">
        <v>113</v>
      </c>
      <c r="U55" s="102">
        <v>10</v>
      </c>
      <c r="V55" s="104"/>
      <c r="W55" s="426"/>
      <c r="X55" s="104">
        <v>103</v>
      </c>
      <c r="Y55" s="102">
        <v>2</v>
      </c>
      <c r="Z55" s="104">
        <v>96</v>
      </c>
      <c r="AA55" s="102">
        <v>8</v>
      </c>
      <c r="AB55" s="104"/>
      <c r="AC55" s="102"/>
      <c r="AD55" s="104">
        <v>99</v>
      </c>
      <c r="AE55" s="102">
        <v>20</v>
      </c>
      <c r="AF55" s="104">
        <v>92</v>
      </c>
      <c r="AG55" s="102">
        <v>8</v>
      </c>
      <c r="AH55" s="104">
        <v>83</v>
      </c>
      <c r="AI55" s="102">
        <v>30</v>
      </c>
      <c r="AJ55" s="104">
        <v>87</v>
      </c>
      <c r="AK55" s="102">
        <v>15</v>
      </c>
    </row>
    <row r="56" spans="1:37" s="103" customFormat="1" ht="20.25" customHeight="1" x14ac:dyDescent="0.35">
      <c r="A56" s="99">
        <v>10</v>
      </c>
      <c r="B56" s="559" t="s">
        <v>87</v>
      </c>
      <c r="C56" s="178">
        <v>2010</v>
      </c>
      <c r="D56" s="119" t="s">
        <v>30</v>
      </c>
      <c r="E56" s="46">
        <f>(G56+I56+K56+M56+S56+Q56+O56+U56+W56+Y56+AA56+AC56+AE56+AG56+AI56+AK56)</f>
        <v>128.66</v>
      </c>
      <c r="F56" s="160">
        <v>98</v>
      </c>
      <c r="G56" s="161">
        <v>2</v>
      </c>
      <c r="H56" s="101">
        <v>180</v>
      </c>
      <c r="I56" s="102">
        <v>12.5</v>
      </c>
      <c r="J56" s="45"/>
      <c r="K56" s="413"/>
      <c r="L56" s="45">
        <v>92</v>
      </c>
      <c r="M56" s="37">
        <v>17.5</v>
      </c>
      <c r="N56" s="45">
        <v>183</v>
      </c>
      <c r="O56" s="37">
        <v>10</v>
      </c>
      <c r="P56" s="45"/>
      <c r="Q56" s="37"/>
      <c r="R56" s="45">
        <v>92</v>
      </c>
      <c r="S56" s="37">
        <v>15</v>
      </c>
      <c r="T56" s="104"/>
      <c r="U56" s="102"/>
      <c r="V56" s="104"/>
      <c r="W56" s="426"/>
      <c r="X56" s="104">
        <v>89</v>
      </c>
      <c r="Y56" s="102">
        <v>26.66</v>
      </c>
      <c r="Z56" s="104"/>
      <c r="AA56" s="102"/>
      <c r="AB56" s="104">
        <v>89</v>
      </c>
      <c r="AC56" s="102">
        <v>10</v>
      </c>
      <c r="AD56" s="104">
        <v>86</v>
      </c>
      <c r="AE56" s="102">
        <v>35</v>
      </c>
      <c r="AF56" s="104"/>
      <c r="AG56" s="102"/>
      <c r="AH56" s="104"/>
      <c r="AI56" s="102"/>
      <c r="AJ56" s="104"/>
      <c r="AK56" s="102"/>
    </row>
    <row r="57" spans="1:37" s="103" customFormat="1" ht="20.25" customHeight="1" x14ac:dyDescent="0.35">
      <c r="A57" s="99">
        <v>11</v>
      </c>
      <c r="B57" s="209" t="s">
        <v>440</v>
      </c>
      <c r="C57" s="178">
        <v>2008</v>
      </c>
      <c r="D57" s="119" t="s">
        <v>441</v>
      </c>
      <c r="E57" s="46">
        <f>(G57+I57+K57+M57+S57+Q57+O57+U57+W57+Y57+AA57+AC57+AE57+AG57+AI57+AK57)</f>
        <v>95</v>
      </c>
      <c r="F57" s="160">
        <v>97</v>
      </c>
      <c r="G57" s="161">
        <v>8</v>
      </c>
      <c r="H57" s="101">
        <v>198</v>
      </c>
      <c r="I57" s="426"/>
      <c r="J57" s="45">
        <v>90</v>
      </c>
      <c r="K57" s="37">
        <v>20</v>
      </c>
      <c r="L57" s="45">
        <v>96</v>
      </c>
      <c r="M57" s="37">
        <v>8</v>
      </c>
      <c r="N57" s="45"/>
      <c r="O57" s="37"/>
      <c r="P57" s="45"/>
      <c r="Q57" s="37"/>
      <c r="R57" s="45">
        <v>96</v>
      </c>
      <c r="S57" s="37">
        <v>4</v>
      </c>
      <c r="T57" s="104"/>
      <c r="U57" s="426"/>
      <c r="V57" s="104"/>
      <c r="W57" s="102"/>
      <c r="X57" s="104"/>
      <c r="Y57" s="102"/>
      <c r="Z57" s="104"/>
      <c r="AA57" s="102"/>
      <c r="AB57" s="104">
        <v>88</v>
      </c>
      <c r="AC57" s="102">
        <v>15</v>
      </c>
      <c r="AD57" s="104"/>
      <c r="AE57" s="102"/>
      <c r="AF57" s="104"/>
      <c r="AG57" s="102"/>
      <c r="AH57" s="104">
        <v>83</v>
      </c>
      <c r="AI57" s="102">
        <v>30</v>
      </c>
      <c r="AJ57" s="104">
        <v>99</v>
      </c>
      <c r="AK57" s="102">
        <v>10</v>
      </c>
    </row>
    <row r="58" spans="1:37" s="103" customFormat="1" ht="20.25" customHeight="1" x14ac:dyDescent="0.35">
      <c r="A58" s="99">
        <v>12</v>
      </c>
      <c r="B58" s="559" t="s">
        <v>442</v>
      </c>
      <c r="C58" s="178">
        <v>2009</v>
      </c>
      <c r="D58" s="119" t="s">
        <v>21</v>
      </c>
      <c r="E58" s="46">
        <f>(G58+I58+K58+M58+S58+Q58+O58+U58+W58+Y58+AA58+AC58+AE58+AG58+AI58+AK58)</f>
        <v>54.75</v>
      </c>
      <c r="F58" s="160">
        <v>98</v>
      </c>
      <c r="G58" s="161">
        <v>5</v>
      </c>
      <c r="H58" s="101">
        <v>193</v>
      </c>
      <c r="I58" s="102">
        <v>6.25</v>
      </c>
      <c r="J58" s="45">
        <v>106</v>
      </c>
      <c r="K58" s="37">
        <v>2</v>
      </c>
      <c r="L58" s="45">
        <v>92</v>
      </c>
      <c r="M58" s="37">
        <v>17.5</v>
      </c>
      <c r="N58" s="45">
        <v>210</v>
      </c>
      <c r="O58" s="413"/>
      <c r="P58" s="45"/>
      <c r="Q58" s="37"/>
      <c r="R58" s="45"/>
      <c r="S58" s="37"/>
      <c r="T58" s="104"/>
      <c r="U58" s="426"/>
      <c r="V58" s="104">
        <v>114</v>
      </c>
      <c r="W58" s="102">
        <v>4</v>
      </c>
      <c r="X58" s="104">
        <v>101</v>
      </c>
      <c r="Y58" s="102">
        <v>6</v>
      </c>
      <c r="Z58" s="104"/>
      <c r="AA58" s="102"/>
      <c r="AB58" s="104"/>
      <c r="AC58" s="102"/>
      <c r="AD58" s="104"/>
      <c r="AE58" s="102"/>
      <c r="AF58" s="104">
        <v>93</v>
      </c>
      <c r="AG58" s="102">
        <v>6</v>
      </c>
      <c r="AH58" s="104">
        <v>101</v>
      </c>
      <c r="AI58" s="102">
        <v>8</v>
      </c>
      <c r="AJ58" s="104"/>
      <c r="AK58" s="102"/>
    </row>
    <row r="59" spans="1:37" s="103" customFormat="1" ht="20.25" customHeight="1" x14ac:dyDescent="0.35">
      <c r="A59" s="99">
        <v>13</v>
      </c>
      <c r="B59" s="209" t="s">
        <v>438</v>
      </c>
      <c r="C59" s="178">
        <v>2007</v>
      </c>
      <c r="D59" s="119" t="s">
        <v>439</v>
      </c>
      <c r="E59" s="46">
        <f>(G59+I59+K59+M59+S59+Q59+O59+U59+W59+Y59+AA59+AC59+AE59+AG59+AI59+AK59)</f>
        <v>28.5</v>
      </c>
      <c r="F59" s="160">
        <v>95</v>
      </c>
      <c r="G59" s="161">
        <v>10</v>
      </c>
      <c r="H59" s="101"/>
      <c r="I59" s="426"/>
      <c r="J59" s="45"/>
      <c r="K59" s="37"/>
      <c r="L59" s="45"/>
      <c r="M59" s="37"/>
      <c r="N59" s="45"/>
      <c r="O59" s="37"/>
      <c r="P59" s="45"/>
      <c r="Q59" s="37"/>
      <c r="R59" s="45"/>
      <c r="S59" s="37"/>
      <c r="T59" s="104"/>
      <c r="U59" s="102"/>
      <c r="V59" s="104"/>
      <c r="W59" s="426"/>
      <c r="X59" s="104"/>
      <c r="Y59" s="102"/>
      <c r="Z59" s="104"/>
      <c r="AA59" s="102"/>
      <c r="AB59" s="104">
        <v>92</v>
      </c>
      <c r="AC59" s="102">
        <v>6</v>
      </c>
      <c r="AD59" s="104"/>
      <c r="AE59" s="102"/>
      <c r="AF59" s="104">
        <v>89</v>
      </c>
      <c r="AG59" s="102">
        <v>12.5</v>
      </c>
      <c r="AH59" s="104"/>
      <c r="AI59" s="102"/>
      <c r="AJ59" s="104"/>
      <c r="AK59" s="102"/>
    </row>
    <row r="60" spans="1:37" s="103" customFormat="1" ht="20.25" customHeight="1" x14ac:dyDescent="0.35">
      <c r="A60" s="99">
        <v>14</v>
      </c>
      <c r="B60" s="362" t="s">
        <v>559</v>
      </c>
      <c r="C60" s="178">
        <v>2008</v>
      </c>
      <c r="D60" s="119" t="s">
        <v>102</v>
      </c>
      <c r="E60" s="46">
        <f>(G60+I60+K60+M60+S60+Q60+O60+U60+W60+Y60+AA60+AC60+AE60+AG60+AI60+AK60)</f>
        <v>27</v>
      </c>
      <c r="F60" s="160"/>
      <c r="G60" s="428"/>
      <c r="H60" s="101"/>
      <c r="I60" s="102"/>
      <c r="J60" s="45"/>
      <c r="K60" s="37"/>
      <c r="L60" s="45">
        <v>103</v>
      </c>
      <c r="M60" s="37">
        <v>4</v>
      </c>
      <c r="N60" s="45"/>
      <c r="O60" s="37"/>
      <c r="P60" s="45">
        <v>112</v>
      </c>
      <c r="Q60" s="37">
        <v>8</v>
      </c>
      <c r="R60" s="45"/>
      <c r="S60" s="37"/>
      <c r="T60" s="104">
        <v>106</v>
      </c>
      <c r="U60" s="102">
        <v>15</v>
      </c>
      <c r="V60" s="104"/>
      <c r="W60" s="426"/>
      <c r="X60" s="104"/>
      <c r="Y60" s="102"/>
      <c r="Z60" s="104"/>
      <c r="AA60" s="102"/>
      <c r="AB60" s="104"/>
      <c r="AC60" s="102"/>
      <c r="AD60" s="104"/>
      <c r="AE60" s="102"/>
      <c r="AF60" s="104"/>
      <c r="AG60" s="102"/>
      <c r="AH60" s="104"/>
      <c r="AI60" s="102"/>
      <c r="AJ60" s="104"/>
      <c r="AK60" s="102"/>
    </row>
    <row r="61" spans="1:37" s="103" customFormat="1" ht="20.25" customHeight="1" x14ac:dyDescent="0.35">
      <c r="A61" s="99">
        <v>15</v>
      </c>
      <c r="B61" s="209" t="s">
        <v>445</v>
      </c>
      <c r="C61" s="178">
        <v>2007</v>
      </c>
      <c r="D61" s="119" t="s">
        <v>31</v>
      </c>
      <c r="E61" s="46">
        <f>(G61+I61+K61+M61+S61+Q61+O61+U61+W61+Y61+AA61+AC61+AE61+AG61+AI61+AK61)</f>
        <v>21</v>
      </c>
      <c r="F61" s="160">
        <v>111</v>
      </c>
      <c r="G61" s="428"/>
      <c r="H61" s="101">
        <v>205</v>
      </c>
      <c r="I61" s="102"/>
      <c r="J61" s="45"/>
      <c r="K61" s="37"/>
      <c r="L61" s="45">
        <v>119</v>
      </c>
      <c r="M61" s="37"/>
      <c r="N61" s="45">
        <v>218</v>
      </c>
      <c r="O61" s="37"/>
      <c r="P61" s="45">
        <v>113</v>
      </c>
      <c r="Q61" s="37">
        <v>6</v>
      </c>
      <c r="R61" s="45"/>
      <c r="S61" s="37"/>
      <c r="T61" s="104"/>
      <c r="U61" s="426"/>
      <c r="V61" s="104">
        <v>105</v>
      </c>
      <c r="W61" s="102">
        <v>7</v>
      </c>
      <c r="X61" s="104">
        <v>102</v>
      </c>
      <c r="Y61" s="102">
        <v>4</v>
      </c>
      <c r="Z61" s="104"/>
      <c r="AA61" s="102"/>
      <c r="AB61" s="104">
        <v>117</v>
      </c>
      <c r="AC61" s="102">
        <v>4</v>
      </c>
      <c r="AD61" s="104"/>
      <c r="AE61" s="102"/>
      <c r="AF61" s="104"/>
      <c r="AG61" s="102"/>
      <c r="AH61" s="104"/>
      <c r="AI61" s="102"/>
      <c r="AJ61" s="104"/>
      <c r="AK61" s="102"/>
    </row>
    <row r="62" spans="1:37" s="103" customFormat="1" ht="20.25" customHeight="1" x14ac:dyDescent="0.35">
      <c r="A62" s="99">
        <v>16</v>
      </c>
      <c r="B62" s="177" t="s">
        <v>447</v>
      </c>
      <c r="C62" s="110">
        <v>2007</v>
      </c>
      <c r="D62" s="35" t="s">
        <v>28</v>
      </c>
      <c r="E62" s="46">
        <f>(G62+I62+K62+M62+S62+Q62+O62+U62+W62+Y62+AA62+AC62+AE62+AG62+AI62+AK62)</f>
        <v>14</v>
      </c>
      <c r="F62" s="36">
        <v>130</v>
      </c>
      <c r="G62" s="413"/>
      <c r="H62" s="101">
        <v>279</v>
      </c>
      <c r="I62" s="102"/>
      <c r="J62" s="45"/>
      <c r="K62" s="37"/>
      <c r="L62" s="45">
        <v>124</v>
      </c>
      <c r="M62" s="37"/>
      <c r="N62" s="45">
        <v>279</v>
      </c>
      <c r="O62" s="37"/>
      <c r="P62" s="45"/>
      <c r="Q62" s="107"/>
      <c r="R62" s="45">
        <v>132</v>
      </c>
      <c r="S62" s="102"/>
      <c r="T62" s="44">
        <v>129</v>
      </c>
      <c r="U62" s="37">
        <v>8</v>
      </c>
      <c r="V62" s="45"/>
      <c r="W62" s="413"/>
      <c r="X62" s="45"/>
      <c r="Y62" s="37"/>
      <c r="Z62" s="45">
        <v>119</v>
      </c>
      <c r="AA62" s="37">
        <v>4</v>
      </c>
      <c r="AB62" s="45"/>
      <c r="AC62" s="37"/>
      <c r="AD62" s="45"/>
      <c r="AE62" s="37"/>
      <c r="AF62" s="45"/>
      <c r="AG62" s="37"/>
      <c r="AH62" s="45">
        <v>112</v>
      </c>
      <c r="AI62" s="37">
        <v>2</v>
      </c>
      <c r="AJ62" s="45"/>
      <c r="AK62" s="37"/>
    </row>
    <row r="63" spans="1:37" s="103" customFormat="1" ht="20.25" customHeight="1" x14ac:dyDescent="0.35">
      <c r="A63" s="99">
        <v>17</v>
      </c>
      <c r="B63" s="203" t="s">
        <v>365</v>
      </c>
      <c r="C63" s="178">
        <v>2007</v>
      </c>
      <c r="D63" s="119" t="s">
        <v>436</v>
      </c>
      <c r="E63" s="46">
        <f>(G63+I63+K63+M63+S63+Q63+O63+U63+W63+Y63+AA63+AC63+AE63+AG63+AI63+AK63)</f>
        <v>12</v>
      </c>
      <c r="F63" s="160">
        <v>109</v>
      </c>
      <c r="G63" s="161"/>
      <c r="H63" s="101"/>
      <c r="I63" s="102"/>
      <c r="J63" s="45">
        <v>111</v>
      </c>
      <c r="K63" s="413"/>
      <c r="L63" s="45">
        <v>111</v>
      </c>
      <c r="M63" s="37">
        <v>2</v>
      </c>
      <c r="N63" s="45">
        <v>230</v>
      </c>
      <c r="O63" s="37"/>
      <c r="P63" s="45">
        <v>123</v>
      </c>
      <c r="Q63" s="37">
        <v>4</v>
      </c>
      <c r="R63" s="45">
        <v>111</v>
      </c>
      <c r="S63" s="37"/>
      <c r="T63" s="104"/>
      <c r="U63" s="102"/>
      <c r="V63" s="104"/>
      <c r="W63" s="426"/>
      <c r="X63" s="104"/>
      <c r="Y63" s="102"/>
      <c r="Z63" s="104"/>
      <c r="AA63" s="102"/>
      <c r="AB63" s="104"/>
      <c r="AC63" s="102"/>
      <c r="AD63" s="104"/>
      <c r="AE63" s="102"/>
      <c r="AF63" s="104"/>
      <c r="AG63" s="102"/>
      <c r="AH63" s="104">
        <v>104</v>
      </c>
      <c r="AI63" s="102">
        <v>6</v>
      </c>
      <c r="AJ63" s="104"/>
      <c r="AK63" s="102"/>
    </row>
    <row r="64" spans="1:37" s="103" customFormat="1" ht="20.25" customHeight="1" x14ac:dyDescent="0.35">
      <c r="A64" s="99">
        <v>18</v>
      </c>
      <c r="B64" s="209" t="s">
        <v>446</v>
      </c>
      <c r="C64" s="178">
        <v>2008</v>
      </c>
      <c r="D64" s="119" t="s">
        <v>109</v>
      </c>
      <c r="E64" s="46">
        <f>(G64+I64+K64+M64+S64+Q64+O64+U64+W64+Y64+AA64+AC64+AE64+AG64+AI64+AK64)</f>
        <v>6</v>
      </c>
      <c r="F64" s="160">
        <v>135</v>
      </c>
      <c r="G64" s="161"/>
      <c r="H64" s="101">
        <v>304</v>
      </c>
      <c r="I64" s="102"/>
      <c r="J64" s="45">
        <v>140</v>
      </c>
      <c r="K64" s="37"/>
      <c r="L64" s="45">
        <v>117</v>
      </c>
      <c r="M64" s="413"/>
      <c r="N64" s="45">
        <v>252</v>
      </c>
      <c r="O64" s="37"/>
      <c r="P64" s="45"/>
      <c r="Q64" s="37"/>
      <c r="R64" s="45"/>
      <c r="S64" s="37"/>
      <c r="T64" s="104"/>
      <c r="U64" s="426"/>
      <c r="V64" s="104">
        <v>137</v>
      </c>
      <c r="W64" s="102">
        <v>2</v>
      </c>
      <c r="X64" s="104"/>
      <c r="Y64" s="102"/>
      <c r="Z64" s="104"/>
      <c r="AA64" s="102"/>
      <c r="AB64" s="104"/>
      <c r="AC64" s="102"/>
      <c r="AD64" s="104"/>
      <c r="AE64" s="102"/>
      <c r="AF64" s="104"/>
      <c r="AG64" s="102"/>
      <c r="AH64" s="104">
        <v>106</v>
      </c>
      <c r="AI64" s="102">
        <v>4</v>
      </c>
      <c r="AJ64" s="104"/>
      <c r="AK64" s="102"/>
    </row>
    <row r="65" spans="1:37" s="103" customFormat="1" ht="20.25" customHeight="1" x14ac:dyDescent="0.35">
      <c r="A65" s="99">
        <v>19</v>
      </c>
      <c r="B65" s="207" t="s">
        <v>248</v>
      </c>
      <c r="C65" s="178">
        <v>2007</v>
      </c>
      <c r="D65" s="119" t="s">
        <v>26</v>
      </c>
      <c r="E65" s="46">
        <f>(G65+I65+K65+M65+S65+Q65+O65+U65+W65+Y65+AA65+AC65+AE65+AG65+AI65+AK65)</f>
        <v>2.5</v>
      </c>
      <c r="F65" s="160"/>
      <c r="G65" s="428"/>
      <c r="H65" s="101"/>
      <c r="I65" s="102"/>
      <c r="J65" s="45"/>
      <c r="K65" s="37"/>
      <c r="L65" s="45"/>
      <c r="M65" s="37"/>
      <c r="N65" s="45">
        <v>206</v>
      </c>
      <c r="O65" s="37">
        <v>2.5</v>
      </c>
      <c r="P65" s="45"/>
      <c r="Q65" s="37"/>
      <c r="R65" s="45"/>
      <c r="S65" s="37"/>
      <c r="T65" s="104"/>
      <c r="U65" s="102"/>
      <c r="V65" s="104"/>
      <c r="W65" s="426"/>
      <c r="X65" s="104"/>
      <c r="Y65" s="102"/>
      <c r="Z65" s="104"/>
      <c r="AA65" s="102"/>
      <c r="AB65" s="104"/>
      <c r="AC65" s="102"/>
      <c r="AD65" s="104"/>
      <c r="AE65" s="102"/>
      <c r="AF65" s="104"/>
      <c r="AG65" s="102"/>
      <c r="AH65" s="104"/>
      <c r="AI65" s="102"/>
      <c r="AJ65" s="104"/>
      <c r="AK65" s="102"/>
    </row>
    <row r="66" spans="1:37" s="103" customFormat="1" ht="20.25" customHeight="1" x14ac:dyDescent="0.35">
      <c r="A66" s="99"/>
      <c r="B66" s="375" t="s">
        <v>319</v>
      </c>
      <c r="C66" s="178">
        <v>2007</v>
      </c>
      <c r="D66" s="376" t="s">
        <v>29</v>
      </c>
      <c r="E66" s="46">
        <f>(G66+I66+K66+M66+S66+Q66+O66+U66+W66+Y66+AA66+AC66+AE66+AG66+AI66+AK66)</f>
        <v>0</v>
      </c>
      <c r="F66" s="204"/>
      <c r="G66" s="427"/>
      <c r="H66" s="101"/>
      <c r="I66" s="102"/>
      <c r="J66" s="45"/>
      <c r="K66" s="37"/>
      <c r="L66" s="45"/>
      <c r="M66" s="37"/>
      <c r="N66" s="45"/>
      <c r="O66" s="37"/>
      <c r="P66" s="45"/>
      <c r="Q66" s="37"/>
      <c r="R66" s="45"/>
      <c r="S66" s="37"/>
      <c r="T66" s="104"/>
      <c r="U66" s="426"/>
      <c r="V66" s="104"/>
      <c r="W66" s="102"/>
      <c r="X66" s="104"/>
      <c r="Y66" s="102"/>
      <c r="Z66" s="104"/>
      <c r="AA66" s="102"/>
      <c r="AB66" s="104"/>
      <c r="AC66" s="102"/>
      <c r="AD66" s="104"/>
      <c r="AE66" s="102"/>
      <c r="AF66" s="104"/>
      <c r="AG66" s="102"/>
      <c r="AH66" s="104"/>
      <c r="AI66" s="102"/>
      <c r="AJ66" s="104"/>
      <c r="AK66" s="102"/>
    </row>
    <row r="67" spans="1:37" s="103" customFormat="1" ht="20.25" customHeight="1" x14ac:dyDescent="0.35">
      <c r="A67" s="99"/>
      <c r="B67" s="185" t="s">
        <v>410</v>
      </c>
      <c r="C67" s="178">
        <v>2008</v>
      </c>
      <c r="D67" s="119" t="s">
        <v>158</v>
      </c>
      <c r="E67" s="46">
        <f>(G67+I67+K67+M67+S67+Q67+O67+U67+W67+Y67+AA67+AC67+AE67+AG67+AI67+AK67)</f>
        <v>0</v>
      </c>
      <c r="F67" s="160"/>
      <c r="G67" s="161"/>
      <c r="H67" s="101"/>
      <c r="I67" s="102"/>
      <c r="J67" s="45"/>
      <c r="K67" s="413"/>
      <c r="L67" s="45"/>
      <c r="M67" s="37"/>
      <c r="N67" s="45"/>
      <c r="O67" s="37"/>
      <c r="P67" s="45"/>
      <c r="Q67" s="37"/>
      <c r="R67" s="45"/>
      <c r="S67" s="37"/>
      <c r="T67" s="104"/>
      <c r="U67" s="426"/>
      <c r="V67" s="104"/>
      <c r="W67" s="102"/>
      <c r="X67" s="104"/>
      <c r="Y67" s="102"/>
      <c r="Z67" s="104"/>
      <c r="AA67" s="102"/>
      <c r="AB67" s="104"/>
      <c r="AC67" s="102"/>
      <c r="AD67" s="104"/>
      <c r="AE67" s="102"/>
      <c r="AF67" s="104"/>
      <c r="AG67" s="102"/>
      <c r="AH67" s="104"/>
      <c r="AI67" s="102"/>
      <c r="AJ67" s="104"/>
      <c r="AK67" s="102"/>
    </row>
    <row r="68" spans="1:37" s="103" customFormat="1" ht="20.25" customHeight="1" thickBot="1" x14ac:dyDescent="0.4">
      <c r="A68" s="99"/>
      <c r="B68" s="280" t="s">
        <v>249</v>
      </c>
      <c r="C68" s="112">
        <v>2009</v>
      </c>
      <c r="D68" s="272" t="s">
        <v>44</v>
      </c>
      <c r="E68" s="46">
        <f>(G68+I68+K68+M68+S68+Q68+O68+U68+W68+Y68+AA68+AC68+AE68+AG68+AI68+AK68)</f>
        <v>0</v>
      </c>
      <c r="F68" s="38"/>
      <c r="G68" s="429"/>
      <c r="H68" s="101"/>
      <c r="I68" s="102"/>
      <c r="J68" s="45"/>
      <c r="K68" s="37"/>
      <c r="L68" s="45"/>
      <c r="M68" s="37"/>
      <c r="N68" s="45"/>
      <c r="O68" s="37"/>
      <c r="P68" s="45"/>
      <c r="Q68" s="37"/>
      <c r="R68" s="45"/>
      <c r="S68" s="37"/>
      <c r="T68" s="104"/>
      <c r="U68" s="426"/>
      <c r="V68" s="104"/>
      <c r="W68" s="102"/>
      <c r="X68" s="104"/>
      <c r="Y68" s="102"/>
      <c r="Z68" s="104"/>
      <c r="AA68" s="102"/>
      <c r="AB68" s="104"/>
      <c r="AC68" s="102"/>
      <c r="AD68" s="104"/>
      <c r="AE68" s="102"/>
      <c r="AF68" s="104"/>
      <c r="AG68" s="102"/>
      <c r="AH68" s="104"/>
      <c r="AI68" s="102"/>
      <c r="AJ68" s="104"/>
      <c r="AK68" s="102"/>
    </row>
    <row r="69" spans="1:37" s="26" customFormat="1" ht="20" thickBot="1" x14ac:dyDescent="0.4">
      <c r="B69" s="713" t="s">
        <v>655</v>
      </c>
      <c r="C69" s="714"/>
      <c r="D69" s="715"/>
      <c r="E69" s="106"/>
      <c r="F69" s="72"/>
      <c r="G69" s="59"/>
      <c r="H69" s="59"/>
      <c r="I69" s="59"/>
      <c r="J69" s="59"/>
      <c r="K69" s="59"/>
      <c r="L69" s="59"/>
      <c r="M69" s="59"/>
      <c r="N69" s="59"/>
      <c r="O69" s="59"/>
    </row>
    <row r="70" spans="1:37" s="28" customFormat="1" ht="46" x14ac:dyDescent="0.35">
      <c r="A70" s="707" t="s">
        <v>15</v>
      </c>
      <c r="B70" s="708"/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</row>
    <row r="71" spans="1:37" s="59" customFormat="1" ht="17.5" thickBot="1" x14ac:dyDescent="0.4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26" customFormat="1" ht="17" thickBot="1" x14ac:dyDescent="0.4">
      <c r="C72" s="27"/>
      <c r="F72" s="684">
        <v>44640</v>
      </c>
      <c r="G72" s="685"/>
      <c r="H72" s="684" t="s">
        <v>510</v>
      </c>
      <c r="I72" s="685"/>
      <c r="J72" s="684">
        <v>44675</v>
      </c>
      <c r="K72" s="685"/>
      <c r="L72" s="684">
        <v>44689</v>
      </c>
      <c r="M72" s="685"/>
      <c r="N72" s="692" t="s">
        <v>569</v>
      </c>
      <c r="O72" s="693"/>
      <c r="P72" s="684"/>
      <c r="Q72" s="685"/>
      <c r="R72" s="684">
        <v>44738</v>
      </c>
      <c r="S72" s="685"/>
      <c r="T72" s="702">
        <v>44752</v>
      </c>
      <c r="U72" s="685"/>
      <c r="V72" s="676">
        <v>44794</v>
      </c>
      <c r="W72" s="677"/>
      <c r="X72" s="676">
        <v>44808</v>
      </c>
      <c r="Y72" s="677"/>
      <c r="Z72" s="676">
        <v>44822</v>
      </c>
      <c r="AA72" s="677"/>
      <c r="AB72" s="676">
        <v>44843</v>
      </c>
      <c r="AC72" s="677"/>
      <c r="AD72" s="676">
        <v>44857</v>
      </c>
      <c r="AE72" s="677"/>
      <c r="AF72" s="676">
        <v>44886</v>
      </c>
      <c r="AG72" s="677"/>
      <c r="AH72" s="676">
        <v>44892</v>
      </c>
      <c r="AI72" s="677"/>
      <c r="AJ72" s="676">
        <v>44906</v>
      </c>
      <c r="AK72" s="677"/>
    </row>
    <row r="73" spans="1:37" s="26" customFormat="1" ht="16.5" customHeight="1" x14ac:dyDescent="0.35">
      <c r="A73" s="690" t="s">
        <v>187</v>
      </c>
      <c r="B73" s="690" t="s">
        <v>3</v>
      </c>
      <c r="C73" s="690" t="s">
        <v>271</v>
      </c>
      <c r="D73" s="690" t="s">
        <v>4</v>
      </c>
      <c r="E73" s="690" t="s">
        <v>5</v>
      </c>
      <c r="F73" s="694" t="s">
        <v>278</v>
      </c>
      <c r="G73" s="695"/>
      <c r="H73" s="694" t="s">
        <v>142</v>
      </c>
      <c r="I73" s="695"/>
      <c r="J73" s="694" t="s">
        <v>539</v>
      </c>
      <c r="K73" s="695"/>
      <c r="L73" s="694" t="s">
        <v>553</v>
      </c>
      <c r="M73" s="695"/>
      <c r="N73" s="700" t="s">
        <v>570</v>
      </c>
      <c r="O73" s="695"/>
      <c r="P73" s="694"/>
      <c r="Q73" s="695"/>
      <c r="R73" s="694" t="s">
        <v>587</v>
      </c>
      <c r="S73" s="695"/>
      <c r="T73" s="700" t="s">
        <v>598</v>
      </c>
      <c r="U73" s="695"/>
      <c r="V73" s="678" t="s">
        <v>607</v>
      </c>
      <c r="W73" s="679"/>
      <c r="X73" s="678" t="s">
        <v>631</v>
      </c>
      <c r="Y73" s="679"/>
      <c r="Z73" s="678" t="s">
        <v>644</v>
      </c>
      <c r="AA73" s="679"/>
      <c r="AB73" s="678" t="s">
        <v>656</v>
      </c>
      <c r="AC73" s="679"/>
      <c r="AD73" s="678" t="s">
        <v>666</v>
      </c>
      <c r="AE73" s="679"/>
      <c r="AF73" s="678" t="s">
        <v>679</v>
      </c>
      <c r="AG73" s="679"/>
      <c r="AH73" s="678" t="s">
        <v>681</v>
      </c>
      <c r="AI73" s="679"/>
      <c r="AJ73" s="678" t="s">
        <v>680</v>
      </c>
      <c r="AK73" s="679"/>
    </row>
    <row r="74" spans="1:37" s="26" customFormat="1" ht="17" thickBot="1" x14ac:dyDescent="0.4">
      <c r="A74" s="691"/>
      <c r="B74" s="691"/>
      <c r="C74" s="691"/>
      <c r="D74" s="691"/>
      <c r="E74" s="691"/>
      <c r="F74" s="698"/>
      <c r="G74" s="699"/>
      <c r="H74" s="698"/>
      <c r="I74" s="699"/>
      <c r="J74" s="696"/>
      <c r="K74" s="697"/>
      <c r="L74" s="696"/>
      <c r="M74" s="697"/>
      <c r="N74" s="701"/>
      <c r="O74" s="697"/>
      <c r="P74" s="696"/>
      <c r="Q74" s="697"/>
      <c r="R74" s="696"/>
      <c r="S74" s="697"/>
      <c r="T74" s="701"/>
      <c r="U74" s="697"/>
      <c r="V74" s="680"/>
      <c r="W74" s="681"/>
      <c r="X74" s="680"/>
      <c r="Y74" s="681"/>
      <c r="Z74" s="680"/>
      <c r="AA74" s="681"/>
      <c r="AB74" s="680"/>
      <c r="AC74" s="681"/>
      <c r="AD74" s="680"/>
      <c r="AE74" s="681"/>
      <c r="AF74" s="680"/>
      <c r="AG74" s="681"/>
      <c r="AH74" s="680"/>
      <c r="AI74" s="681"/>
      <c r="AJ74" s="680"/>
      <c r="AK74" s="681"/>
    </row>
    <row r="75" spans="1:37" s="26" customFormat="1" ht="17" thickBot="1" x14ac:dyDescent="0.4">
      <c r="A75" s="709"/>
      <c r="B75" s="709"/>
      <c r="C75" s="109"/>
      <c r="D75" s="98"/>
      <c r="E75" s="152"/>
      <c r="F75" s="31" t="s">
        <v>6</v>
      </c>
      <c r="G75" s="32" t="s">
        <v>7</v>
      </c>
      <c r="H75" s="31" t="s">
        <v>6</v>
      </c>
      <c r="I75" s="32" t="s">
        <v>7</v>
      </c>
      <c r="J75" s="31" t="s">
        <v>6</v>
      </c>
      <c r="K75" s="32" t="s">
        <v>7</v>
      </c>
      <c r="L75" s="31" t="s">
        <v>6</v>
      </c>
      <c r="M75" s="32" t="s">
        <v>7</v>
      </c>
      <c r="N75" s="31" t="s">
        <v>6</v>
      </c>
      <c r="O75" s="32" t="s">
        <v>7</v>
      </c>
      <c r="P75" s="31" t="s">
        <v>6</v>
      </c>
      <c r="Q75" s="32" t="s">
        <v>7</v>
      </c>
      <c r="R75" s="31" t="s">
        <v>6</v>
      </c>
      <c r="S75" s="40" t="s">
        <v>7</v>
      </c>
      <c r="T75" s="31" t="s">
        <v>6</v>
      </c>
      <c r="U75" s="32" t="s">
        <v>7</v>
      </c>
      <c r="V75" s="31" t="s">
        <v>6</v>
      </c>
      <c r="W75" s="32" t="s">
        <v>7</v>
      </c>
      <c r="X75" s="31" t="s">
        <v>6</v>
      </c>
      <c r="Y75" s="32" t="s">
        <v>7</v>
      </c>
      <c r="Z75" s="31" t="s">
        <v>6</v>
      </c>
      <c r="AA75" s="32" t="s">
        <v>7</v>
      </c>
      <c r="AB75" s="31" t="s">
        <v>6</v>
      </c>
      <c r="AC75" s="32" t="s">
        <v>7</v>
      </c>
      <c r="AD75" s="31" t="s">
        <v>6</v>
      </c>
      <c r="AE75" s="32" t="s">
        <v>7</v>
      </c>
      <c r="AF75" s="31" t="s">
        <v>6</v>
      </c>
      <c r="AG75" s="32" t="s">
        <v>7</v>
      </c>
      <c r="AH75" s="31" t="s">
        <v>6</v>
      </c>
      <c r="AI75" s="32" t="s">
        <v>7</v>
      </c>
      <c r="AJ75" s="31" t="s">
        <v>6</v>
      </c>
      <c r="AK75" s="32" t="s">
        <v>7</v>
      </c>
    </row>
    <row r="76" spans="1:37" s="103" customFormat="1" ht="20.25" customHeight="1" x14ac:dyDescent="0.35">
      <c r="A76" s="99">
        <v>1</v>
      </c>
      <c r="B76" s="293" t="s">
        <v>524</v>
      </c>
      <c r="C76" s="110">
        <v>2008</v>
      </c>
      <c r="D76" s="35" t="s">
        <v>31</v>
      </c>
      <c r="E76" s="46">
        <f>(G76+I76+K76+M76+S76+Q76+O76+U76+W76+Y76+AA76+AC76+AE76+AG76+AI76+AK76)-AA76</f>
        <v>301.75</v>
      </c>
      <c r="F76" s="100"/>
      <c r="G76" s="62"/>
      <c r="H76" s="101">
        <v>165</v>
      </c>
      <c r="I76" s="102"/>
      <c r="J76" s="45">
        <v>77</v>
      </c>
      <c r="K76" s="37">
        <v>9</v>
      </c>
      <c r="L76" s="52"/>
      <c r="M76" s="413"/>
      <c r="N76" s="52">
        <v>142</v>
      </c>
      <c r="O76" s="37">
        <v>31.25</v>
      </c>
      <c r="P76" s="52">
        <v>77</v>
      </c>
      <c r="Q76" s="107">
        <v>30</v>
      </c>
      <c r="R76" s="61">
        <v>72</v>
      </c>
      <c r="S76" s="62">
        <v>25</v>
      </c>
      <c r="T76" s="101">
        <v>79</v>
      </c>
      <c r="U76" s="102">
        <v>20</v>
      </c>
      <c r="V76" s="104">
        <v>80</v>
      </c>
      <c r="W76" s="102">
        <v>50</v>
      </c>
      <c r="X76" s="104">
        <v>76</v>
      </c>
      <c r="Y76" s="102">
        <v>42.5</v>
      </c>
      <c r="Z76" s="104">
        <v>78</v>
      </c>
      <c r="AA76" s="426">
        <v>15</v>
      </c>
      <c r="AB76" s="104">
        <v>67</v>
      </c>
      <c r="AC76" s="102">
        <v>35</v>
      </c>
      <c r="AD76" s="104">
        <v>76</v>
      </c>
      <c r="AE76" s="102">
        <v>25</v>
      </c>
      <c r="AF76" s="104">
        <v>74</v>
      </c>
      <c r="AG76" s="102">
        <v>30</v>
      </c>
      <c r="AH76" s="104">
        <v>79</v>
      </c>
      <c r="AI76" s="102">
        <v>4</v>
      </c>
      <c r="AJ76" s="104"/>
      <c r="AK76" s="102"/>
    </row>
    <row r="77" spans="1:37" s="103" customFormat="1" ht="20.25" customHeight="1" x14ac:dyDescent="0.35">
      <c r="A77" s="99">
        <v>2</v>
      </c>
      <c r="B77" s="177" t="s">
        <v>443</v>
      </c>
      <c r="C77" s="110">
        <v>2010</v>
      </c>
      <c r="D77" s="35" t="s">
        <v>37</v>
      </c>
      <c r="E77" s="46">
        <f>(G77+I77+K77+M77+S77+Q77+O77+U77+W77+Y77+AA77+AC77+AE77+AG77+AI77+AK77)-W77</f>
        <v>276.62</v>
      </c>
      <c r="F77" s="36">
        <v>85</v>
      </c>
      <c r="G77" s="413"/>
      <c r="H77" s="101">
        <v>164</v>
      </c>
      <c r="I77" s="102"/>
      <c r="J77" s="45">
        <v>73</v>
      </c>
      <c r="K77" s="37">
        <v>20</v>
      </c>
      <c r="L77" s="45">
        <v>72</v>
      </c>
      <c r="M77" s="37">
        <v>20</v>
      </c>
      <c r="N77" s="45">
        <v>141</v>
      </c>
      <c r="O77" s="37">
        <v>53.12</v>
      </c>
      <c r="P77" s="45">
        <v>81</v>
      </c>
      <c r="Q77" s="107">
        <v>15</v>
      </c>
      <c r="R77" s="45">
        <v>80</v>
      </c>
      <c r="S77" s="102">
        <v>8</v>
      </c>
      <c r="T77" s="44">
        <v>80</v>
      </c>
      <c r="U77" s="37">
        <v>15</v>
      </c>
      <c r="V77" s="45">
        <v>90</v>
      </c>
      <c r="W77" s="413">
        <v>4</v>
      </c>
      <c r="X77" s="45">
        <v>82</v>
      </c>
      <c r="Y77" s="37">
        <v>6</v>
      </c>
      <c r="Z77" s="45">
        <v>78</v>
      </c>
      <c r="AA77" s="37">
        <v>15</v>
      </c>
      <c r="AB77" s="45">
        <v>66</v>
      </c>
      <c r="AC77" s="37">
        <v>50</v>
      </c>
      <c r="AD77" s="45">
        <v>72</v>
      </c>
      <c r="AE77" s="37">
        <v>50</v>
      </c>
      <c r="AF77" s="45">
        <v>77</v>
      </c>
      <c r="AG77" s="37">
        <v>17.5</v>
      </c>
      <c r="AH77" s="45">
        <v>78</v>
      </c>
      <c r="AI77" s="37">
        <v>7</v>
      </c>
      <c r="AJ77" s="45"/>
      <c r="AK77" s="37"/>
    </row>
    <row r="78" spans="1:37" s="103" customFormat="1" ht="20.25" customHeight="1" x14ac:dyDescent="0.35">
      <c r="A78" s="99">
        <v>3</v>
      </c>
      <c r="B78" s="177" t="s">
        <v>411</v>
      </c>
      <c r="C78" s="110">
        <v>2010</v>
      </c>
      <c r="D78" s="35" t="s">
        <v>38</v>
      </c>
      <c r="E78" s="46">
        <f>(G78+I78+K78+M78+S78+Q78+O78+U78+W78+Y78+AA78+AC78+AE78+AG78+AI78+AK78)</f>
        <v>265.75</v>
      </c>
      <c r="F78" s="36"/>
      <c r="G78" s="413"/>
      <c r="H78" s="101">
        <v>156</v>
      </c>
      <c r="I78" s="102">
        <v>11.25</v>
      </c>
      <c r="J78" s="45">
        <v>81</v>
      </c>
      <c r="K78" s="37">
        <v>3</v>
      </c>
      <c r="L78" s="45">
        <v>69</v>
      </c>
      <c r="M78" s="37">
        <v>35</v>
      </c>
      <c r="N78" s="45">
        <v>145</v>
      </c>
      <c r="O78" s="37">
        <v>25</v>
      </c>
      <c r="P78" s="45">
        <v>75</v>
      </c>
      <c r="Q78" s="107">
        <v>50</v>
      </c>
      <c r="R78" s="45">
        <v>70</v>
      </c>
      <c r="S78" s="102">
        <v>35</v>
      </c>
      <c r="T78" s="44">
        <v>77</v>
      </c>
      <c r="U78" s="37">
        <v>30</v>
      </c>
      <c r="V78" s="45">
        <v>85</v>
      </c>
      <c r="W78" s="37">
        <v>9</v>
      </c>
      <c r="X78" s="45">
        <v>76</v>
      </c>
      <c r="Y78" s="37">
        <v>42.5</v>
      </c>
      <c r="Z78" s="45">
        <v>77</v>
      </c>
      <c r="AA78" s="37">
        <v>25</v>
      </c>
      <c r="AB78" s="45"/>
      <c r="AC78" s="413"/>
      <c r="AD78" s="45"/>
      <c r="AE78" s="37"/>
      <c r="AF78" s="45"/>
      <c r="AG78" s="37"/>
      <c r="AH78" s="45"/>
      <c r="AI78" s="37"/>
      <c r="AJ78" s="45"/>
      <c r="AK78" s="37"/>
    </row>
    <row r="79" spans="1:37" s="103" customFormat="1" ht="20.25" customHeight="1" x14ac:dyDescent="0.35">
      <c r="A79" s="99">
        <v>4</v>
      </c>
      <c r="B79" s="177" t="s">
        <v>442</v>
      </c>
      <c r="C79" s="110">
        <v>2009</v>
      </c>
      <c r="D79" s="35" t="s">
        <v>21</v>
      </c>
      <c r="E79" s="46">
        <f>(G79+I79+K79+M79+S79+Q79+O79+U79+W79+Y79+AA79+AC79+AE79+AG79+AI79+AK79)</f>
        <v>231.75</v>
      </c>
      <c r="F79" s="36">
        <v>71</v>
      </c>
      <c r="G79" s="37">
        <v>50</v>
      </c>
      <c r="H79" s="101">
        <v>139</v>
      </c>
      <c r="I79" s="102">
        <v>43.75</v>
      </c>
      <c r="J79" s="45">
        <v>82</v>
      </c>
      <c r="K79" s="413"/>
      <c r="L79" s="45">
        <v>66</v>
      </c>
      <c r="M79" s="37">
        <v>50</v>
      </c>
      <c r="N79" s="45">
        <v>156</v>
      </c>
      <c r="O79" s="37">
        <v>7.5</v>
      </c>
      <c r="P79" s="45"/>
      <c r="Q79" s="107"/>
      <c r="R79" s="45"/>
      <c r="S79" s="102"/>
      <c r="T79" s="44"/>
      <c r="U79" s="413"/>
      <c r="V79" s="45">
        <v>89</v>
      </c>
      <c r="W79" s="37">
        <v>6</v>
      </c>
      <c r="X79" s="45">
        <v>79</v>
      </c>
      <c r="Y79" s="37">
        <v>22.5</v>
      </c>
      <c r="Z79" s="45"/>
      <c r="AA79" s="37"/>
      <c r="AB79" s="45"/>
      <c r="AC79" s="37"/>
      <c r="AD79" s="45"/>
      <c r="AE79" s="37"/>
      <c r="AF79" s="45">
        <v>72</v>
      </c>
      <c r="AG79" s="37">
        <v>50</v>
      </c>
      <c r="AH79" s="45">
        <v>81</v>
      </c>
      <c r="AI79" s="37">
        <v>2</v>
      </c>
      <c r="AJ79" s="45"/>
      <c r="AK79" s="37"/>
    </row>
    <row r="80" spans="1:37" s="103" customFormat="1" ht="20.25" customHeight="1" x14ac:dyDescent="0.35">
      <c r="A80" s="99">
        <v>5</v>
      </c>
      <c r="B80" s="177" t="s">
        <v>145</v>
      </c>
      <c r="C80" s="110">
        <v>2008</v>
      </c>
      <c r="D80" s="35" t="s">
        <v>158</v>
      </c>
      <c r="E80" s="46">
        <f>(G80+I80+K80+M80+S80+Q80+O80+U80+W80+Y80+AA80+AC80+AE80+AG80+AI80+AK80)</f>
        <v>220</v>
      </c>
      <c r="F80" s="36">
        <v>73</v>
      </c>
      <c r="G80" s="37">
        <v>25</v>
      </c>
      <c r="H80" s="101">
        <v>141</v>
      </c>
      <c r="I80" s="102">
        <v>31.25</v>
      </c>
      <c r="J80" s="45"/>
      <c r="K80" s="413"/>
      <c r="L80" s="45"/>
      <c r="M80" s="37"/>
      <c r="N80" s="45">
        <v>147</v>
      </c>
      <c r="O80" s="37">
        <v>18.75</v>
      </c>
      <c r="P80" s="45"/>
      <c r="Q80" s="107"/>
      <c r="R80" s="45">
        <v>66</v>
      </c>
      <c r="S80" s="102">
        <v>50</v>
      </c>
      <c r="T80" s="44"/>
      <c r="U80" s="413"/>
      <c r="V80" s="45">
        <v>81</v>
      </c>
      <c r="W80" s="37">
        <v>30</v>
      </c>
      <c r="X80" s="45"/>
      <c r="Y80" s="37"/>
      <c r="Z80" s="45">
        <v>75</v>
      </c>
      <c r="AA80" s="37">
        <v>35</v>
      </c>
      <c r="AB80" s="45"/>
      <c r="AC80" s="37"/>
      <c r="AD80" s="45"/>
      <c r="AE80" s="37"/>
      <c r="AF80" s="45"/>
      <c r="AG80" s="37"/>
      <c r="AH80" s="45">
        <v>72</v>
      </c>
      <c r="AI80" s="37">
        <v>15</v>
      </c>
      <c r="AJ80" s="45">
        <v>78</v>
      </c>
      <c r="AK80" s="37">
        <v>15</v>
      </c>
    </row>
    <row r="81" spans="1:37" s="103" customFormat="1" ht="20.25" customHeight="1" x14ac:dyDescent="0.35">
      <c r="A81" s="99">
        <v>6</v>
      </c>
      <c r="B81" s="50" t="s">
        <v>79</v>
      </c>
      <c r="C81" s="110">
        <v>2007</v>
      </c>
      <c r="D81" s="35" t="s">
        <v>30</v>
      </c>
      <c r="E81" s="46">
        <f>(G81+I81+K81+M81+S81+Q81+O81+U81+W81+Y81+AA81+AC81+AE81+AG81+AI81+AK81)</f>
        <v>216</v>
      </c>
      <c r="F81" s="36">
        <v>77</v>
      </c>
      <c r="G81" s="37">
        <v>9</v>
      </c>
      <c r="H81" s="101">
        <v>157</v>
      </c>
      <c r="I81" s="102">
        <v>7.5</v>
      </c>
      <c r="J81" s="45">
        <v>74</v>
      </c>
      <c r="K81" s="37">
        <v>42.5</v>
      </c>
      <c r="L81" s="45">
        <v>71</v>
      </c>
      <c r="M81" s="37">
        <v>25</v>
      </c>
      <c r="N81" s="45">
        <v>168</v>
      </c>
      <c r="O81" s="413"/>
      <c r="P81" s="45">
        <v>80</v>
      </c>
      <c r="Q81" s="107">
        <v>20</v>
      </c>
      <c r="R81" s="45">
        <v>91</v>
      </c>
      <c r="S81" s="102"/>
      <c r="T81" s="44"/>
      <c r="U81" s="413"/>
      <c r="V81" s="45">
        <v>85</v>
      </c>
      <c r="W81" s="37">
        <v>9</v>
      </c>
      <c r="X81" s="45">
        <v>80</v>
      </c>
      <c r="Y81" s="37">
        <v>11</v>
      </c>
      <c r="Z81" s="45">
        <v>83</v>
      </c>
      <c r="AA81" s="37">
        <v>6</v>
      </c>
      <c r="AB81" s="45">
        <v>82</v>
      </c>
      <c r="AC81" s="37">
        <v>6</v>
      </c>
      <c r="AD81" s="45"/>
      <c r="AE81" s="37"/>
      <c r="AF81" s="45">
        <v>74</v>
      </c>
      <c r="AG81" s="37">
        <v>30</v>
      </c>
      <c r="AH81" s="45"/>
      <c r="AI81" s="37"/>
      <c r="AJ81" s="45">
        <v>70</v>
      </c>
      <c r="AK81" s="37">
        <v>50</v>
      </c>
    </row>
    <row r="82" spans="1:37" s="103" customFormat="1" ht="20.25" customHeight="1" x14ac:dyDescent="0.35">
      <c r="A82" s="99">
        <v>7</v>
      </c>
      <c r="B82" s="50" t="s">
        <v>250</v>
      </c>
      <c r="C82" s="110">
        <v>2007</v>
      </c>
      <c r="D82" s="35" t="s">
        <v>40</v>
      </c>
      <c r="E82" s="46">
        <f>(G82+I82+K82+M82+S82+Q82+O82+U82+W82+Y82+AA82+AC82+AE82+AG82+AI82+AK82)</f>
        <v>207.25</v>
      </c>
      <c r="F82" s="36">
        <v>75</v>
      </c>
      <c r="G82" s="37">
        <v>15</v>
      </c>
      <c r="H82" s="101">
        <v>159</v>
      </c>
      <c r="I82" s="102">
        <v>3.75</v>
      </c>
      <c r="J82" s="45">
        <v>73</v>
      </c>
      <c r="K82" s="37">
        <v>20</v>
      </c>
      <c r="L82" s="45">
        <v>78</v>
      </c>
      <c r="M82" s="37">
        <v>9</v>
      </c>
      <c r="N82" s="45"/>
      <c r="O82" s="37"/>
      <c r="P82" s="45"/>
      <c r="Q82" s="421"/>
      <c r="R82" s="45"/>
      <c r="S82" s="426"/>
      <c r="T82" s="44">
        <v>72</v>
      </c>
      <c r="U82" s="37">
        <v>50</v>
      </c>
      <c r="V82" s="45">
        <v>83</v>
      </c>
      <c r="W82" s="37">
        <v>17.5</v>
      </c>
      <c r="X82" s="45">
        <v>79</v>
      </c>
      <c r="Y82" s="37">
        <v>22.5</v>
      </c>
      <c r="Z82" s="45">
        <v>78</v>
      </c>
      <c r="AA82" s="37">
        <v>15</v>
      </c>
      <c r="AB82" s="45">
        <v>76</v>
      </c>
      <c r="AC82" s="37">
        <v>12.5</v>
      </c>
      <c r="AD82" s="45"/>
      <c r="AE82" s="37"/>
      <c r="AF82" s="45">
        <v>78</v>
      </c>
      <c r="AG82" s="37">
        <v>10</v>
      </c>
      <c r="AH82" s="45">
        <v>78</v>
      </c>
      <c r="AI82" s="37">
        <v>7</v>
      </c>
      <c r="AJ82" s="45">
        <v>75</v>
      </c>
      <c r="AK82" s="37">
        <v>25</v>
      </c>
    </row>
    <row r="83" spans="1:37" s="103" customFormat="1" ht="20.25" customHeight="1" x14ac:dyDescent="0.35">
      <c r="A83" s="99">
        <v>8</v>
      </c>
      <c r="B83" s="177" t="s">
        <v>444</v>
      </c>
      <c r="C83" s="110">
        <v>2010</v>
      </c>
      <c r="D83" s="35" t="s">
        <v>23</v>
      </c>
      <c r="E83" s="46">
        <f>(G83+I83+K83+M83+S83+Q83+O83+U83+W83+Y83+AA83+AC83+AE83+AG83+AI83+AK83)</f>
        <v>207</v>
      </c>
      <c r="F83" s="36">
        <v>79</v>
      </c>
      <c r="G83" s="37">
        <v>4</v>
      </c>
      <c r="H83" s="101">
        <v>126</v>
      </c>
      <c r="I83" s="102">
        <v>62.5</v>
      </c>
      <c r="J83" s="45">
        <v>81</v>
      </c>
      <c r="K83" s="37">
        <v>3</v>
      </c>
      <c r="L83" s="45">
        <v>85</v>
      </c>
      <c r="M83" s="413"/>
      <c r="N83" s="45">
        <v>168</v>
      </c>
      <c r="O83" s="37"/>
      <c r="P83" s="45">
        <v>83</v>
      </c>
      <c r="Q83" s="107">
        <v>10</v>
      </c>
      <c r="R83" s="45">
        <v>83</v>
      </c>
      <c r="S83" s="102">
        <v>2</v>
      </c>
      <c r="T83" s="44">
        <v>94</v>
      </c>
      <c r="U83" s="37">
        <v>8</v>
      </c>
      <c r="V83" s="45"/>
      <c r="W83" s="413"/>
      <c r="X83" s="45">
        <v>88</v>
      </c>
      <c r="Y83" s="37">
        <v>2</v>
      </c>
      <c r="Z83" s="45">
        <v>81</v>
      </c>
      <c r="AA83" s="37">
        <v>8</v>
      </c>
      <c r="AB83" s="45"/>
      <c r="AC83" s="37"/>
      <c r="AD83" s="45">
        <v>83</v>
      </c>
      <c r="AE83" s="37">
        <v>20</v>
      </c>
      <c r="AF83" s="45">
        <v>77</v>
      </c>
      <c r="AG83" s="37">
        <v>17.5</v>
      </c>
      <c r="AH83" s="45">
        <v>68</v>
      </c>
      <c r="AI83" s="37">
        <v>35</v>
      </c>
      <c r="AJ83" s="45">
        <v>72</v>
      </c>
      <c r="AK83" s="37">
        <v>35</v>
      </c>
    </row>
    <row r="84" spans="1:37" s="103" customFormat="1" ht="20.25" customHeight="1" x14ac:dyDescent="0.35">
      <c r="A84" s="99">
        <v>9</v>
      </c>
      <c r="B84" s="177" t="s">
        <v>85</v>
      </c>
      <c r="C84" s="110">
        <v>2009</v>
      </c>
      <c r="D84" s="35" t="s">
        <v>49</v>
      </c>
      <c r="E84" s="46">
        <f>(G84+I84+K84+M84+S84+Q84+O84+U84+W84+Y84+AA84+AC84+AE84+AG84+AI84+AK84)</f>
        <v>179.25</v>
      </c>
      <c r="F84" s="36">
        <v>72</v>
      </c>
      <c r="G84" s="37">
        <v>35</v>
      </c>
      <c r="H84" s="101">
        <v>145</v>
      </c>
      <c r="I84" s="102">
        <v>25</v>
      </c>
      <c r="J84" s="45">
        <v>71</v>
      </c>
      <c r="K84" s="37">
        <v>42.5</v>
      </c>
      <c r="L84" s="45"/>
      <c r="M84" s="37"/>
      <c r="N84" s="45">
        <v>155</v>
      </c>
      <c r="O84" s="37">
        <v>11.25</v>
      </c>
      <c r="P84" s="45"/>
      <c r="Q84" s="421"/>
      <c r="R84" s="45">
        <v>88</v>
      </c>
      <c r="S84" s="102"/>
      <c r="T84" s="44"/>
      <c r="U84" s="413"/>
      <c r="V84" s="45">
        <v>83</v>
      </c>
      <c r="W84" s="37">
        <v>17.5</v>
      </c>
      <c r="X84" s="45">
        <v>86</v>
      </c>
      <c r="Y84" s="37">
        <v>4</v>
      </c>
      <c r="Z84" s="45">
        <v>94</v>
      </c>
      <c r="AA84" s="37">
        <v>4</v>
      </c>
      <c r="AB84" s="45">
        <v>72</v>
      </c>
      <c r="AC84" s="37">
        <v>20</v>
      </c>
      <c r="AD84" s="45"/>
      <c r="AE84" s="37"/>
      <c r="AF84" s="45"/>
      <c r="AG84" s="37"/>
      <c r="AH84" s="45"/>
      <c r="AI84" s="37"/>
      <c r="AJ84" s="45">
        <v>76</v>
      </c>
      <c r="AK84" s="37">
        <v>20</v>
      </c>
    </row>
    <row r="85" spans="1:37" s="103" customFormat="1" ht="20.25" customHeight="1" x14ac:dyDescent="0.35">
      <c r="A85" s="99">
        <v>10</v>
      </c>
      <c r="B85" s="177" t="s">
        <v>447</v>
      </c>
      <c r="C85" s="110">
        <v>2007</v>
      </c>
      <c r="D85" s="35" t="s">
        <v>28</v>
      </c>
      <c r="E85" s="46">
        <f>(G85+I85+K85+M85+S85+Q85+O85+U85+W85+Y85+AA85+AC85+AE85+AG85+AI85+AK85)</f>
        <v>155</v>
      </c>
      <c r="F85" s="36">
        <v>78</v>
      </c>
      <c r="G85" s="37">
        <v>6</v>
      </c>
      <c r="H85" s="101">
        <v>177</v>
      </c>
      <c r="I85" s="102"/>
      <c r="J85" s="45"/>
      <c r="K85" s="413"/>
      <c r="L85" s="45">
        <v>74</v>
      </c>
      <c r="M85" s="37">
        <v>15</v>
      </c>
      <c r="N85" s="45">
        <v>177</v>
      </c>
      <c r="O85" s="37"/>
      <c r="P85" s="45"/>
      <c r="Q85" s="107"/>
      <c r="R85" s="45">
        <v>81</v>
      </c>
      <c r="S85" s="102">
        <v>4</v>
      </c>
      <c r="T85" s="44">
        <v>77</v>
      </c>
      <c r="U85" s="37">
        <v>30</v>
      </c>
      <c r="V85" s="45"/>
      <c r="W85" s="413"/>
      <c r="X85" s="45"/>
      <c r="Y85" s="37"/>
      <c r="Z85" s="45">
        <v>71</v>
      </c>
      <c r="AA85" s="37">
        <v>50</v>
      </c>
      <c r="AB85" s="45"/>
      <c r="AC85" s="37"/>
      <c r="AD85" s="45"/>
      <c r="AE85" s="37"/>
      <c r="AF85" s="45"/>
      <c r="AG85" s="37"/>
      <c r="AH85" s="45">
        <v>64</v>
      </c>
      <c r="AI85" s="37">
        <v>50</v>
      </c>
      <c r="AJ85" s="45"/>
      <c r="AK85" s="37"/>
    </row>
    <row r="86" spans="1:37" s="103" customFormat="1" ht="20.25" customHeight="1" x14ac:dyDescent="0.35">
      <c r="A86" s="99">
        <v>11</v>
      </c>
      <c r="B86" s="50" t="s">
        <v>60</v>
      </c>
      <c r="C86" s="110">
        <v>2007</v>
      </c>
      <c r="D86" s="35" t="s">
        <v>40</v>
      </c>
      <c r="E86" s="46">
        <f>(G86+I86+K86+M86+S86+Q86+O86+U86+W86+Y86+AA86+AC86+AE86+AG86+AI86+AK86)</f>
        <v>146.37</v>
      </c>
      <c r="F86" s="36">
        <v>74</v>
      </c>
      <c r="G86" s="37">
        <v>20</v>
      </c>
      <c r="H86" s="101">
        <v>156</v>
      </c>
      <c r="I86" s="102">
        <v>11.25</v>
      </c>
      <c r="J86" s="45">
        <v>79</v>
      </c>
      <c r="K86" s="37">
        <v>6</v>
      </c>
      <c r="L86" s="104"/>
      <c r="M86" s="426"/>
      <c r="N86" s="104">
        <v>141</v>
      </c>
      <c r="O86" s="102">
        <v>53.12</v>
      </c>
      <c r="P86" s="104">
        <v>77</v>
      </c>
      <c r="Q86" s="108">
        <v>30</v>
      </c>
      <c r="R86" s="45">
        <v>76</v>
      </c>
      <c r="S86" s="37">
        <v>20</v>
      </c>
      <c r="T86" s="44"/>
      <c r="U86" s="413"/>
      <c r="V86" s="45"/>
      <c r="W86" s="37"/>
      <c r="X86" s="45"/>
      <c r="Y86" s="37"/>
      <c r="Z86" s="45"/>
      <c r="AA86" s="37"/>
      <c r="AB86" s="45"/>
      <c r="AC86" s="37"/>
      <c r="AD86" s="45"/>
      <c r="AE86" s="37"/>
      <c r="AF86" s="45">
        <v>83</v>
      </c>
      <c r="AG86" s="37">
        <v>6</v>
      </c>
      <c r="AH86" s="45"/>
      <c r="AI86" s="37"/>
      <c r="AJ86" s="45"/>
      <c r="AK86" s="37"/>
    </row>
    <row r="87" spans="1:37" s="103" customFormat="1" ht="20.25" customHeight="1" x14ac:dyDescent="0.35">
      <c r="A87" s="99">
        <v>12</v>
      </c>
      <c r="B87" s="177" t="s">
        <v>87</v>
      </c>
      <c r="C87" s="110">
        <v>2010</v>
      </c>
      <c r="D87" s="35" t="s">
        <v>30</v>
      </c>
      <c r="E87" s="46">
        <f>(G87+I87+K87+M87+S87+Q87+O87+U87+W87+Y87+AA87+AC87+AE87+AG87+AI87+AK87)</f>
        <v>107.5</v>
      </c>
      <c r="F87" s="36">
        <v>82</v>
      </c>
      <c r="G87" s="37">
        <v>2</v>
      </c>
      <c r="H87" s="101">
        <v>148</v>
      </c>
      <c r="I87" s="102">
        <v>18.75</v>
      </c>
      <c r="J87" s="45"/>
      <c r="K87" s="37"/>
      <c r="L87" s="45">
        <v>78</v>
      </c>
      <c r="M87" s="37">
        <v>9</v>
      </c>
      <c r="N87" s="45">
        <v>155</v>
      </c>
      <c r="O87" s="37">
        <v>11.25</v>
      </c>
      <c r="P87" s="45"/>
      <c r="Q87" s="421"/>
      <c r="R87" s="45">
        <v>80</v>
      </c>
      <c r="S87" s="102">
        <v>8</v>
      </c>
      <c r="T87" s="44"/>
      <c r="U87" s="37"/>
      <c r="V87" s="45"/>
      <c r="W87" s="413"/>
      <c r="X87" s="45">
        <v>80</v>
      </c>
      <c r="Y87" s="37">
        <v>11</v>
      </c>
      <c r="Z87" s="45"/>
      <c r="AA87" s="37"/>
      <c r="AB87" s="45">
        <v>76</v>
      </c>
      <c r="AC87" s="37">
        <v>12.5</v>
      </c>
      <c r="AD87" s="45">
        <v>75</v>
      </c>
      <c r="AE87" s="37">
        <v>35</v>
      </c>
      <c r="AF87" s="45"/>
      <c r="AG87" s="37"/>
      <c r="AH87" s="45"/>
      <c r="AI87" s="37"/>
      <c r="AJ87" s="45"/>
      <c r="AK87" s="37"/>
    </row>
    <row r="88" spans="1:37" s="103" customFormat="1" ht="20.25" customHeight="1" x14ac:dyDescent="0.35">
      <c r="A88" s="99">
        <v>13</v>
      </c>
      <c r="B88" s="177" t="s">
        <v>440</v>
      </c>
      <c r="C88" s="110">
        <v>2008</v>
      </c>
      <c r="D88" s="35" t="s">
        <v>441</v>
      </c>
      <c r="E88" s="46">
        <f>(G88+I88+K88+M88+S88+Q88+O88+U88+W88+Y88+AA88+AC88+AE88+AG88+AI88+AK88)</f>
        <v>90</v>
      </c>
      <c r="F88" s="36">
        <v>83</v>
      </c>
      <c r="G88" s="37"/>
      <c r="H88" s="101">
        <v>168</v>
      </c>
      <c r="I88" s="102"/>
      <c r="J88" s="45">
        <v>73</v>
      </c>
      <c r="K88" s="37">
        <v>20</v>
      </c>
      <c r="L88" s="45">
        <v>81</v>
      </c>
      <c r="M88" s="37">
        <v>2</v>
      </c>
      <c r="N88" s="45"/>
      <c r="O88" s="37"/>
      <c r="P88" s="45"/>
      <c r="Q88" s="421"/>
      <c r="R88" s="45">
        <v>80</v>
      </c>
      <c r="S88" s="102">
        <v>8</v>
      </c>
      <c r="T88" s="44"/>
      <c r="U88" s="413"/>
      <c r="V88" s="45"/>
      <c r="W88" s="37"/>
      <c r="X88" s="45"/>
      <c r="Y88" s="37"/>
      <c r="Z88" s="45"/>
      <c r="AA88" s="37"/>
      <c r="AB88" s="45">
        <v>70</v>
      </c>
      <c r="AC88" s="37">
        <v>25</v>
      </c>
      <c r="AD88" s="45"/>
      <c r="AE88" s="37"/>
      <c r="AF88" s="45"/>
      <c r="AG88" s="37"/>
      <c r="AH88" s="45">
        <v>69</v>
      </c>
      <c r="AI88" s="37">
        <v>25</v>
      </c>
      <c r="AJ88" s="45">
        <v>84</v>
      </c>
      <c r="AK88" s="37">
        <v>10</v>
      </c>
    </row>
    <row r="89" spans="1:37" s="103" customFormat="1" ht="20.25" customHeight="1" x14ac:dyDescent="0.35">
      <c r="A89" s="99">
        <v>14</v>
      </c>
      <c r="B89" s="177" t="s">
        <v>445</v>
      </c>
      <c r="C89" s="110">
        <v>2007</v>
      </c>
      <c r="D89" s="35" t="s">
        <v>31</v>
      </c>
      <c r="E89" s="46">
        <f>(G89+I89+K89+M89+S89+Q89+O89+U89+W89+Y89+AA89+AC89+AE89+AG89+AI89+AK89)</f>
        <v>56.75</v>
      </c>
      <c r="F89" s="36">
        <v>89</v>
      </c>
      <c r="G89" s="37"/>
      <c r="H89" s="101">
        <v>159</v>
      </c>
      <c r="I89" s="102">
        <v>3.75</v>
      </c>
      <c r="J89" s="45"/>
      <c r="K89" s="37"/>
      <c r="L89" s="45">
        <v>96</v>
      </c>
      <c r="M89" s="37"/>
      <c r="N89" s="45">
        <v>170</v>
      </c>
      <c r="O89" s="413"/>
      <c r="P89" s="45">
        <v>89</v>
      </c>
      <c r="Q89" s="107">
        <v>8</v>
      </c>
      <c r="R89" s="45"/>
      <c r="S89" s="102"/>
      <c r="T89" s="44"/>
      <c r="U89" s="413"/>
      <c r="V89" s="45">
        <v>81</v>
      </c>
      <c r="W89" s="37">
        <v>30</v>
      </c>
      <c r="X89" s="45">
        <v>80</v>
      </c>
      <c r="Y89" s="37">
        <v>11</v>
      </c>
      <c r="Z89" s="45"/>
      <c r="AA89" s="37"/>
      <c r="AB89" s="45">
        <v>90</v>
      </c>
      <c r="AC89" s="37">
        <v>4</v>
      </c>
      <c r="AD89" s="45"/>
      <c r="AE89" s="37"/>
      <c r="AF89" s="45"/>
      <c r="AG89" s="37"/>
      <c r="AH89" s="45"/>
      <c r="AI89" s="37"/>
      <c r="AJ89" s="45"/>
      <c r="AK89" s="37"/>
    </row>
    <row r="90" spans="1:37" s="103" customFormat="1" ht="20.25" customHeight="1" x14ac:dyDescent="0.35">
      <c r="A90" s="99">
        <v>15</v>
      </c>
      <c r="B90" s="177" t="s">
        <v>365</v>
      </c>
      <c r="C90" s="110">
        <v>2007</v>
      </c>
      <c r="D90" s="35" t="s">
        <v>436</v>
      </c>
      <c r="E90" s="46">
        <f>(G90+I90+K90+M90+S90+Q90+O90+U90+W90+Y90+AA90+AC90+AE90+AG90+AI90+AK90)</f>
        <v>55.5</v>
      </c>
      <c r="F90" s="36">
        <v>77</v>
      </c>
      <c r="G90" s="37">
        <v>9</v>
      </c>
      <c r="H90" s="101"/>
      <c r="I90" s="426"/>
      <c r="J90" s="45">
        <v>77</v>
      </c>
      <c r="K90" s="37">
        <v>9</v>
      </c>
      <c r="L90" s="45">
        <v>79</v>
      </c>
      <c r="M90" s="37">
        <v>5</v>
      </c>
      <c r="N90" s="45">
        <v>166</v>
      </c>
      <c r="O90" s="37">
        <v>2.5</v>
      </c>
      <c r="P90" s="45">
        <v>91</v>
      </c>
      <c r="Q90" s="107">
        <v>5</v>
      </c>
      <c r="R90" s="45">
        <v>79</v>
      </c>
      <c r="S90" s="102">
        <v>15</v>
      </c>
      <c r="T90" s="44"/>
      <c r="U90" s="413"/>
      <c r="V90" s="45"/>
      <c r="W90" s="37"/>
      <c r="X90" s="45"/>
      <c r="Y90" s="37"/>
      <c r="Z90" s="45"/>
      <c r="AA90" s="37"/>
      <c r="AB90" s="45"/>
      <c r="AC90" s="37"/>
      <c r="AD90" s="45"/>
      <c r="AE90" s="37"/>
      <c r="AF90" s="45"/>
      <c r="AG90" s="37"/>
      <c r="AH90" s="45">
        <v>74</v>
      </c>
      <c r="AI90" s="37">
        <v>10</v>
      </c>
      <c r="AJ90" s="45"/>
      <c r="AK90" s="37"/>
    </row>
    <row r="91" spans="1:37" s="103" customFormat="1" ht="20.25" customHeight="1" x14ac:dyDescent="0.35">
      <c r="A91" s="99">
        <v>16</v>
      </c>
      <c r="B91" s="177" t="s">
        <v>446</v>
      </c>
      <c r="C91" s="110">
        <v>2008</v>
      </c>
      <c r="D91" s="35" t="s">
        <v>109</v>
      </c>
      <c r="E91" s="46">
        <f>(G91+I91+K91+M91+S91+Q91+O91+U91+W91+Y91+AA91+AC91+AE91+AG91+AI91+AK91)</f>
        <v>27</v>
      </c>
      <c r="F91" s="36">
        <v>100</v>
      </c>
      <c r="G91" s="37"/>
      <c r="H91" s="101">
        <v>234</v>
      </c>
      <c r="I91" s="102"/>
      <c r="J91" s="45">
        <v>101</v>
      </c>
      <c r="K91" s="37"/>
      <c r="L91" s="45">
        <v>79</v>
      </c>
      <c r="M91" s="37">
        <v>5</v>
      </c>
      <c r="N91" s="45">
        <v>178</v>
      </c>
      <c r="O91" s="37"/>
      <c r="P91" s="45"/>
      <c r="Q91" s="421"/>
      <c r="R91" s="45"/>
      <c r="S91" s="426"/>
      <c r="T91" s="44"/>
      <c r="U91" s="37"/>
      <c r="V91" s="45">
        <v>99</v>
      </c>
      <c r="W91" s="37">
        <v>2</v>
      </c>
      <c r="X91" s="45"/>
      <c r="Y91" s="37"/>
      <c r="Z91" s="45"/>
      <c r="AA91" s="37"/>
      <c r="AB91" s="45"/>
      <c r="AC91" s="37"/>
      <c r="AD91" s="45"/>
      <c r="AE91" s="37"/>
      <c r="AF91" s="45"/>
      <c r="AG91" s="37"/>
      <c r="AH91" s="45">
        <v>71</v>
      </c>
      <c r="AI91" s="37">
        <v>20</v>
      </c>
      <c r="AJ91" s="45"/>
      <c r="AK91" s="37"/>
    </row>
    <row r="92" spans="1:37" s="103" customFormat="1" ht="20.25" customHeight="1" x14ac:dyDescent="0.35">
      <c r="A92" s="99">
        <v>17</v>
      </c>
      <c r="B92" s="177" t="s">
        <v>438</v>
      </c>
      <c r="C92" s="110">
        <v>2077</v>
      </c>
      <c r="D92" s="35" t="s">
        <v>439</v>
      </c>
      <c r="E92" s="46">
        <f>(G92+I92+K92+M92+S92+Q92+O92+U92+W92+Y92+AA92+AC92+AE92+AG92+AI92+AK92)</f>
        <v>16</v>
      </c>
      <c r="F92" s="36">
        <v>86</v>
      </c>
      <c r="G92" s="37"/>
      <c r="H92" s="101"/>
      <c r="I92" s="102"/>
      <c r="J92" s="45"/>
      <c r="K92" s="37"/>
      <c r="L92" s="45"/>
      <c r="M92" s="413"/>
      <c r="N92" s="45"/>
      <c r="O92" s="37"/>
      <c r="P92" s="45"/>
      <c r="Q92" s="107"/>
      <c r="R92" s="45"/>
      <c r="S92" s="426"/>
      <c r="T92" s="44"/>
      <c r="U92" s="37"/>
      <c r="V92" s="45"/>
      <c r="W92" s="37"/>
      <c r="X92" s="45"/>
      <c r="Y92" s="37"/>
      <c r="Z92" s="45"/>
      <c r="AA92" s="37"/>
      <c r="AB92" s="45">
        <v>80</v>
      </c>
      <c r="AC92" s="37">
        <v>8</v>
      </c>
      <c r="AD92" s="45"/>
      <c r="AE92" s="37"/>
      <c r="AF92" s="45">
        <v>80</v>
      </c>
      <c r="AG92" s="37">
        <v>8</v>
      </c>
      <c r="AH92" s="45"/>
      <c r="AI92" s="37"/>
      <c r="AJ92" s="45"/>
      <c r="AK92" s="37"/>
    </row>
    <row r="93" spans="1:37" s="103" customFormat="1" ht="20.25" customHeight="1" x14ac:dyDescent="0.35">
      <c r="A93" s="99">
        <v>18</v>
      </c>
      <c r="B93" s="363" t="s">
        <v>559</v>
      </c>
      <c r="C93" s="110">
        <v>2008</v>
      </c>
      <c r="D93" s="35" t="s">
        <v>102</v>
      </c>
      <c r="E93" s="46">
        <f>(G93+I93+K93+M93+S93+Q93+O93+U93+W93+Y93+AA93+AC93+AE93+AG93+AI93+AK93)</f>
        <v>15</v>
      </c>
      <c r="F93" s="36"/>
      <c r="G93" s="413"/>
      <c r="H93" s="101"/>
      <c r="I93" s="102"/>
      <c r="J93" s="45"/>
      <c r="K93" s="37"/>
      <c r="L93" s="45">
        <v>82</v>
      </c>
      <c r="M93" s="37"/>
      <c r="N93" s="45"/>
      <c r="O93" s="37"/>
      <c r="P93" s="45">
        <v>91</v>
      </c>
      <c r="Q93" s="107">
        <v>5</v>
      </c>
      <c r="R93" s="45"/>
      <c r="S93" s="413"/>
      <c r="T93" s="101">
        <v>84</v>
      </c>
      <c r="U93" s="102">
        <v>10</v>
      </c>
      <c r="V93" s="104"/>
      <c r="W93" s="102"/>
      <c r="X93" s="104"/>
      <c r="Y93" s="102"/>
      <c r="Z93" s="104"/>
      <c r="AA93" s="102"/>
      <c r="AB93" s="104"/>
      <c r="AC93" s="102"/>
      <c r="AD93" s="104"/>
      <c r="AE93" s="102"/>
      <c r="AF93" s="104"/>
      <c r="AG93" s="102"/>
      <c r="AH93" s="104"/>
      <c r="AI93" s="102"/>
      <c r="AJ93" s="104"/>
      <c r="AK93" s="102"/>
    </row>
    <row r="94" spans="1:37" s="103" customFormat="1" ht="20.25" customHeight="1" x14ac:dyDescent="0.35">
      <c r="A94" s="99">
        <v>19</v>
      </c>
      <c r="B94" s="50" t="s">
        <v>248</v>
      </c>
      <c r="C94" s="110">
        <v>2007</v>
      </c>
      <c r="D94" s="35" t="s">
        <v>26</v>
      </c>
      <c r="E94" s="46">
        <f>(G94+I94+K94+M94+S94+Q94+O94+U94+W94+Y94+AA94+AC94+AE94+AG94+AI94+AK94)</f>
        <v>5</v>
      </c>
      <c r="F94" s="36"/>
      <c r="G94" s="413"/>
      <c r="H94" s="101"/>
      <c r="I94" s="102"/>
      <c r="J94" s="45"/>
      <c r="K94" s="37"/>
      <c r="L94" s="45"/>
      <c r="M94" s="37"/>
      <c r="N94" s="45">
        <v>162</v>
      </c>
      <c r="O94" s="37">
        <v>5</v>
      </c>
      <c r="P94" s="45"/>
      <c r="Q94" s="107"/>
      <c r="R94" s="45"/>
      <c r="S94" s="413"/>
      <c r="T94" s="44"/>
      <c r="U94" s="37"/>
      <c r="V94" s="45"/>
      <c r="W94" s="37"/>
      <c r="X94" s="45"/>
      <c r="Y94" s="37"/>
      <c r="Z94" s="45"/>
      <c r="AA94" s="37"/>
      <c r="AB94" s="45"/>
      <c r="AC94" s="37"/>
      <c r="AD94" s="45"/>
      <c r="AE94" s="37"/>
      <c r="AF94" s="45"/>
      <c r="AG94" s="37"/>
      <c r="AH94" s="45"/>
      <c r="AI94" s="37"/>
      <c r="AJ94" s="45"/>
      <c r="AK94" s="37"/>
    </row>
    <row r="95" spans="1:37" s="103" customFormat="1" ht="20.25" customHeight="1" x14ac:dyDescent="0.35">
      <c r="A95" s="99"/>
      <c r="B95" s="169" t="s">
        <v>319</v>
      </c>
      <c r="C95" s="110">
        <v>2007</v>
      </c>
      <c r="D95" s="167" t="s">
        <v>29</v>
      </c>
      <c r="E95" s="46">
        <f>(G95+I95+K95+M95+S95+Q95+O95+U95+W95+Y95+AA95+AC95+AE95+AG95+AI95+AK95)</f>
        <v>0</v>
      </c>
      <c r="F95" s="36"/>
      <c r="G95" s="413"/>
      <c r="H95" s="101"/>
      <c r="I95" s="102"/>
      <c r="J95" s="45"/>
      <c r="K95" s="37"/>
      <c r="L95" s="104"/>
      <c r="M95" s="102"/>
      <c r="N95" s="104"/>
      <c r="O95" s="102"/>
      <c r="P95" s="104"/>
      <c r="Q95" s="108"/>
      <c r="R95" s="45"/>
      <c r="S95" s="426"/>
      <c r="T95" s="44"/>
      <c r="U95" s="37"/>
      <c r="V95" s="45"/>
      <c r="W95" s="37"/>
      <c r="X95" s="45"/>
      <c r="Y95" s="37"/>
      <c r="Z95" s="45"/>
      <c r="AA95" s="37"/>
      <c r="AB95" s="45"/>
      <c r="AC95" s="37"/>
      <c r="AD95" s="45"/>
      <c r="AE95" s="37"/>
      <c r="AF95" s="45"/>
      <c r="AG95" s="37"/>
      <c r="AH95" s="45"/>
      <c r="AI95" s="37"/>
      <c r="AJ95" s="45"/>
      <c r="AK95" s="37"/>
    </row>
    <row r="96" spans="1:37" s="103" customFormat="1" ht="20.25" customHeight="1" x14ac:dyDescent="0.35">
      <c r="A96" s="99"/>
      <c r="B96" s="203" t="s">
        <v>410</v>
      </c>
      <c r="C96" s="178">
        <v>2008</v>
      </c>
      <c r="D96" s="119" t="s">
        <v>158</v>
      </c>
      <c r="E96" s="46">
        <f>(G96+I96+K96+M96+S96+Q96+O96+U96+W96+Y96+AA96+AC96+AE96+AG96+AI96+AK96)</f>
        <v>0</v>
      </c>
      <c r="F96" s="160"/>
      <c r="G96" s="161"/>
      <c r="H96" s="101"/>
      <c r="I96" s="426"/>
      <c r="J96" s="45"/>
      <c r="K96" s="37"/>
      <c r="L96" s="45"/>
      <c r="M96" s="37"/>
      <c r="N96" s="45"/>
      <c r="O96" s="37"/>
      <c r="P96" s="45"/>
      <c r="Q96" s="37"/>
      <c r="R96" s="45"/>
      <c r="S96" s="426"/>
      <c r="T96" s="45"/>
      <c r="U96" s="37"/>
      <c r="V96" s="45"/>
      <c r="W96" s="37"/>
      <c r="X96" s="45"/>
      <c r="Y96" s="37"/>
      <c r="Z96" s="45"/>
      <c r="AA96" s="37"/>
      <c r="AB96" s="45"/>
      <c r="AC96" s="37"/>
      <c r="AD96" s="45"/>
      <c r="AE96" s="37"/>
      <c r="AF96" s="45"/>
      <c r="AG96" s="37"/>
      <c r="AH96" s="45"/>
      <c r="AI96" s="37"/>
      <c r="AJ96" s="45"/>
      <c r="AK96" s="37"/>
    </row>
    <row r="97" spans="1:37" s="103" customFormat="1" ht="20.25" customHeight="1" x14ac:dyDescent="0.35">
      <c r="A97" s="99"/>
      <c r="B97" s="203" t="s">
        <v>249</v>
      </c>
      <c r="C97" s="178">
        <v>2009</v>
      </c>
      <c r="D97" s="119" t="s">
        <v>44</v>
      </c>
      <c r="E97" s="46">
        <f>(G97+I97+K97+M97+S97+Q97+O97+U97+W97+Y97+AA97+AC97+AE97+AG97+AI97+AK97)</f>
        <v>0</v>
      </c>
      <c r="F97" s="160"/>
      <c r="G97" s="161"/>
      <c r="H97" s="101"/>
      <c r="I97" s="102"/>
      <c r="J97" s="45"/>
      <c r="K97" s="37"/>
      <c r="L97" s="45"/>
      <c r="M97" s="413"/>
      <c r="N97" s="45"/>
      <c r="O97" s="37"/>
      <c r="P97" s="45"/>
      <c r="Q97" s="37"/>
      <c r="R97" s="45"/>
      <c r="S97" s="426"/>
      <c r="T97" s="45"/>
      <c r="U97" s="37"/>
      <c r="V97" s="45"/>
      <c r="W97" s="37"/>
      <c r="X97" s="45"/>
      <c r="Y97" s="37"/>
      <c r="Z97" s="45"/>
      <c r="AA97" s="37"/>
      <c r="AB97" s="45"/>
      <c r="AC97" s="37"/>
      <c r="AD97" s="45"/>
      <c r="AE97" s="37"/>
      <c r="AF97" s="45"/>
      <c r="AG97" s="37"/>
      <c r="AH97" s="45"/>
      <c r="AI97" s="37"/>
      <c r="AJ97" s="45"/>
      <c r="AK97" s="37"/>
    </row>
  </sheetData>
  <sheetProtection algorithmName="SHA-512" hashValue="2oY8/ra8RjdIB6sy7PAEayiE346G/W4gIxSJ6EpEJR+pru4LjKEK4ApeALU0uM4/8bkdRHjg9hIxDP0Ykx8NrQ==" saltValue="CsDP+vXviOSqDWPucrXZjA==" spinCount="100000" sheet="1" objects="1" scenarios="1"/>
  <sortState ref="A76:AK97">
    <sortCondition descending="1" ref="E76:E97"/>
    <sortCondition ref="B76:B97"/>
  </sortState>
  <customSheetViews>
    <customSheetView guid="{58E021BF-97D1-4B64-8CE7-89613EB62F48}" scale="75" showPageBreaks="1" hiddenRows="1" hiddenColumns="1">
      <pane xSplit="2" topLeftCell="C1" activePane="topRight" state="frozen"/>
      <selection pane="topRight"/>
      <pageMargins left="0" right="0" top="0.74803149606299213" bottom="0.74803149606299213" header="0.31496062992125984" footer="0.31496062992125984"/>
      <pageSetup paperSize="9" scale="45" orientation="portrait" r:id="rId1"/>
    </customSheetView>
  </customSheetViews>
  <mergeCells count="81">
    <mergeCell ref="AB73:AC74"/>
    <mergeCell ref="A75:B75"/>
    <mergeCell ref="L73:M74"/>
    <mergeCell ref="B73:B74"/>
    <mergeCell ref="D73:D74"/>
    <mergeCell ref="F73:G74"/>
    <mergeCell ref="H73:I74"/>
    <mergeCell ref="J73:K74"/>
    <mergeCell ref="A73:A74"/>
    <mergeCell ref="C73:C74"/>
    <mergeCell ref="T73:U74"/>
    <mergeCell ref="V73:W74"/>
    <mergeCell ref="N73:O74"/>
    <mergeCell ref="P73:Q74"/>
    <mergeCell ref="R73:S74"/>
    <mergeCell ref="X73:Y74"/>
    <mergeCell ref="V44:W45"/>
    <mergeCell ref="P44:Q45"/>
    <mergeCell ref="N44:O45"/>
    <mergeCell ref="X43:Y43"/>
    <mergeCell ref="AB72:AC72"/>
    <mergeCell ref="V72:W72"/>
    <mergeCell ref="P72:Q72"/>
    <mergeCell ref="R44:S45"/>
    <mergeCell ref="T44:U45"/>
    <mergeCell ref="R72:S72"/>
    <mergeCell ref="T72:U72"/>
    <mergeCell ref="A44:A45"/>
    <mergeCell ref="B44:B45"/>
    <mergeCell ref="D44:D45"/>
    <mergeCell ref="F44:G45"/>
    <mergeCell ref="H44:I45"/>
    <mergeCell ref="C44:C45"/>
    <mergeCell ref="F43:G43"/>
    <mergeCell ref="H43:I43"/>
    <mergeCell ref="AJ73:AK74"/>
    <mergeCell ref="A37:AK37"/>
    <mergeCell ref="A39:AK39"/>
    <mergeCell ref="A41:AK41"/>
    <mergeCell ref="A70:AK70"/>
    <mergeCell ref="AD43:AE43"/>
    <mergeCell ref="AJ43:AK43"/>
    <mergeCell ref="AD44:AE45"/>
    <mergeCell ref="AJ44:AK45"/>
    <mergeCell ref="AD72:AE72"/>
    <mergeCell ref="AJ72:AK72"/>
    <mergeCell ref="E44:E45"/>
    <mergeCell ref="E73:E74"/>
    <mergeCell ref="F72:G72"/>
    <mergeCell ref="L72:M72"/>
    <mergeCell ref="H72:I72"/>
    <mergeCell ref="J72:K72"/>
    <mergeCell ref="AH43:AI43"/>
    <mergeCell ref="AH44:AI45"/>
    <mergeCell ref="AH72:AI72"/>
    <mergeCell ref="N72:O72"/>
    <mergeCell ref="N43:O43"/>
    <mergeCell ref="J43:K43"/>
    <mergeCell ref="L43:M43"/>
    <mergeCell ref="P43:Q43"/>
    <mergeCell ref="AB44:AC45"/>
    <mergeCell ref="V43:W43"/>
    <mergeCell ref="AB43:AC43"/>
    <mergeCell ref="J44:K45"/>
    <mergeCell ref="L44:M45"/>
    <mergeCell ref="A46:B46"/>
    <mergeCell ref="AH73:AI74"/>
    <mergeCell ref="AD73:AE74"/>
    <mergeCell ref="B69:D69"/>
    <mergeCell ref="AF43:AG43"/>
    <mergeCell ref="AF44:AG45"/>
    <mergeCell ref="AF72:AG72"/>
    <mergeCell ref="AF73:AG74"/>
    <mergeCell ref="Z73:AA74"/>
    <mergeCell ref="Z43:AA43"/>
    <mergeCell ref="X44:Y45"/>
    <mergeCell ref="Z44:AA45"/>
    <mergeCell ref="X72:Y72"/>
    <mergeCell ref="Z72:AA72"/>
    <mergeCell ref="R43:S43"/>
    <mergeCell ref="T43:U43"/>
  </mergeCells>
  <pageMargins left="0" right="0" top="0.74803149606299213" bottom="0.74803149606299213" header="0.31496062992125984" footer="0.31496062992125984"/>
  <pageSetup paperSize="9" scale="4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XEC63"/>
  <sheetViews>
    <sheetView zoomScale="43" zoomScaleNormal="43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39" sqref="A39:A57"/>
    </sheetView>
  </sheetViews>
  <sheetFormatPr baseColWidth="10" defaultColWidth="11.453125" defaultRowHeight="12.5" x14ac:dyDescent="0.35"/>
  <cols>
    <col min="1" max="1" width="9.453125" style="41" customWidth="1"/>
    <col min="2" max="2" width="32.6328125" style="41" customWidth="1"/>
    <col min="3" max="3" width="12.453125" style="42" customWidth="1"/>
    <col min="4" max="4" width="33.1796875" style="41" customWidth="1"/>
    <col min="5" max="5" width="12.453125" style="41" bestFit="1" customWidth="1"/>
    <col min="6" max="8" width="8.6328125" style="42" customWidth="1"/>
    <col min="9" max="9" width="8.6328125" style="79" customWidth="1"/>
    <col min="10" max="13" width="8.6328125" style="42" customWidth="1"/>
    <col min="14" max="21" width="8.6328125" style="80" customWidth="1"/>
    <col min="22" max="25" width="10" style="80" customWidth="1"/>
    <col min="26" max="37" width="8.6328125" style="80" customWidth="1"/>
    <col min="38" max="16384" width="11.453125" style="41"/>
  </cols>
  <sheetData>
    <row r="1" spans="1:16347" s="53" customFormat="1" ht="45" x14ac:dyDescent="0.35">
      <c r="A1" s="689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575"/>
      <c r="AI1" s="575"/>
      <c r="AJ1" s="575"/>
      <c r="AK1" s="575"/>
    </row>
    <row r="2" spans="1:16347" s="26" customFormat="1" ht="15.75" customHeight="1" x14ac:dyDescent="0.35">
      <c r="C2" s="27"/>
      <c r="F2" s="27"/>
      <c r="G2" s="27"/>
      <c r="H2" s="27"/>
      <c r="I2" s="54"/>
      <c r="J2" s="27"/>
      <c r="K2" s="27"/>
      <c r="L2" s="27"/>
      <c r="M2" s="27"/>
      <c r="N2" s="27"/>
      <c r="O2" s="27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16347" s="56" customFormat="1" ht="22.5" x14ac:dyDescent="0.35">
      <c r="A3" s="687" t="s">
        <v>560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576"/>
      <c r="AI3" s="576"/>
      <c r="AJ3" s="576"/>
      <c r="AK3" s="576"/>
    </row>
    <row r="4" spans="1:16347" s="26" customFormat="1" ht="6" customHeight="1" x14ac:dyDescent="0.35">
      <c r="C4" s="27"/>
      <c r="F4" s="27"/>
      <c r="G4" s="27"/>
      <c r="H4" s="27"/>
      <c r="I4" s="54"/>
      <c r="J4" s="27"/>
      <c r="K4" s="27"/>
      <c r="L4" s="27"/>
      <c r="M4" s="27"/>
      <c r="N4" s="27"/>
      <c r="O4" s="27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16347" s="57" customFormat="1" ht="45" x14ac:dyDescent="0.35">
      <c r="A5" s="682" t="s">
        <v>1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577"/>
      <c r="AI5" s="577"/>
      <c r="AJ5" s="577"/>
      <c r="AK5" s="577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  <c r="AX5" s="711"/>
      <c r="AY5" s="711"/>
      <c r="AZ5" s="711"/>
      <c r="BA5" s="711"/>
      <c r="BB5" s="711"/>
      <c r="BC5" s="711"/>
      <c r="BD5" s="711"/>
      <c r="BE5" s="710"/>
      <c r="BF5" s="711"/>
      <c r="BG5" s="711"/>
      <c r="BH5" s="711"/>
      <c r="BI5" s="711"/>
      <c r="BJ5" s="711"/>
      <c r="BK5" s="711"/>
      <c r="BL5" s="711"/>
      <c r="BM5" s="711"/>
      <c r="BN5" s="711"/>
      <c r="BO5" s="711"/>
      <c r="BP5" s="711"/>
      <c r="BQ5" s="711"/>
      <c r="BR5" s="711"/>
      <c r="BS5" s="711"/>
      <c r="BT5" s="711"/>
      <c r="BU5" s="711"/>
      <c r="BV5" s="711"/>
      <c r="BW5" s="711"/>
      <c r="BX5" s="711"/>
      <c r="BY5" s="711"/>
      <c r="BZ5" s="711"/>
      <c r="CA5" s="711"/>
      <c r="CB5" s="711"/>
      <c r="CC5" s="711"/>
      <c r="CD5" s="711"/>
      <c r="CE5" s="711"/>
      <c r="CF5" s="711"/>
      <c r="CG5" s="711"/>
      <c r="CH5" s="711"/>
      <c r="CI5" s="711"/>
      <c r="CJ5" s="710"/>
      <c r="CK5" s="711"/>
      <c r="CL5" s="711"/>
      <c r="CM5" s="711"/>
      <c r="CN5" s="711"/>
      <c r="CO5" s="711"/>
      <c r="CP5" s="711"/>
      <c r="CQ5" s="711"/>
      <c r="CR5" s="711"/>
      <c r="CS5" s="711"/>
      <c r="CT5" s="711"/>
      <c r="CU5" s="711"/>
      <c r="CV5" s="711"/>
      <c r="CW5" s="711"/>
      <c r="CX5" s="711"/>
      <c r="CY5" s="711"/>
      <c r="CZ5" s="711"/>
      <c r="DA5" s="711"/>
      <c r="DB5" s="711"/>
      <c r="DC5" s="711"/>
      <c r="DD5" s="711"/>
      <c r="DE5" s="711"/>
      <c r="DF5" s="711"/>
      <c r="DG5" s="711"/>
      <c r="DH5" s="711"/>
      <c r="DI5" s="711"/>
      <c r="DJ5" s="711"/>
      <c r="DK5" s="711"/>
      <c r="DL5" s="711"/>
      <c r="DM5" s="711"/>
      <c r="DN5" s="711"/>
      <c r="DO5" s="710"/>
      <c r="DP5" s="711"/>
      <c r="DQ5" s="711"/>
      <c r="DR5" s="711"/>
      <c r="DS5" s="711"/>
      <c r="DT5" s="711"/>
      <c r="DU5" s="711"/>
      <c r="DV5" s="711"/>
      <c r="DW5" s="711"/>
      <c r="DX5" s="711"/>
      <c r="DY5" s="711"/>
      <c r="DZ5" s="711"/>
      <c r="EA5" s="711"/>
      <c r="EB5" s="711"/>
      <c r="EC5" s="711"/>
      <c r="ED5" s="711"/>
      <c r="EE5" s="711"/>
      <c r="EF5" s="711"/>
      <c r="EG5" s="711"/>
      <c r="EH5" s="711"/>
      <c r="EI5" s="711"/>
      <c r="EJ5" s="711"/>
      <c r="EK5" s="711"/>
      <c r="EL5" s="711"/>
      <c r="EM5" s="711"/>
      <c r="EN5" s="711"/>
      <c r="EO5" s="711"/>
      <c r="EP5" s="711"/>
      <c r="EQ5" s="711"/>
      <c r="ER5" s="711"/>
      <c r="ES5" s="711"/>
      <c r="ET5" s="710"/>
      <c r="EU5" s="711"/>
      <c r="EV5" s="711"/>
      <c r="EW5" s="711"/>
      <c r="EX5" s="711"/>
      <c r="EY5" s="711"/>
      <c r="EZ5" s="711"/>
      <c r="FA5" s="711"/>
      <c r="FB5" s="711"/>
      <c r="FC5" s="711"/>
      <c r="FD5" s="711"/>
      <c r="FE5" s="711"/>
      <c r="FF5" s="711"/>
      <c r="FG5" s="711"/>
      <c r="FH5" s="711"/>
      <c r="FI5" s="711"/>
      <c r="FJ5" s="711"/>
      <c r="FK5" s="711"/>
      <c r="FL5" s="711"/>
      <c r="FM5" s="711"/>
      <c r="FN5" s="711"/>
      <c r="FO5" s="711"/>
      <c r="FP5" s="711"/>
      <c r="FQ5" s="711"/>
      <c r="FR5" s="711"/>
      <c r="FS5" s="711"/>
      <c r="FT5" s="711"/>
      <c r="FU5" s="711"/>
      <c r="FV5" s="711"/>
      <c r="FW5" s="711"/>
      <c r="FX5" s="711"/>
      <c r="FY5" s="710"/>
      <c r="FZ5" s="711"/>
      <c r="GA5" s="711"/>
      <c r="GB5" s="711"/>
      <c r="GC5" s="711"/>
      <c r="GD5" s="711"/>
      <c r="GE5" s="711"/>
      <c r="GF5" s="711"/>
      <c r="GG5" s="711"/>
      <c r="GH5" s="711"/>
      <c r="GI5" s="711"/>
      <c r="GJ5" s="711"/>
      <c r="GK5" s="711"/>
      <c r="GL5" s="711"/>
      <c r="GM5" s="711"/>
      <c r="GN5" s="711"/>
      <c r="GO5" s="711"/>
      <c r="GP5" s="711"/>
      <c r="GQ5" s="711"/>
      <c r="GR5" s="711"/>
      <c r="GS5" s="711"/>
      <c r="GT5" s="711"/>
      <c r="GU5" s="711"/>
      <c r="GV5" s="711"/>
      <c r="GW5" s="711"/>
      <c r="GX5" s="711"/>
      <c r="GY5" s="711"/>
      <c r="GZ5" s="711"/>
      <c r="HA5" s="711"/>
      <c r="HB5" s="711"/>
      <c r="HC5" s="711"/>
      <c r="HD5" s="710"/>
      <c r="HE5" s="711"/>
      <c r="HF5" s="711"/>
      <c r="HG5" s="711"/>
      <c r="HH5" s="711"/>
      <c r="HI5" s="711"/>
      <c r="HJ5" s="711"/>
      <c r="HK5" s="711"/>
      <c r="HL5" s="711"/>
      <c r="HM5" s="711"/>
      <c r="HN5" s="711"/>
      <c r="HO5" s="711"/>
      <c r="HP5" s="711"/>
      <c r="HQ5" s="711"/>
      <c r="HR5" s="711"/>
      <c r="HS5" s="711"/>
      <c r="HT5" s="711"/>
      <c r="HU5" s="711"/>
      <c r="HV5" s="711"/>
      <c r="HW5" s="711"/>
      <c r="HX5" s="711"/>
      <c r="HY5" s="711"/>
      <c r="HZ5" s="711"/>
      <c r="IA5" s="711"/>
      <c r="IB5" s="711"/>
      <c r="IC5" s="711"/>
      <c r="ID5" s="711"/>
      <c r="IE5" s="711"/>
      <c r="IF5" s="711"/>
      <c r="IG5" s="711"/>
      <c r="IH5" s="711"/>
      <c r="II5" s="710"/>
      <c r="IJ5" s="711"/>
      <c r="IK5" s="711"/>
      <c r="IL5" s="711"/>
      <c r="IM5" s="711"/>
      <c r="IN5" s="711"/>
      <c r="IO5" s="711"/>
      <c r="IP5" s="711"/>
      <c r="IQ5" s="711"/>
      <c r="IR5" s="711"/>
      <c r="IS5" s="711"/>
      <c r="IT5" s="711"/>
      <c r="IU5" s="711"/>
      <c r="IV5" s="711"/>
      <c r="IW5" s="711"/>
      <c r="IX5" s="711"/>
      <c r="IY5" s="711"/>
      <c r="IZ5" s="711"/>
      <c r="JA5" s="711"/>
      <c r="JB5" s="711"/>
      <c r="JC5" s="711"/>
      <c r="JD5" s="711"/>
      <c r="JE5" s="711"/>
      <c r="JF5" s="711"/>
      <c r="JG5" s="711"/>
      <c r="JH5" s="711"/>
      <c r="JI5" s="711"/>
      <c r="JJ5" s="711"/>
      <c r="JK5" s="711"/>
      <c r="JL5" s="711"/>
      <c r="JM5" s="711"/>
      <c r="JN5" s="710"/>
      <c r="JO5" s="711"/>
      <c r="JP5" s="711"/>
      <c r="JQ5" s="711"/>
      <c r="JR5" s="711"/>
      <c r="JS5" s="711"/>
      <c r="JT5" s="711"/>
      <c r="JU5" s="711"/>
      <c r="JV5" s="711"/>
      <c r="JW5" s="711"/>
      <c r="JX5" s="711"/>
      <c r="JY5" s="711"/>
      <c r="JZ5" s="711"/>
      <c r="KA5" s="711"/>
      <c r="KB5" s="711"/>
      <c r="KC5" s="711"/>
      <c r="KD5" s="711"/>
      <c r="KE5" s="711"/>
      <c r="KF5" s="711"/>
      <c r="KG5" s="711"/>
      <c r="KH5" s="711"/>
      <c r="KI5" s="711"/>
      <c r="KJ5" s="711"/>
      <c r="KK5" s="711"/>
      <c r="KL5" s="711"/>
      <c r="KM5" s="711"/>
      <c r="KN5" s="711"/>
      <c r="KO5" s="711"/>
      <c r="KP5" s="711"/>
      <c r="KQ5" s="711"/>
      <c r="KR5" s="711"/>
      <c r="KS5" s="710"/>
      <c r="KT5" s="711"/>
      <c r="KU5" s="711"/>
      <c r="KV5" s="711"/>
      <c r="KW5" s="711"/>
      <c r="KX5" s="711"/>
      <c r="KY5" s="711"/>
      <c r="KZ5" s="711"/>
      <c r="LA5" s="711"/>
      <c r="LB5" s="711"/>
      <c r="LC5" s="711"/>
      <c r="LD5" s="711"/>
      <c r="LE5" s="711"/>
      <c r="LF5" s="711"/>
      <c r="LG5" s="711"/>
      <c r="LH5" s="711"/>
      <c r="LI5" s="711"/>
      <c r="LJ5" s="711"/>
      <c r="LK5" s="711"/>
      <c r="LL5" s="711"/>
      <c r="LM5" s="711"/>
      <c r="LN5" s="711"/>
      <c r="LO5" s="711"/>
      <c r="LP5" s="711"/>
      <c r="LQ5" s="711"/>
      <c r="LR5" s="711"/>
      <c r="LS5" s="711"/>
      <c r="LT5" s="711"/>
      <c r="LU5" s="711"/>
      <c r="LV5" s="711"/>
      <c r="LW5" s="711"/>
      <c r="LX5" s="710"/>
      <c r="LY5" s="711"/>
      <c r="LZ5" s="711"/>
      <c r="MA5" s="711"/>
      <c r="MB5" s="711"/>
      <c r="MC5" s="711"/>
      <c r="MD5" s="711"/>
      <c r="ME5" s="711"/>
      <c r="MF5" s="711"/>
      <c r="MG5" s="711"/>
      <c r="MH5" s="711"/>
      <c r="MI5" s="711"/>
      <c r="MJ5" s="711"/>
      <c r="MK5" s="711"/>
      <c r="ML5" s="711"/>
      <c r="MM5" s="711"/>
      <c r="MN5" s="711"/>
      <c r="MO5" s="711"/>
      <c r="MP5" s="711"/>
      <c r="MQ5" s="711"/>
      <c r="MR5" s="711"/>
      <c r="MS5" s="711"/>
      <c r="MT5" s="711"/>
      <c r="MU5" s="711"/>
      <c r="MV5" s="711"/>
      <c r="MW5" s="711"/>
      <c r="MX5" s="711"/>
      <c r="MY5" s="711"/>
      <c r="MZ5" s="711"/>
      <c r="NA5" s="711"/>
      <c r="NB5" s="711"/>
      <c r="NC5" s="710"/>
      <c r="ND5" s="711"/>
      <c r="NE5" s="711"/>
      <c r="NF5" s="711"/>
      <c r="NG5" s="711"/>
      <c r="NH5" s="711"/>
      <c r="NI5" s="711"/>
      <c r="NJ5" s="711"/>
      <c r="NK5" s="711"/>
      <c r="NL5" s="711"/>
      <c r="NM5" s="711"/>
      <c r="NN5" s="711"/>
      <c r="NO5" s="711"/>
      <c r="NP5" s="711"/>
      <c r="NQ5" s="711"/>
      <c r="NR5" s="711"/>
      <c r="NS5" s="711"/>
      <c r="NT5" s="711"/>
      <c r="NU5" s="711"/>
      <c r="NV5" s="711"/>
      <c r="NW5" s="711"/>
      <c r="NX5" s="711"/>
      <c r="NY5" s="711"/>
      <c r="NZ5" s="711"/>
      <c r="OA5" s="711"/>
      <c r="OB5" s="711"/>
      <c r="OC5" s="711"/>
      <c r="OD5" s="711"/>
      <c r="OE5" s="711"/>
      <c r="OF5" s="711"/>
      <c r="OG5" s="711"/>
      <c r="OH5" s="710"/>
      <c r="OI5" s="711"/>
      <c r="OJ5" s="711"/>
      <c r="OK5" s="711"/>
      <c r="OL5" s="711"/>
      <c r="OM5" s="711"/>
      <c r="ON5" s="711"/>
      <c r="OO5" s="711"/>
      <c r="OP5" s="711"/>
      <c r="OQ5" s="711"/>
      <c r="OR5" s="711"/>
      <c r="OS5" s="711"/>
      <c r="OT5" s="711"/>
      <c r="OU5" s="711"/>
      <c r="OV5" s="711"/>
      <c r="OW5" s="711"/>
      <c r="OX5" s="711"/>
      <c r="OY5" s="711"/>
      <c r="OZ5" s="711"/>
      <c r="PA5" s="711"/>
      <c r="PB5" s="711"/>
      <c r="PC5" s="711"/>
      <c r="PD5" s="711"/>
      <c r="PE5" s="711"/>
      <c r="PF5" s="711"/>
      <c r="PG5" s="711"/>
      <c r="PH5" s="711"/>
      <c r="PI5" s="711"/>
      <c r="PJ5" s="711"/>
      <c r="PK5" s="711"/>
      <c r="PL5" s="711"/>
      <c r="PM5" s="710"/>
      <c r="PN5" s="711"/>
      <c r="PO5" s="711"/>
      <c r="PP5" s="711"/>
      <c r="PQ5" s="711"/>
      <c r="PR5" s="711"/>
      <c r="PS5" s="711"/>
      <c r="PT5" s="711"/>
      <c r="PU5" s="711"/>
      <c r="PV5" s="711"/>
      <c r="PW5" s="711"/>
      <c r="PX5" s="711"/>
      <c r="PY5" s="711"/>
      <c r="PZ5" s="711"/>
      <c r="QA5" s="711"/>
      <c r="QB5" s="711"/>
      <c r="QC5" s="711"/>
      <c r="QD5" s="711"/>
      <c r="QE5" s="711"/>
      <c r="QF5" s="711"/>
      <c r="QG5" s="711"/>
      <c r="QH5" s="711"/>
      <c r="QI5" s="711"/>
      <c r="QJ5" s="711"/>
      <c r="QK5" s="711"/>
      <c r="QL5" s="711"/>
      <c r="QM5" s="711"/>
      <c r="QN5" s="711"/>
      <c r="QO5" s="711"/>
      <c r="QP5" s="711"/>
      <c r="QQ5" s="711"/>
      <c r="QR5" s="710"/>
      <c r="QS5" s="711"/>
      <c r="QT5" s="711"/>
      <c r="QU5" s="711"/>
      <c r="QV5" s="711"/>
      <c r="QW5" s="711"/>
      <c r="QX5" s="711"/>
      <c r="QY5" s="711"/>
      <c r="QZ5" s="711"/>
      <c r="RA5" s="711"/>
      <c r="RB5" s="711"/>
      <c r="RC5" s="711"/>
      <c r="RD5" s="711"/>
      <c r="RE5" s="711"/>
      <c r="RF5" s="711"/>
      <c r="RG5" s="711"/>
      <c r="RH5" s="711"/>
      <c r="RI5" s="711"/>
      <c r="RJ5" s="711"/>
      <c r="RK5" s="711"/>
      <c r="RL5" s="711"/>
      <c r="RM5" s="711"/>
      <c r="RN5" s="711"/>
      <c r="RO5" s="711"/>
      <c r="RP5" s="711"/>
      <c r="RQ5" s="711"/>
      <c r="RR5" s="711"/>
      <c r="RS5" s="711"/>
      <c r="RT5" s="711"/>
      <c r="RU5" s="711"/>
      <c r="RV5" s="711"/>
      <c r="RW5" s="710"/>
      <c r="RX5" s="711"/>
      <c r="RY5" s="711"/>
      <c r="RZ5" s="711"/>
      <c r="SA5" s="711"/>
      <c r="SB5" s="711"/>
      <c r="SC5" s="711"/>
      <c r="SD5" s="711"/>
      <c r="SE5" s="711"/>
      <c r="SF5" s="711"/>
      <c r="SG5" s="711"/>
      <c r="SH5" s="711"/>
      <c r="SI5" s="711"/>
      <c r="SJ5" s="711"/>
      <c r="SK5" s="711"/>
      <c r="SL5" s="711"/>
      <c r="SM5" s="711"/>
      <c r="SN5" s="711"/>
      <c r="SO5" s="711"/>
      <c r="SP5" s="711"/>
      <c r="SQ5" s="711"/>
      <c r="SR5" s="711"/>
      <c r="SS5" s="711"/>
      <c r="ST5" s="711"/>
      <c r="SU5" s="711"/>
      <c r="SV5" s="711"/>
      <c r="SW5" s="711"/>
      <c r="SX5" s="711"/>
      <c r="SY5" s="711"/>
      <c r="SZ5" s="711"/>
      <c r="TA5" s="711"/>
      <c r="TB5" s="710"/>
      <c r="TC5" s="711"/>
      <c r="TD5" s="711"/>
      <c r="TE5" s="711"/>
      <c r="TF5" s="711"/>
      <c r="TG5" s="711"/>
      <c r="TH5" s="711"/>
      <c r="TI5" s="711"/>
      <c r="TJ5" s="711"/>
      <c r="TK5" s="711"/>
      <c r="TL5" s="711"/>
      <c r="TM5" s="711"/>
      <c r="TN5" s="711"/>
      <c r="TO5" s="711"/>
      <c r="TP5" s="711"/>
      <c r="TQ5" s="711"/>
      <c r="TR5" s="711"/>
      <c r="TS5" s="711"/>
      <c r="TT5" s="711"/>
      <c r="TU5" s="711"/>
      <c r="TV5" s="711"/>
      <c r="TW5" s="711"/>
      <c r="TX5" s="711"/>
      <c r="TY5" s="711"/>
      <c r="TZ5" s="711"/>
      <c r="UA5" s="711"/>
      <c r="UB5" s="711"/>
      <c r="UC5" s="711"/>
      <c r="UD5" s="711"/>
      <c r="UE5" s="711"/>
      <c r="UF5" s="711"/>
      <c r="UG5" s="710"/>
      <c r="UH5" s="711"/>
      <c r="UI5" s="711"/>
      <c r="UJ5" s="711"/>
      <c r="UK5" s="711"/>
      <c r="UL5" s="711"/>
      <c r="UM5" s="711"/>
      <c r="UN5" s="711"/>
      <c r="UO5" s="711"/>
      <c r="UP5" s="711"/>
      <c r="UQ5" s="711"/>
      <c r="UR5" s="711"/>
      <c r="US5" s="711"/>
      <c r="UT5" s="711"/>
      <c r="UU5" s="711"/>
      <c r="UV5" s="711"/>
      <c r="UW5" s="711"/>
      <c r="UX5" s="711"/>
      <c r="UY5" s="711"/>
      <c r="UZ5" s="711"/>
      <c r="VA5" s="711"/>
      <c r="VB5" s="711"/>
      <c r="VC5" s="711"/>
      <c r="VD5" s="711"/>
      <c r="VE5" s="711"/>
      <c r="VF5" s="711"/>
      <c r="VG5" s="711"/>
      <c r="VH5" s="711"/>
      <c r="VI5" s="711"/>
      <c r="VJ5" s="711"/>
      <c r="VK5" s="711"/>
      <c r="VL5" s="710"/>
      <c r="VM5" s="711"/>
      <c r="VN5" s="711"/>
      <c r="VO5" s="711"/>
      <c r="VP5" s="711"/>
      <c r="VQ5" s="711"/>
      <c r="VR5" s="711"/>
      <c r="VS5" s="711"/>
      <c r="VT5" s="711"/>
      <c r="VU5" s="711"/>
      <c r="VV5" s="711"/>
      <c r="VW5" s="711"/>
      <c r="VX5" s="711"/>
      <c r="VY5" s="711"/>
      <c r="VZ5" s="711"/>
      <c r="WA5" s="711"/>
      <c r="WB5" s="711"/>
      <c r="WC5" s="711"/>
      <c r="WD5" s="711"/>
      <c r="WE5" s="711"/>
      <c r="WF5" s="711"/>
      <c r="WG5" s="711"/>
      <c r="WH5" s="711"/>
      <c r="WI5" s="711"/>
      <c r="WJ5" s="711"/>
      <c r="WK5" s="711"/>
      <c r="WL5" s="711"/>
      <c r="WM5" s="711"/>
      <c r="WN5" s="711"/>
      <c r="WO5" s="711"/>
      <c r="WP5" s="711"/>
      <c r="WQ5" s="710"/>
      <c r="WR5" s="711"/>
      <c r="WS5" s="711"/>
      <c r="WT5" s="711"/>
      <c r="WU5" s="711"/>
      <c r="WV5" s="711"/>
      <c r="WW5" s="711"/>
      <c r="WX5" s="711"/>
      <c r="WY5" s="711"/>
      <c r="WZ5" s="711"/>
      <c r="XA5" s="711"/>
      <c r="XB5" s="711"/>
      <c r="XC5" s="711"/>
      <c r="XD5" s="711"/>
      <c r="XE5" s="711"/>
      <c r="XF5" s="711"/>
      <c r="XG5" s="711"/>
      <c r="XH5" s="711"/>
      <c r="XI5" s="711"/>
      <c r="XJ5" s="711"/>
      <c r="XK5" s="711"/>
      <c r="XL5" s="711"/>
      <c r="XM5" s="711"/>
      <c r="XN5" s="711"/>
      <c r="XO5" s="711"/>
      <c r="XP5" s="711"/>
      <c r="XQ5" s="711"/>
      <c r="XR5" s="711"/>
      <c r="XS5" s="711"/>
      <c r="XT5" s="711"/>
      <c r="XU5" s="711"/>
      <c r="XV5" s="710"/>
      <c r="XW5" s="711"/>
      <c r="XX5" s="711"/>
      <c r="XY5" s="711"/>
      <c r="XZ5" s="711"/>
      <c r="YA5" s="711"/>
      <c r="YB5" s="711"/>
      <c r="YC5" s="711"/>
      <c r="YD5" s="711"/>
      <c r="YE5" s="711"/>
      <c r="YF5" s="711"/>
      <c r="YG5" s="711"/>
      <c r="YH5" s="711"/>
      <c r="YI5" s="711"/>
      <c r="YJ5" s="711"/>
      <c r="YK5" s="711"/>
      <c r="YL5" s="711"/>
      <c r="YM5" s="711"/>
      <c r="YN5" s="711"/>
      <c r="YO5" s="711"/>
      <c r="YP5" s="711"/>
      <c r="YQ5" s="711"/>
      <c r="YR5" s="711"/>
      <c r="YS5" s="711"/>
      <c r="YT5" s="711"/>
      <c r="YU5" s="711"/>
      <c r="YV5" s="711"/>
      <c r="YW5" s="711"/>
      <c r="YX5" s="711"/>
      <c r="YY5" s="711"/>
      <c r="YZ5" s="711"/>
      <c r="ZA5" s="710"/>
      <c r="ZB5" s="711"/>
      <c r="ZC5" s="711"/>
      <c r="ZD5" s="711"/>
      <c r="ZE5" s="711"/>
      <c r="ZF5" s="711"/>
      <c r="ZG5" s="711"/>
      <c r="ZH5" s="711"/>
      <c r="ZI5" s="711"/>
      <c r="ZJ5" s="711"/>
      <c r="ZK5" s="711"/>
      <c r="ZL5" s="711"/>
      <c r="ZM5" s="711"/>
      <c r="ZN5" s="711"/>
      <c r="ZO5" s="711"/>
      <c r="ZP5" s="711"/>
      <c r="ZQ5" s="711"/>
      <c r="ZR5" s="711"/>
      <c r="ZS5" s="711"/>
      <c r="ZT5" s="711"/>
      <c r="ZU5" s="711"/>
      <c r="ZV5" s="711"/>
      <c r="ZW5" s="711"/>
      <c r="ZX5" s="711"/>
      <c r="ZY5" s="711"/>
      <c r="ZZ5" s="711"/>
      <c r="AAA5" s="711"/>
      <c r="AAB5" s="711"/>
      <c r="AAC5" s="711"/>
      <c r="AAD5" s="711"/>
      <c r="AAE5" s="711"/>
      <c r="AAF5" s="710"/>
      <c r="AAG5" s="711"/>
      <c r="AAH5" s="711"/>
      <c r="AAI5" s="711"/>
      <c r="AAJ5" s="711"/>
      <c r="AAK5" s="711"/>
      <c r="AAL5" s="711"/>
      <c r="AAM5" s="711"/>
      <c r="AAN5" s="711"/>
      <c r="AAO5" s="711"/>
      <c r="AAP5" s="711"/>
      <c r="AAQ5" s="711"/>
      <c r="AAR5" s="711"/>
      <c r="AAS5" s="711"/>
      <c r="AAT5" s="711"/>
      <c r="AAU5" s="711"/>
      <c r="AAV5" s="711"/>
      <c r="AAW5" s="711"/>
      <c r="AAX5" s="711"/>
      <c r="AAY5" s="711"/>
      <c r="AAZ5" s="711"/>
      <c r="ABA5" s="711"/>
      <c r="ABB5" s="711"/>
      <c r="ABC5" s="711"/>
      <c r="ABD5" s="711"/>
      <c r="ABE5" s="711"/>
      <c r="ABF5" s="711"/>
      <c r="ABG5" s="711"/>
      <c r="ABH5" s="711"/>
      <c r="ABI5" s="711"/>
      <c r="ABJ5" s="711"/>
      <c r="ABK5" s="710"/>
      <c r="ABL5" s="711"/>
      <c r="ABM5" s="711"/>
      <c r="ABN5" s="711"/>
      <c r="ABO5" s="711"/>
      <c r="ABP5" s="711"/>
      <c r="ABQ5" s="711"/>
      <c r="ABR5" s="711"/>
      <c r="ABS5" s="711"/>
      <c r="ABT5" s="711"/>
      <c r="ABU5" s="711"/>
      <c r="ABV5" s="711"/>
      <c r="ABW5" s="711"/>
      <c r="ABX5" s="711"/>
      <c r="ABY5" s="711"/>
      <c r="ABZ5" s="711"/>
      <c r="ACA5" s="711"/>
      <c r="ACB5" s="711"/>
      <c r="ACC5" s="711"/>
      <c r="ACD5" s="711"/>
      <c r="ACE5" s="711"/>
      <c r="ACF5" s="711"/>
      <c r="ACG5" s="711"/>
      <c r="ACH5" s="711"/>
      <c r="ACI5" s="711"/>
      <c r="ACJ5" s="711"/>
      <c r="ACK5" s="711"/>
      <c r="ACL5" s="711"/>
      <c r="ACM5" s="711"/>
      <c r="ACN5" s="711"/>
      <c r="ACO5" s="711"/>
      <c r="ACP5" s="710"/>
      <c r="ACQ5" s="711"/>
      <c r="ACR5" s="711"/>
      <c r="ACS5" s="711"/>
      <c r="ACT5" s="711"/>
      <c r="ACU5" s="711"/>
      <c r="ACV5" s="711"/>
      <c r="ACW5" s="711"/>
      <c r="ACX5" s="711"/>
      <c r="ACY5" s="711"/>
      <c r="ACZ5" s="711"/>
      <c r="ADA5" s="711"/>
      <c r="ADB5" s="711"/>
      <c r="ADC5" s="711"/>
      <c r="ADD5" s="711"/>
      <c r="ADE5" s="711"/>
      <c r="ADF5" s="711"/>
      <c r="ADG5" s="711"/>
      <c r="ADH5" s="711"/>
      <c r="ADI5" s="711"/>
      <c r="ADJ5" s="711"/>
      <c r="ADK5" s="711"/>
      <c r="ADL5" s="711"/>
      <c r="ADM5" s="711"/>
      <c r="ADN5" s="711"/>
      <c r="ADO5" s="711"/>
      <c r="ADP5" s="711"/>
      <c r="ADQ5" s="711"/>
      <c r="ADR5" s="711"/>
      <c r="ADS5" s="711"/>
      <c r="ADT5" s="711"/>
      <c r="ADU5" s="710"/>
      <c r="ADV5" s="711"/>
      <c r="ADW5" s="711"/>
      <c r="ADX5" s="711"/>
      <c r="ADY5" s="711"/>
      <c r="ADZ5" s="711"/>
      <c r="AEA5" s="711"/>
      <c r="AEB5" s="711"/>
      <c r="AEC5" s="711"/>
      <c r="AED5" s="711"/>
      <c r="AEE5" s="711"/>
      <c r="AEF5" s="711"/>
      <c r="AEG5" s="711"/>
      <c r="AEH5" s="711"/>
      <c r="AEI5" s="711"/>
      <c r="AEJ5" s="711"/>
      <c r="AEK5" s="711"/>
      <c r="AEL5" s="711"/>
      <c r="AEM5" s="711"/>
      <c r="AEN5" s="711"/>
      <c r="AEO5" s="711"/>
      <c r="AEP5" s="711"/>
      <c r="AEQ5" s="711"/>
      <c r="AER5" s="711"/>
      <c r="AES5" s="711"/>
      <c r="AET5" s="711"/>
      <c r="AEU5" s="711"/>
      <c r="AEV5" s="711"/>
      <c r="AEW5" s="711"/>
      <c r="AEX5" s="711"/>
      <c r="AEY5" s="711"/>
      <c r="AEZ5" s="710"/>
      <c r="AFA5" s="711"/>
      <c r="AFB5" s="711"/>
      <c r="AFC5" s="711"/>
      <c r="AFD5" s="711"/>
      <c r="AFE5" s="711"/>
      <c r="AFF5" s="711"/>
      <c r="AFG5" s="711"/>
      <c r="AFH5" s="711"/>
      <c r="AFI5" s="711"/>
      <c r="AFJ5" s="711"/>
      <c r="AFK5" s="711"/>
      <c r="AFL5" s="711"/>
      <c r="AFM5" s="711"/>
      <c r="AFN5" s="711"/>
      <c r="AFO5" s="711"/>
      <c r="AFP5" s="711"/>
      <c r="AFQ5" s="711"/>
      <c r="AFR5" s="711"/>
      <c r="AFS5" s="711"/>
      <c r="AFT5" s="711"/>
      <c r="AFU5" s="711"/>
      <c r="AFV5" s="711"/>
      <c r="AFW5" s="711"/>
      <c r="AFX5" s="711"/>
      <c r="AFY5" s="711"/>
      <c r="AFZ5" s="711"/>
      <c r="AGA5" s="711"/>
      <c r="AGB5" s="711"/>
      <c r="AGC5" s="711"/>
      <c r="AGD5" s="711"/>
      <c r="AGE5" s="710"/>
      <c r="AGF5" s="711"/>
      <c r="AGG5" s="711"/>
      <c r="AGH5" s="711"/>
      <c r="AGI5" s="711"/>
      <c r="AGJ5" s="711"/>
      <c r="AGK5" s="711"/>
      <c r="AGL5" s="711"/>
      <c r="AGM5" s="711"/>
      <c r="AGN5" s="711"/>
      <c r="AGO5" s="711"/>
      <c r="AGP5" s="711"/>
      <c r="AGQ5" s="711"/>
      <c r="AGR5" s="711"/>
      <c r="AGS5" s="711"/>
      <c r="AGT5" s="711"/>
      <c r="AGU5" s="711"/>
      <c r="AGV5" s="711"/>
      <c r="AGW5" s="711"/>
      <c r="AGX5" s="711"/>
      <c r="AGY5" s="711"/>
      <c r="AGZ5" s="711"/>
      <c r="AHA5" s="711"/>
      <c r="AHB5" s="711"/>
      <c r="AHC5" s="711"/>
      <c r="AHD5" s="711"/>
      <c r="AHE5" s="711"/>
      <c r="AHF5" s="711"/>
      <c r="AHG5" s="711"/>
      <c r="AHH5" s="711"/>
      <c r="AHI5" s="711"/>
      <c r="AHJ5" s="710"/>
      <c r="AHK5" s="711"/>
      <c r="AHL5" s="711"/>
      <c r="AHM5" s="711"/>
      <c r="AHN5" s="711"/>
      <c r="AHO5" s="711"/>
      <c r="AHP5" s="711"/>
      <c r="AHQ5" s="711"/>
      <c r="AHR5" s="711"/>
      <c r="AHS5" s="711"/>
      <c r="AHT5" s="711"/>
      <c r="AHU5" s="711"/>
      <c r="AHV5" s="711"/>
      <c r="AHW5" s="711"/>
      <c r="AHX5" s="711"/>
      <c r="AHY5" s="711"/>
      <c r="AHZ5" s="711"/>
      <c r="AIA5" s="711"/>
      <c r="AIB5" s="711"/>
      <c r="AIC5" s="711"/>
      <c r="AID5" s="711"/>
      <c r="AIE5" s="711"/>
      <c r="AIF5" s="711"/>
      <c r="AIG5" s="711"/>
      <c r="AIH5" s="711"/>
      <c r="AII5" s="711"/>
      <c r="AIJ5" s="711"/>
      <c r="AIK5" s="711"/>
      <c r="AIL5" s="711"/>
      <c r="AIM5" s="711"/>
      <c r="AIN5" s="711"/>
      <c r="AIO5" s="710"/>
      <c r="AIP5" s="711"/>
      <c r="AIQ5" s="711"/>
      <c r="AIR5" s="711"/>
      <c r="AIS5" s="711"/>
      <c r="AIT5" s="711"/>
      <c r="AIU5" s="711"/>
      <c r="AIV5" s="711"/>
      <c r="AIW5" s="711"/>
      <c r="AIX5" s="711"/>
      <c r="AIY5" s="711"/>
      <c r="AIZ5" s="711"/>
      <c r="AJA5" s="711"/>
      <c r="AJB5" s="711"/>
      <c r="AJC5" s="711"/>
      <c r="AJD5" s="711"/>
      <c r="AJE5" s="711"/>
      <c r="AJF5" s="711"/>
      <c r="AJG5" s="711"/>
      <c r="AJH5" s="711"/>
      <c r="AJI5" s="711"/>
      <c r="AJJ5" s="711"/>
      <c r="AJK5" s="711"/>
      <c r="AJL5" s="711"/>
      <c r="AJM5" s="711"/>
      <c r="AJN5" s="711"/>
      <c r="AJO5" s="711"/>
      <c r="AJP5" s="711"/>
      <c r="AJQ5" s="711"/>
      <c r="AJR5" s="711"/>
      <c r="AJS5" s="711"/>
      <c r="AJT5" s="710"/>
      <c r="AJU5" s="711"/>
      <c r="AJV5" s="711"/>
      <c r="AJW5" s="711"/>
      <c r="AJX5" s="711"/>
      <c r="AJY5" s="711"/>
      <c r="AJZ5" s="711"/>
      <c r="AKA5" s="711"/>
      <c r="AKB5" s="711"/>
      <c r="AKC5" s="711"/>
      <c r="AKD5" s="711"/>
      <c r="AKE5" s="711"/>
      <c r="AKF5" s="711"/>
      <c r="AKG5" s="711"/>
      <c r="AKH5" s="711"/>
      <c r="AKI5" s="711"/>
      <c r="AKJ5" s="711"/>
      <c r="AKK5" s="711"/>
      <c r="AKL5" s="711"/>
      <c r="AKM5" s="711"/>
      <c r="AKN5" s="711"/>
      <c r="AKO5" s="711"/>
      <c r="AKP5" s="711"/>
      <c r="AKQ5" s="711"/>
      <c r="AKR5" s="711"/>
      <c r="AKS5" s="711"/>
      <c r="AKT5" s="711"/>
      <c r="AKU5" s="711"/>
      <c r="AKV5" s="711"/>
      <c r="AKW5" s="711"/>
      <c r="AKX5" s="711"/>
      <c r="AKY5" s="710"/>
      <c r="AKZ5" s="711"/>
      <c r="ALA5" s="711"/>
      <c r="ALB5" s="711"/>
      <c r="ALC5" s="711"/>
      <c r="ALD5" s="711"/>
      <c r="ALE5" s="711"/>
      <c r="ALF5" s="711"/>
      <c r="ALG5" s="711"/>
      <c r="ALH5" s="711"/>
      <c r="ALI5" s="711"/>
      <c r="ALJ5" s="711"/>
      <c r="ALK5" s="711"/>
      <c r="ALL5" s="711"/>
      <c r="ALM5" s="711"/>
      <c r="ALN5" s="711"/>
      <c r="ALO5" s="711"/>
      <c r="ALP5" s="711"/>
      <c r="ALQ5" s="711"/>
      <c r="ALR5" s="711"/>
      <c r="ALS5" s="711"/>
      <c r="ALT5" s="711"/>
      <c r="ALU5" s="711"/>
      <c r="ALV5" s="711"/>
      <c r="ALW5" s="711"/>
      <c r="ALX5" s="711"/>
      <c r="ALY5" s="711"/>
      <c r="ALZ5" s="711"/>
      <c r="AMA5" s="711"/>
      <c r="AMB5" s="711"/>
      <c r="AMC5" s="711"/>
      <c r="AMD5" s="710"/>
      <c r="AME5" s="711"/>
      <c r="AMF5" s="711"/>
      <c r="AMG5" s="711"/>
      <c r="AMH5" s="711"/>
      <c r="AMI5" s="711"/>
      <c r="AMJ5" s="711"/>
      <c r="AMK5" s="711"/>
      <c r="AML5" s="711"/>
      <c r="AMM5" s="711"/>
      <c r="AMN5" s="711"/>
      <c r="AMO5" s="711"/>
      <c r="AMP5" s="711"/>
      <c r="AMQ5" s="711"/>
      <c r="AMR5" s="711"/>
      <c r="AMS5" s="711"/>
      <c r="AMT5" s="711"/>
      <c r="AMU5" s="711"/>
      <c r="AMV5" s="711"/>
      <c r="AMW5" s="711"/>
      <c r="AMX5" s="711"/>
      <c r="AMY5" s="711"/>
      <c r="AMZ5" s="711"/>
      <c r="ANA5" s="711"/>
      <c r="ANB5" s="711"/>
      <c r="ANC5" s="711"/>
      <c r="AND5" s="711"/>
      <c r="ANE5" s="711"/>
      <c r="ANF5" s="711"/>
      <c r="ANG5" s="711"/>
      <c r="ANH5" s="711"/>
      <c r="ANI5" s="710"/>
      <c r="ANJ5" s="711"/>
      <c r="ANK5" s="711"/>
      <c r="ANL5" s="711"/>
      <c r="ANM5" s="711"/>
      <c r="ANN5" s="711"/>
      <c r="ANO5" s="711"/>
      <c r="ANP5" s="711"/>
      <c r="ANQ5" s="711"/>
      <c r="ANR5" s="711"/>
      <c r="ANS5" s="711"/>
      <c r="ANT5" s="711"/>
      <c r="ANU5" s="711"/>
      <c r="ANV5" s="711"/>
      <c r="ANW5" s="711"/>
      <c r="ANX5" s="711"/>
      <c r="ANY5" s="711"/>
      <c r="ANZ5" s="711"/>
      <c r="AOA5" s="711"/>
      <c r="AOB5" s="711"/>
      <c r="AOC5" s="711"/>
      <c r="AOD5" s="711"/>
      <c r="AOE5" s="711"/>
      <c r="AOF5" s="711"/>
      <c r="AOG5" s="711"/>
      <c r="AOH5" s="711"/>
      <c r="AOI5" s="711"/>
      <c r="AOJ5" s="711"/>
      <c r="AOK5" s="711"/>
      <c r="AOL5" s="711"/>
      <c r="AOM5" s="711"/>
      <c r="AON5" s="710"/>
      <c r="AOO5" s="711"/>
      <c r="AOP5" s="711"/>
      <c r="AOQ5" s="711"/>
      <c r="AOR5" s="711"/>
      <c r="AOS5" s="711"/>
      <c r="AOT5" s="711"/>
      <c r="AOU5" s="711"/>
      <c r="AOV5" s="711"/>
      <c r="AOW5" s="711"/>
      <c r="AOX5" s="711"/>
      <c r="AOY5" s="711"/>
      <c r="AOZ5" s="711"/>
      <c r="APA5" s="711"/>
      <c r="APB5" s="711"/>
      <c r="APC5" s="711"/>
      <c r="APD5" s="711"/>
      <c r="APE5" s="711"/>
      <c r="APF5" s="711"/>
      <c r="APG5" s="711"/>
      <c r="APH5" s="711"/>
      <c r="API5" s="711"/>
      <c r="APJ5" s="711"/>
      <c r="APK5" s="711"/>
      <c r="APL5" s="711"/>
      <c r="APM5" s="711"/>
      <c r="APN5" s="711"/>
      <c r="APO5" s="711"/>
      <c r="APP5" s="711"/>
      <c r="APQ5" s="711"/>
      <c r="APR5" s="711"/>
      <c r="APS5" s="710"/>
      <c r="APT5" s="711"/>
      <c r="APU5" s="711"/>
      <c r="APV5" s="711"/>
      <c r="APW5" s="711"/>
      <c r="APX5" s="711"/>
      <c r="APY5" s="711"/>
      <c r="APZ5" s="711"/>
      <c r="AQA5" s="711"/>
      <c r="AQB5" s="711"/>
      <c r="AQC5" s="711"/>
      <c r="AQD5" s="711"/>
      <c r="AQE5" s="711"/>
      <c r="AQF5" s="711"/>
      <c r="AQG5" s="711"/>
      <c r="AQH5" s="711"/>
      <c r="AQI5" s="711"/>
      <c r="AQJ5" s="711"/>
      <c r="AQK5" s="711"/>
      <c r="AQL5" s="711"/>
      <c r="AQM5" s="711"/>
      <c r="AQN5" s="711"/>
      <c r="AQO5" s="711"/>
      <c r="AQP5" s="711"/>
      <c r="AQQ5" s="711"/>
      <c r="AQR5" s="711"/>
      <c r="AQS5" s="711"/>
      <c r="AQT5" s="711"/>
      <c r="AQU5" s="711"/>
      <c r="AQV5" s="711"/>
      <c r="AQW5" s="711"/>
      <c r="AQX5" s="710"/>
      <c r="AQY5" s="711"/>
      <c r="AQZ5" s="711"/>
      <c r="ARA5" s="711"/>
      <c r="ARB5" s="711"/>
      <c r="ARC5" s="711"/>
      <c r="ARD5" s="711"/>
      <c r="ARE5" s="711"/>
      <c r="ARF5" s="711"/>
      <c r="ARG5" s="711"/>
      <c r="ARH5" s="711"/>
      <c r="ARI5" s="711"/>
      <c r="ARJ5" s="711"/>
      <c r="ARK5" s="711"/>
      <c r="ARL5" s="711"/>
      <c r="ARM5" s="711"/>
      <c r="ARN5" s="711"/>
      <c r="ARO5" s="711"/>
      <c r="ARP5" s="711"/>
      <c r="ARQ5" s="711"/>
      <c r="ARR5" s="711"/>
      <c r="ARS5" s="711"/>
      <c r="ART5" s="711"/>
      <c r="ARU5" s="711"/>
      <c r="ARV5" s="711"/>
      <c r="ARW5" s="711"/>
      <c r="ARX5" s="711"/>
      <c r="ARY5" s="711"/>
      <c r="ARZ5" s="711"/>
      <c r="ASA5" s="711"/>
      <c r="ASB5" s="711"/>
      <c r="ASC5" s="710"/>
      <c r="ASD5" s="711"/>
      <c r="ASE5" s="711"/>
      <c r="ASF5" s="711"/>
      <c r="ASG5" s="711"/>
      <c r="ASH5" s="711"/>
      <c r="ASI5" s="711"/>
      <c r="ASJ5" s="711"/>
      <c r="ASK5" s="711"/>
      <c r="ASL5" s="711"/>
      <c r="ASM5" s="711"/>
      <c r="ASN5" s="711"/>
      <c r="ASO5" s="711"/>
      <c r="ASP5" s="711"/>
      <c r="ASQ5" s="711"/>
      <c r="ASR5" s="711"/>
      <c r="ASS5" s="711"/>
      <c r="AST5" s="711"/>
      <c r="ASU5" s="711"/>
      <c r="ASV5" s="711"/>
      <c r="ASW5" s="711"/>
      <c r="ASX5" s="711"/>
      <c r="ASY5" s="711"/>
      <c r="ASZ5" s="711"/>
      <c r="ATA5" s="711"/>
      <c r="ATB5" s="711"/>
      <c r="ATC5" s="711"/>
      <c r="ATD5" s="711"/>
      <c r="ATE5" s="711"/>
      <c r="ATF5" s="711"/>
      <c r="ATG5" s="711"/>
      <c r="ATH5" s="710"/>
      <c r="ATI5" s="711"/>
      <c r="ATJ5" s="711"/>
      <c r="ATK5" s="711"/>
      <c r="ATL5" s="711"/>
      <c r="ATM5" s="711"/>
      <c r="ATN5" s="711"/>
      <c r="ATO5" s="711"/>
      <c r="ATP5" s="711"/>
      <c r="ATQ5" s="711"/>
      <c r="ATR5" s="711"/>
      <c r="ATS5" s="711"/>
      <c r="ATT5" s="711"/>
      <c r="ATU5" s="711"/>
      <c r="ATV5" s="711"/>
      <c r="ATW5" s="711"/>
      <c r="ATX5" s="711"/>
      <c r="ATY5" s="711"/>
      <c r="ATZ5" s="711"/>
      <c r="AUA5" s="711"/>
      <c r="AUB5" s="711"/>
      <c r="AUC5" s="711"/>
      <c r="AUD5" s="711"/>
      <c r="AUE5" s="711"/>
      <c r="AUF5" s="711"/>
      <c r="AUG5" s="711"/>
      <c r="AUH5" s="711"/>
      <c r="AUI5" s="711"/>
      <c r="AUJ5" s="711"/>
      <c r="AUK5" s="711"/>
      <c r="AUL5" s="711"/>
      <c r="AUM5" s="710"/>
      <c r="AUN5" s="711"/>
      <c r="AUO5" s="711"/>
      <c r="AUP5" s="711"/>
      <c r="AUQ5" s="711"/>
      <c r="AUR5" s="711"/>
      <c r="AUS5" s="711"/>
      <c r="AUT5" s="711"/>
      <c r="AUU5" s="711"/>
      <c r="AUV5" s="711"/>
      <c r="AUW5" s="711"/>
      <c r="AUX5" s="711"/>
      <c r="AUY5" s="711"/>
      <c r="AUZ5" s="711"/>
      <c r="AVA5" s="711"/>
      <c r="AVB5" s="711"/>
      <c r="AVC5" s="711"/>
      <c r="AVD5" s="711"/>
      <c r="AVE5" s="711"/>
      <c r="AVF5" s="711"/>
      <c r="AVG5" s="711"/>
      <c r="AVH5" s="711"/>
      <c r="AVI5" s="711"/>
      <c r="AVJ5" s="711"/>
      <c r="AVK5" s="711"/>
      <c r="AVL5" s="711"/>
      <c r="AVM5" s="711"/>
      <c r="AVN5" s="711"/>
      <c r="AVO5" s="711"/>
      <c r="AVP5" s="711"/>
      <c r="AVQ5" s="711"/>
      <c r="AVR5" s="710"/>
      <c r="AVS5" s="711"/>
      <c r="AVT5" s="711"/>
      <c r="AVU5" s="711"/>
      <c r="AVV5" s="711"/>
      <c r="AVW5" s="711"/>
      <c r="AVX5" s="711"/>
      <c r="AVY5" s="711"/>
      <c r="AVZ5" s="711"/>
      <c r="AWA5" s="711"/>
      <c r="AWB5" s="711"/>
      <c r="AWC5" s="711"/>
      <c r="AWD5" s="711"/>
      <c r="AWE5" s="711"/>
      <c r="AWF5" s="711"/>
      <c r="AWG5" s="711"/>
      <c r="AWH5" s="711"/>
      <c r="AWI5" s="711"/>
      <c r="AWJ5" s="711"/>
      <c r="AWK5" s="711"/>
      <c r="AWL5" s="711"/>
      <c r="AWM5" s="711"/>
      <c r="AWN5" s="711"/>
      <c r="AWO5" s="711"/>
      <c r="AWP5" s="711"/>
      <c r="AWQ5" s="711"/>
      <c r="AWR5" s="711"/>
      <c r="AWS5" s="711"/>
      <c r="AWT5" s="711"/>
      <c r="AWU5" s="711"/>
      <c r="AWV5" s="711"/>
      <c r="AWW5" s="710"/>
      <c r="AWX5" s="711"/>
      <c r="AWY5" s="711"/>
      <c r="AWZ5" s="711"/>
      <c r="AXA5" s="711"/>
      <c r="AXB5" s="711"/>
      <c r="AXC5" s="711"/>
      <c r="AXD5" s="711"/>
      <c r="AXE5" s="711"/>
      <c r="AXF5" s="711"/>
      <c r="AXG5" s="711"/>
      <c r="AXH5" s="711"/>
      <c r="AXI5" s="711"/>
      <c r="AXJ5" s="711"/>
      <c r="AXK5" s="711"/>
      <c r="AXL5" s="711"/>
      <c r="AXM5" s="711"/>
      <c r="AXN5" s="711"/>
      <c r="AXO5" s="711"/>
      <c r="AXP5" s="711"/>
      <c r="AXQ5" s="711"/>
      <c r="AXR5" s="711"/>
      <c r="AXS5" s="711"/>
      <c r="AXT5" s="711"/>
      <c r="AXU5" s="711"/>
      <c r="AXV5" s="711"/>
      <c r="AXW5" s="711"/>
      <c r="AXX5" s="711"/>
      <c r="AXY5" s="711"/>
      <c r="AXZ5" s="711"/>
      <c r="AYA5" s="711"/>
      <c r="AYB5" s="710"/>
      <c r="AYC5" s="711"/>
      <c r="AYD5" s="711"/>
      <c r="AYE5" s="711"/>
      <c r="AYF5" s="711"/>
      <c r="AYG5" s="711"/>
      <c r="AYH5" s="711"/>
      <c r="AYI5" s="711"/>
      <c r="AYJ5" s="711"/>
      <c r="AYK5" s="711"/>
      <c r="AYL5" s="711"/>
      <c r="AYM5" s="711"/>
      <c r="AYN5" s="711"/>
      <c r="AYO5" s="711"/>
      <c r="AYP5" s="711"/>
      <c r="AYQ5" s="711"/>
      <c r="AYR5" s="711"/>
      <c r="AYS5" s="711"/>
      <c r="AYT5" s="711"/>
      <c r="AYU5" s="711"/>
      <c r="AYV5" s="711"/>
      <c r="AYW5" s="711"/>
      <c r="AYX5" s="711"/>
      <c r="AYY5" s="711"/>
      <c r="AYZ5" s="711"/>
      <c r="AZA5" s="711"/>
      <c r="AZB5" s="711"/>
      <c r="AZC5" s="711"/>
      <c r="AZD5" s="711"/>
      <c r="AZE5" s="711"/>
      <c r="AZF5" s="711"/>
      <c r="AZG5" s="710"/>
      <c r="AZH5" s="711"/>
      <c r="AZI5" s="711"/>
      <c r="AZJ5" s="711"/>
      <c r="AZK5" s="711"/>
      <c r="AZL5" s="711"/>
      <c r="AZM5" s="711"/>
      <c r="AZN5" s="711"/>
      <c r="AZO5" s="711"/>
      <c r="AZP5" s="711"/>
      <c r="AZQ5" s="711"/>
      <c r="AZR5" s="711"/>
      <c r="AZS5" s="711"/>
      <c r="AZT5" s="711"/>
      <c r="AZU5" s="711"/>
      <c r="AZV5" s="711"/>
      <c r="AZW5" s="711"/>
      <c r="AZX5" s="711"/>
      <c r="AZY5" s="711"/>
      <c r="AZZ5" s="711"/>
      <c r="BAA5" s="711"/>
      <c r="BAB5" s="711"/>
      <c r="BAC5" s="711"/>
      <c r="BAD5" s="711"/>
      <c r="BAE5" s="711"/>
      <c r="BAF5" s="711"/>
      <c r="BAG5" s="711"/>
      <c r="BAH5" s="711"/>
      <c r="BAI5" s="711"/>
      <c r="BAJ5" s="711"/>
      <c r="BAK5" s="711"/>
      <c r="BAL5" s="710"/>
      <c r="BAM5" s="711"/>
      <c r="BAN5" s="711"/>
      <c r="BAO5" s="711"/>
      <c r="BAP5" s="711"/>
      <c r="BAQ5" s="711"/>
      <c r="BAR5" s="711"/>
      <c r="BAS5" s="711"/>
      <c r="BAT5" s="711"/>
      <c r="BAU5" s="711"/>
      <c r="BAV5" s="711"/>
      <c r="BAW5" s="711"/>
      <c r="BAX5" s="711"/>
      <c r="BAY5" s="711"/>
      <c r="BAZ5" s="711"/>
      <c r="BBA5" s="711"/>
      <c r="BBB5" s="711"/>
      <c r="BBC5" s="711"/>
      <c r="BBD5" s="711"/>
      <c r="BBE5" s="711"/>
      <c r="BBF5" s="711"/>
      <c r="BBG5" s="711"/>
      <c r="BBH5" s="711"/>
      <c r="BBI5" s="711"/>
      <c r="BBJ5" s="711"/>
      <c r="BBK5" s="711"/>
      <c r="BBL5" s="711"/>
      <c r="BBM5" s="711"/>
      <c r="BBN5" s="711"/>
      <c r="BBO5" s="711"/>
      <c r="BBP5" s="711"/>
      <c r="BBQ5" s="710"/>
      <c r="BBR5" s="711"/>
      <c r="BBS5" s="711"/>
      <c r="BBT5" s="711"/>
      <c r="BBU5" s="711"/>
      <c r="BBV5" s="711"/>
      <c r="BBW5" s="711"/>
      <c r="BBX5" s="711"/>
      <c r="BBY5" s="711"/>
      <c r="BBZ5" s="711"/>
      <c r="BCA5" s="711"/>
      <c r="BCB5" s="711"/>
      <c r="BCC5" s="711"/>
      <c r="BCD5" s="711"/>
      <c r="BCE5" s="711"/>
      <c r="BCF5" s="711"/>
      <c r="BCG5" s="711"/>
      <c r="BCH5" s="711"/>
      <c r="BCI5" s="711"/>
      <c r="BCJ5" s="711"/>
      <c r="BCK5" s="711"/>
      <c r="BCL5" s="711"/>
      <c r="BCM5" s="711"/>
      <c r="BCN5" s="711"/>
      <c r="BCO5" s="711"/>
      <c r="BCP5" s="711"/>
      <c r="BCQ5" s="711"/>
      <c r="BCR5" s="711"/>
      <c r="BCS5" s="711"/>
      <c r="BCT5" s="711"/>
      <c r="BCU5" s="711"/>
      <c r="BCV5" s="710"/>
      <c r="BCW5" s="711"/>
      <c r="BCX5" s="711"/>
      <c r="BCY5" s="711"/>
      <c r="BCZ5" s="711"/>
      <c r="BDA5" s="711"/>
      <c r="BDB5" s="711"/>
      <c r="BDC5" s="711"/>
      <c r="BDD5" s="711"/>
      <c r="BDE5" s="711"/>
      <c r="BDF5" s="711"/>
      <c r="BDG5" s="711"/>
      <c r="BDH5" s="711"/>
      <c r="BDI5" s="711"/>
      <c r="BDJ5" s="711"/>
      <c r="BDK5" s="711"/>
      <c r="BDL5" s="711"/>
      <c r="BDM5" s="711"/>
      <c r="BDN5" s="711"/>
      <c r="BDO5" s="711"/>
      <c r="BDP5" s="711"/>
      <c r="BDQ5" s="711"/>
      <c r="BDR5" s="711"/>
      <c r="BDS5" s="711"/>
      <c r="BDT5" s="711"/>
      <c r="BDU5" s="711"/>
      <c r="BDV5" s="711"/>
      <c r="BDW5" s="711"/>
      <c r="BDX5" s="711"/>
      <c r="BDY5" s="711"/>
      <c r="BDZ5" s="711"/>
      <c r="BEA5" s="710"/>
      <c r="BEB5" s="711"/>
      <c r="BEC5" s="711"/>
      <c r="BED5" s="711"/>
      <c r="BEE5" s="711"/>
      <c r="BEF5" s="711"/>
      <c r="BEG5" s="711"/>
      <c r="BEH5" s="711"/>
      <c r="BEI5" s="711"/>
      <c r="BEJ5" s="711"/>
      <c r="BEK5" s="711"/>
      <c r="BEL5" s="711"/>
      <c r="BEM5" s="711"/>
      <c r="BEN5" s="711"/>
      <c r="BEO5" s="711"/>
      <c r="BEP5" s="711"/>
      <c r="BEQ5" s="711"/>
      <c r="BER5" s="711"/>
      <c r="BES5" s="711"/>
      <c r="BET5" s="711"/>
      <c r="BEU5" s="711"/>
      <c r="BEV5" s="711"/>
      <c r="BEW5" s="711"/>
      <c r="BEX5" s="711"/>
      <c r="BEY5" s="711"/>
      <c r="BEZ5" s="711"/>
      <c r="BFA5" s="711"/>
      <c r="BFB5" s="711"/>
      <c r="BFC5" s="711"/>
      <c r="BFD5" s="711"/>
      <c r="BFE5" s="711"/>
      <c r="BFF5" s="710"/>
      <c r="BFG5" s="711"/>
      <c r="BFH5" s="711"/>
      <c r="BFI5" s="711"/>
      <c r="BFJ5" s="711"/>
      <c r="BFK5" s="711"/>
      <c r="BFL5" s="711"/>
      <c r="BFM5" s="711"/>
      <c r="BFN5" s="711"/>
      <c r="BFO5" s="711"/>
      <c r="BFP5" s="711"/>
      <c r="BFQ5" s="711"/>
      <c r="BFR5" s="711"/>
      <c r="BFS5" s="711"/>
      <c r="BFT5" s="711"/>
      <c r="BFU5" s="711"/>
      <c r="BFV5" s="711"/>
      <c r="BFW5" s="711"/>
      <c r="BFX5" s="711"/>
      <c r="BFY5" s="711"/>
      <c r="BFZ5" s="711"/>
      <c r="BGA5" s="711"/>
      <c r="BGB5" s="711"/>
      <c r="BGC5" s="711"/>
      <c r="BGD5" s="711"/>
      <c r="BGE5" s="711"/>
      <c r="BGF5" s="711"/>
      <c r="BGG5" s="711"/>
      <c r="BGH5" s="711"/>
      <c r="BGI5" s="711"/>
      <c r="BGJ5" s="711"/>
      <c r="BGK5" s="710"/>
      <c r="BGL5" s="711"/>
      <c r="BGM5" s="711"/>
      <c r="BGN5" s="711"/>
      <c r="BGO5" s="711"/>
      <c r="BGP5" s="711"/>
      <c r="BGQ5" s="711"/>
      <c r="BGR5" s="711"/>
      <c r="BGS5" s="711"/>
      <c r="BGT5" s="711"/>
      <c r="BGU5" s="711"/>
      <c r="BGV5" s="711"/>
      <c r="BGW5" s="711"/>
      <c r="BGX5" s="711"/>
      <c r="BGY5" s="711"/>
      <c r="BGZ5" s="711"/>
      <c r="BHA5" s="711"/>
      <c r="BHB5" s="711"/>
      <c r="BHC5" s="711"/>
      <c r="BHD5" s="711"/>
      <c r="BHE5" s="711"/>
      <c r="BHF5" s="711"/>
      <c r="BHG5" s="711"/>
      <c r="BHH5" s="711"/>
      <c r="BHI5" s="711"/>
      <c r="BHJ5" s="711"/>
      <c r="BHK5" s="711"/>
      <c r="BHL5" s="711"/>
      <c r="BHM5" s="711"/>
      <c r="BHN5" s="711"/>
      <c r="BHO5" s="711"/>
      <c r="BHP5" s="710"/>
      <c r="BHQ5" s="711"/>
      <c r="BHR5" s="711"/>
      <c r="BHS5" s="711"/>
      <c r="BHT5" s="711"/>
      <c r="BHU5" s="711"/>
      <c r="BHV5" s="711"/>
      <c r="BHW5" s="711"/>
      <c r="BHX5" s="711"/>
      <c r="BHY5" s="711"/>
      <c r="BHZ5" s="711"/>
      <c r="BIA5" s="711"/>
      <c r="BIB5" s="711"/>
      <c r="BIC5" s="711"/>
      <c r="BID5" s="711"/>
      <c r="BIE5" s="711"/>
      <c r="BIF5" s="711"/>
      <c r="BIG5" s="711"/>
      <c r="BIH5" s="711"/>
      <c r="BII5" s="711"/>
      <c r="BIJ5" s="711"/>
      <c r="BIK5" s="711"/>
      <c r="BIL5" s="711"/>
      <c r="BIM5" s="711"/>
      <c r="BIN5" s="711"/>
      <c r="BIO5" s="711"/>
      <c r="BIP5" s="711"/>
      <c r="BIQ5" s="711"/>
      <c r="BIR5" s="711"/>
      <c r="BIS5" s="711"/>
      <c r="BIT5" s="711"/>
      <c r="BIU5" s="710"/>
      <c r="BIV5" s="711"/>
      <c r="BIW5" s="711"/>
      <c r="BIX5" s="711"/>
      <c r="BIY5" s="711"/>
      <c r="BIZ5" s="711"/>
      <c r="BJA5" s="711"/>
      <c r="BJB5" s="711"/>
      <c r="BJC5" s="711"/>
      <c r="BJD5" s="711"/>
      <c r="BJE5" s="711"/>
      <c r="BJF5" s="711"/>
      <c r="BJG5" s="711"/>
      <c r="BJH5" s="711"/>
      <c r="BJI5" s="711"/>
      <c r="BJJ5" s="711"/>
      <c r="BJK5" s="711"/>
      <c r="BJL5" s="711"/>
      <c r="BJM5" s="711"/>
      <c r="BJN5" s="711"/>
      <c r="BJO5" s="711"/>
      <c r="BJP5" s="711"/>
      <c r="BJQ5" s="711"/>
      <c r="BJR5" s="711"/>
      <c r="BJS5" s="711"/>
      <c r="BJT5" s="711"/>
      <c r="BJU5" s="711"/>
      <c r="BJV5" s="711"/>
      <c r="BJW5" s="711"/>
      <c r="BJX5" s="711"/>
      <c r="BJY5" s="711"/>
      <c r="BJZ5" s="710"/>
      <c r="BKA5" s="711"/>
      <c r="BKB5" s="711"/>
      <c r="BKC5" s="711"/>
      <c r="BKD5" s="711"/>
      <c r="BKE5" s="711"/>
      <c r="BKF5" s="711"/>
      <c r="BKG5" s="711"/>
      <c r="BKH5" s="711"/>
      <c r="BKI5" s="711"/>
      <c r="BKJ5" s="711"/>
      <c r="BKK5" s="711"/>
      <c r="BKL5" s="711"/>
      <c r="BKM5" s="711"/>
      <c r="BKN5" s="711"/>
      <c r="BKO5" s="711"/>
      <c r="BKP5" s="711"/>
      <c r="BKQ5" s="711"/>
      <c r="BKR5" s="711"/>
      <c r="BKS5" s="711"/>
      <c r="BKT5" s="711"/>
      <c r="BKU5" s="711"/>
      <c r="BKV5" s="711"/>
      <c r="BKW5" s="711"/>
      <c r="BKX5" s="711"/>
      <c r="BKY5" s="711"/>
      <c r="BKZ5" s="711"/>
      <c r="BLA5" s="711"/>
      <c r="BLB5" s="711"/>
      <c r="BLC5" s="711"/>
      <c r="BLD5" s="711"/>
      <c r="BLE5" s="710"/>
      <c r="BLF5" s="711"/>
      <c r="BLG5" s="711"/>
      <c r="BLH5" s="711"/>
      <c r="BLI5" s="711"/>
      <c r="BLJ5" s="711"/>
      <c r="BLK5" s="711"/>
      <c r="BLL5" s="711"/>
      <c r="BLM5" s="711"/>
      <c r="BLN5" s="711"/>
      <c r="BLO5" s="711"/>
      <c r="BLP5" s="711"/>
      <c r="BLQ5" s="711"/>
      <c r="BLR5" s="711"/>
      <c r="BLS5" s="711"/>
      <c r="BLT5" s="711"/>
      <c r="BLU5" s="711"/>
      <c r="BLV5" s="711"/>
      <c r="BLW5" s="711"/>
      <c r="BLX5" s="711"/>
      <c r="BLY5" s="711"/>
      <c r="BLZ5" s="711"/>
      <c r="BMA5" s="711"/>
      <c r="BMB5" s="711"/>
      <c r="BMC5" s="711"/>
      <c r="BMD5" s="711"/>
      <c r="BME5" s="711"/>
      <c r="BMF5" s="711"/>
      <c r="BMG5" s="711"/>
      <c r="BMH5" s="711"/>
      <c r="BMI5" s="711"/>
      <c r="BMJ5" s="710"/>
      <c r="BMK5" s="711"/>
      <c r="BML5" s="711"/>
      <c r="BMM5" s="711"/>
      <c r="BMN5" s="711"/>
      <c r="BMO5" s="711"/>
      <c r="BMP5" s="711"/>
      <c r="BMQ5" s="711"/>
      <c r="BMR5" s="711"/>
      <c r="BMS5" s="711"/>
      <c r="BMT5" s="711"/>
      <c r="BMU5" s="711"/>
      <c r="BMV5" s="711"/>
      <c r="BMW5" s="711"/>
      <c r="BMX5" s="711"/>
      <c r="BMY5" s="711"/>
      <c r="BMZ5" s="711"/>
      <c r="BNA5" s="711"/>
      <c r="BNB5" s="711"/>
      <c r="BNC5" s="711"/>
      <c r="BND5" s="711"/>
      <c r="BNE5" s="711"/>
      <c r="BNF5" s="711"/>
      <c r="BNG5" s="711"/>
      <c r="BNH5" s="711"/>
      <c r="BNI5" s="711"/>
      <c r="BNJ5" s="711"/>
      <c r="BNK5" s="711"/>
      <c r="BNL5" s="711"/>
      <c r="BNM5" s="711"/>
      <c r="BNN5" s="711"/>
      <c r="BNO5" s="710"/>
      <c r="BNP5" s="711"/>
      <c r="BNQ5" s="711"/>
      <c r="BNR5" s="711"/>
      <c r="BNS5" s="711"/>
      <c r="BNT5" s="711"/>
      <c r="BNU5" s="711"/>
      <c r="BNV5" s="711"/>
      <c r="BNW5" s="711"/>
      <c r="BNX5" s="711"/>
      <c r="BNY5" s="711"/>
      <c r="BNZ5" s="711"/>
      <c r="BOA5" s="711"/>
      <c r="BOB5" s="711"/>
      <c r="BOC5" s="711"/>
      <c r="BOD5" s="711"/>
      <c r="BOE5" s="711"/>
      <c r="BOF5" s="711"/>
      <c r="BOG5" s="711"/>
      <c r="BOH5" s="711"/>
      <c r="BOI5" s="711"/>
      <c r="BOJ5" s="711"/>
      <c r="BOK5" s="711"/>
      <c r="BOL5" s="711"/>
      <c r="BOM5" s="711"/>
      <c r="BON5" s="711"/>
      <c r="BOO5" s="711"/>
      <c r="BOP5" s="711"/>
      <c r="BOQ5" s="711"/>
      <c r="BOR5" s="711"/>
      <c r="BOS5" s="711"/>
      <c r="BOT5" s="710"/>
      <c r="BOU5" s="711"/>
      <c r="BOV5" s="711"/>
      <c r="BOW5" s="711"/>
      <c r="BOX5" s="711"/>
      <c r="BOY5" s="711"/>
      <c r="BOZ5" s="711"/>
      <c r="BPA5" s="711"/>
      <c r="BPB5" s="711"/>
      <c r="BPC5" s="711"/>
      <c r="BPD5" s="711"/>
      <c r="BPE5" s="711"/>
      <c r="BPF5" s="711"/>
      <c r="BPG5" s="711"/>
      <c r="BPH5" s="711"/>
      <c r="BPI5" s="711"/>
      <c r="BPJ5" s="711"/>
      <c r="BPK5" s="711"/>
      <c r="BPL5" s="711"/>
      <c r="BPM5" s="711"/>
      <c r="BPN5" s="711"/>
      <c r="BPO5" s="711"/>
      <c r="BPP5" s="711"/>
      <c r="BPQ5" s="711"/>
      <c r="BPR5" s="711"/>
      <c r="BPS5" s="711"/>
      <c r="BPT5" s="711"/>
      <c r="BPU5" s="711"/>
      <c r="BPV5" s="711"/>
      <c r="BPW5" s="711"/>
      <c r="BPX5" s="711"/>
      <c r="BPY5" s="710"/>
      <c r="BPZ5" s="711"/>
      <c r="BQA5" s="711"/>
      <c r="BQB5" s="711"/>
      <c r="BQC5" s="711"/>
      <c r="BQD5" s="711"/>
      <c r="BQE5" s="711"/>
      <c r="BQF5" s="711"/>
      <c r="BQG5" s="711"/>
      <c r="BQH5" s="711"/>
      <c r="BQI5" s="711"/>
      <c r="BQJ5" s="711"/>
      <c r="BQK5" s="711"/>
      <c r="BQL5" s="711"/>
      <c r="BQM5" s="711"/>
      <c r="BQN5" s="711"/>
      <c r="BQO5" s="711"/>
      <c r="BQP5" s="711"/>
      <c r="BQQ5" s="711"/>
      <c r="BQR5" s="711"/>
      <c r="BQS5" s="711"/>
      <c r="BQT5" s="711"/>
      <c r="BQU5" s="711"/>
      <c r="BQV5" s="711"/>
      <c r="BQW5" s="711"/>
      <c r="BQX5" s="711"/>
      <c r="BQY5" s="711"/>
      <c r="BQZ5" s="711"/>
      <c r="BRA5" s="711"/>
      <c r="BRB5" s="711"/>
      <c r="BRC5" s="711"/>
      <c r="BRD5" s="710"/>
      <c r="BRE5" s="711"/>
      <c r="BRF5" s="711"/>
      <c r="BRG5" s="711"/>
      <c r="BRH5" s="711"/>
      <c r="BRI5" s="711"/>
      <c r="BRJ5" s="711"/>
      <c r="BRK5" s="711"/>
      <c r="BRL5" s="711"/>
      <c r="BRM5" s="711"/>
      <c r="BRN5" s="711"/>
      <c r="BRO5" s="711"/>
      <c r="BRP5" s="711"/>
      <c r="BRQ5" s="711"/>
      <c r="BRR5" s="711"/>
      <c r="BRS5" s="711"/>
      <c r="BRT5" s="711"/>
      <c r="BRU5" s="711"/>
      <c r="BRV5" s="711"/>
      <c r="BRW5" s="711"/>
      <c r="BRX5" s="711"/>
      <c r="BRY5" s="711"/>
      <c r="BRZ5" s="711"/>
      <c r="BSA5" s="711"/>
      <c r="BSB5" s="711"/>
      <c r="BSC5" s="711"/>
      <c r="BSD5" s="711"/>
      <c r="BSE5" s="711"/>
      <c r="BSF5" s="711"/>
      <c r="BSG5" s="711"/>
      <c r="BSH5" s="711"/>
      <c r="BSI5" s="710"/>
      <c r="BSJ5" s="711"/>
      <c r="BSK5" s="711"/>
      <c r="BSL5" s="711"/>
      <c r="BSM5" s="711"/>
      <c r="BSN5" s="711"/>
      <c r="BSO5" s="711"/>
      <c r="BSP5" s="711"/>
      <c r="BSQ5" s="711"/>
      <c r="BSR5" s="711"/>
      <c r="BSS5" s="711"/>
      <c r="BST5" s="711"/>
      <c r="BSU5" s="711"/>
      <c r="BSV5" s="711"/>
      <c r="BSW5" s="711"/>
      <c r="BSX5" s="711"/>
      <c r="BSY5" s="711"/>
      <c r="BSZ5" s="711"/>
      <c r="BTA5" s="711"/>
      <c r="BTB5" s="711"/>
      <c r="BTC5" s="711"/>
      <c r="BTD5" s="711"/>
      <c r="BTE5" s="711"/>
      <c r="BTF5" s="711"/>
      <c r="BTG5" s="711"/>
      <c r="BTH5" s="711"/>
      <c r="BTI5" s="711"/>
      <c r="BTJ5" s="711"/>
      <c r="BTK5" s="711"/>
      <c r="BTL5" s="711"/>
      <c r="BTM5" s="711"/>
      <c r="BTN5" s="710"/>
      <c r="BTO5" s="711"/>
      <c r="BTP5" s="711"/>
      <c r="BTQ5" s="711"/>
      <c r="BTR5" s="711"/>
      <c r="BTS5" s="711"/>
      <c r="BTT5" s="711"/>
      <c r="BTU5" s="711"/>
      <c r="BTV5" s="711"/>
      <c r="BTW5" s="711"/>
      <c r="BTX5" s="711"/>
      <c r="BTY5" s="711"/>
      <c r="BTZ5" s="711"/>
      <c r="BUA5" s="711"/>
      <c r="BUB5" s="711"/>
      <c r="BUC5" s="711"/>
      <c r="BUD5" s="711"/>
      <c r="BUE5" s="711"/>
      <c r="BUF5" s="711"/>
      <c r="BUG5" s="711"/>
      <c r="BUH5" s="711"/>
      <c r="BUI5" s="711"/>
      <c r="BUJ5" s="711"/>
      <c r="BUK5" s="711"/>
      <c r="BUL5" s="711"/>
      <c r="BUM5" s="711"/>
      <c r="BUN5" s="711"/>
      <c r="BUO5" s="711"/>
      <c r="BUP5" s="711"/>
      <c r="BUQ5" s="711"/>
      <c r="BUR5" s="711"/>
      <c r="BUS5" s="710"/>
      <c r="BUT5" s="711"/>
      <c r="BUU5" s="711"/>
      <c r="BUV5" s="711"/>
      <c r="BUW5" s="711"/>
      <c r="BUX5" s="711"/>
      <c r="BUY5" s="711"/>
      <c r="BUZ5" s="711"/>
      <c r="BVA5" s="711"/>
      <c r="BVB5" s="711"/>
      <c r="BVC5" s="711"/>
      <c r="BVD5" s="711"/>
      <c r="BVE5" s="711"/>
      <c r="BVF5" s="711"/>
      <c r="BVG5" s="711"/>
      <c r="BVH5" s="711"/>
      <c r="BVI5" s="711"/>
      <c r="BVJ5" s="711"/>
      <c r="BVK5" s="711"/>
      <c r="BVL5" s="711"/>
      <c r="BVM5" s="711"/>
      <c r="BVN5" s="711"/>
      <c r="BVO5" s="711"/>
      <c r="BVP5" s="711"/>
      <c r="BVQ5" s="711"/>
      <c r="BVR5" s="711"/>
      <c r="BVS5" s="711"/>
      <c r="BVT5" s="711"/>
      <c r="BVU5" s="711"/>
      <c r="BVV5" s="711"/>
      <c r="BVW5" s="711"/>
      <c r="BVX5" s="710"/>
      <c r="BVY5" s="711"/>
      <c r="BVZ5" s="711"/>
      <c r="BWA5" s="711"/>
      <c r="BWB5" s="711"/>
      <c r="BWC5" s="711"/>
      <c r="BWD5" s="711"/>
      <c r="BWE5" s="711"/>
      <c r="BWF5" s="711"/>
      <c r="BWG5" s="711"/>
      <c r="BWH5" s="711"/>
      <c r="BWI5" s="711"/>
      <c r="BWJ5" s="711"/>
      <c r="BWK5" s="711"/>
      <c r="BWL5" s="711"/>
      <c r="BWM5" s="711"/>
      <c r="BWN5" s="711"/>
      <c r="BWO5" s="711"/>
      <c r="BWP5" s="711"/>
      <c r="BWQ5" s="711"/>
      <c r="BWR5" s="711"/>
      <c r="BWS5" s="711"/>
      <c r="BWT5" s="711"/>
      <c r="BWU5" s="711"/>
      <c r="BWV5" s="711"/>
      <c r="BWW5" s="711"/>
      <c r="BWX5" s="711"/>
      <c r="BWY5" s="711"/>
      <c r="BWZ5" s="711"/>
      <c r="BXA5" s="711"/>
      <c r="BXB5" s="711"/>
      <c r="BXC5" s="710"/>
      <c r="BXD5" s="711"/>
      <c r="BXE5" s="711"/>
      <c r="BXF5" s="711"/>
      <c r="BXG5" s="711"/>
      <c r="BXH5" s="711"/>
      <c r="BXI5" s="711"/>
      <c r="BXJ5" s="711"/>
      <c r="BXK5" s="711"/>
      <c r="BXL5" s="711"/>
      <c r="BXM5" s="711"/>
      <c r="BXN5" s="711"/>
      <c r="BXO5" s="711"/>
      <c r="BXP5" s="711"/>
      <c r="BXQ5" s="711"/>
      <c r="BXR5" s="711"/>
      <c r="BXS5" s="711"/>
      <c r="BXT5" s="711"/>
      <c r="BXU5" s="711"/>
      <c r="BXV5" s="711"/>
      <c r="BXW5" s="711"/>
      <c r="BXX5" s="711"/>
      <c r="BXY5" s="711"/>
      <c r="BXZ5" s="711"/>
      <c r="BYA5" s="711"/>
      <c r="BYB5" s="711"/>
      <c r="BYC5" s="711"/>
      <c r="BYD5" s="711"/>
      <c r="BYE5" s="711"/>
      <c r="BYF5" s="711"/>
      <c r="BYG5" s="711"/>
      <c r="BYH5" s="710"/>
      <c r="BYI5" s="711"/>
      <c r="BYJ5" s="711"/>
      <c r="BYK5" s="711"/>
      <c r="BYL5" s="711"/>
      <c r="BYM5" s="711"/>
      <c r="BYN5" s="711"/>
      <c r="BYO5" s="711"/>
      <c r="BYP5" s="711"/>
      <c r="BYQ5" s="711"/>
      <c r="BYR5" s="711"/>
      <c r="BYS5" s="711"/>
      <c r="BYT5" s="711"/>
      <c r="BYU5" s="711"/>
      <c r="BYV5" s="711"/>
      <c r="BYW5" s="711"/>
      <c r="BYX5" s="711"/>
      <c r="BYY5" s="711"/>
      <c r="BYZ5" s="711"/>
      <c r="BZA5" s="711"/>
      <c r="BZB5" s="711"/>
      <c r="BZC5" s="711"/>
      <c r="BZD5" s="711"/>
      <c r="BZE5" s="711"/>
      <c r="BZF5" s="711"/>
      <c r="BZG5" s="711"/>
      <c r="BZH5" s="711"/>
      <c r="BZI5" s="711"/>
      <c r="BZJ5" s="711"/>
      <c r="BZK5" s="711"/>
      <c r="BZL5" s="711"/>
      <c r="BZM5" s="710"/>
      <c r="BZN5" s="711"/>
      <c r="BZO5" s="711"/>
      <c r="BZP5" s="711"/>
      <c r="BZQ5" s="711"/>
      <c r="BZR5" s="711"/>
      <c r="BZS5" s="711"/>
      <c r="BZT5" s="711"/>
      <c r="BZU5" s="711"/>
      <c r="BZV5" s="711"/>
      <c r="BZW5" s="711"/>
      <c r="BZX5" s="711"/>
      <c r="BZY5" s="711"/>
      <c r="BZZ5" s="711"/>
      <c r="CAA5" s="711"/>
      <c r="CAB5" s="711"/>
      <c r="CAC5" s="711"/>
      <c r="CAD5" s="711"/>
      <c r="CAE5" s="711"/>
      <c r="CAF5" s="711"/>
      <c r="CAG5" s="711"/>
      <c r="CAH5" s="711"/>
      <c r="CAI5" s="711"/>
      <c r="CAJ5" s="711"/>
      <c r="CAK5" s="711"/>
      <c r="CAL5" s="711"/>
      <c r="CAM5" s="711"/>
      <c r="CAN5" s="711"/>
      <c r="CAO5" s="711"/>
      <c r="CAP5" s="711"/>
      <c r="CAQ5" s="711"/>
      <c r="CAR5" s="710"/>
      <c r="CAS5" s="711"/>
      <c r="CAT5" s="711"/>
      <c r="CAU5" s="711"/>
      <c r="CAV5" s="711"/>
      <c r="CAW5" s="711"/>
      <c r="CAX5" s="711"/>
      <c r="CAY5" s="711"/>
      <c r="CAZ5" s="711"/>
      <c r="CBA5" s="711"/>
      <c r="CBB5" s="711"/>
      <c r="CBC5" s="711"/>
      <c r="CBD5" s="711"/>
      <c r="CBE5" s="711"/>
      <c r="CBF5" s="711"/>
      <c r="CBG5" s="711"/>
      <c r="CBH5" s="711"/>
      <c r="CBI5" s="711"/>
      <c r="CBJ5" s="711"/>
      <c r="CBK5" s="711"/>
      <c r="CBL5" s="711"/>
      <c r="CBM5" s="711"/>
      <c r="CBN5" s="711"/>
      <c r="CBO5" s="711"/>
      <c r="CBP5" s="711"/>
      <c r="CBQ5" s="711"/>
      <c r="CBR5" s="711"/>
      <c r="CBS5" s="711"/>
      <c r="CBT5" s="711"/>
      <c r="CBU5" s="711"/>
      <c r="CBV5" s="711"/>
      <c r="CBW5" s="710"/>
      <c r="CBX5" s="711"/>
      <c r="CBY5" s="711"/>
      <c r="CBZ5" s="711"/>
      <c r="CCA5" s="711"/>
      <c r="CCB5" s="711"/>
      <c r="CCC5" s="711"/>
      <c r="CCD5" s="711"/>
      <c r="CCE5" s="711"/>
      <c r="CCF5" s="711"/>
      <c r="CCG5" s="711"/>
      <c r="CCH5" s="711"/>
      <c r="CCI5" s="711"/>
      <c r="CCJ5" s="711"/>
      <c r="CCK5" s="711"/>
      <c r="CCL5" s="711"/>
      <c r="CCM5" s="711"/>
      <c r="CCN5" s="711"/>
      <c r="CCO5" s="711"/>
      <c r="CCP5" s="711"/>
      <c r="CCQ5" s="711"/>
      <c r="CCR5" s="711"/>
      <c r="CCS5" s="711"/>
      <c r="CCT5" s="711"/>
      <c r="CCU5" s="711"/>
      <c r="CCV5" s="711"/>
      <c r="CCW5" s="711"/>
      <c r="CCX5" s="711"/>
      <c r="CCY5" s="711"/>
      <c r="CCZ5" s="711"/>
      <c r="CDA5" s="711"/>
      <c r="CDB5" s="710"/>
      <c r="CDC5" s="711"/>
      <c r="CDD5" s="711"/>
      <c r="CDE5" s="711"/>
      <c r="CDF5" s="711"/>
      <c r="CDG5" s="711"/>
      <c r="CDH5" s="711"/>
      <c r="CDI5" s="711"/>
      <c r="CDJ5" s="711"/>
      <c r="CDK5" s="711"/>
      <c r="CDL5" s="711"/>
      <c r="CDM5" s="711"/>
      <c r="CDN5" s="711"/>
      <c r="CDO5" s="711"/>
      <c r="CDP5" s="711"/>
      <c r="CDQ5" s="711"/>
      <c r="CDR5" s="711"/>
      <c r="CDS5" s="711"/>
      <c r="CDT5" s="711"/>
      <c r="CDU5" s="711"/>
      <c r="CDV5" s="711"/>
      <c r="CDW5" s="711"/>
      <c r="CDX5" s="711"/>
      <c r="CDY5" s="711"/>
      <c r="CDZ5" s="711"/>
      <c r="CEA5" s="711"/>
      <c r="CEB5" s="711"/>
      <c r="CEC5" s="711"/>
      <c r="CED5" s="711"/>
      <c r="CEE5" s="711"/>
      <c r="CEF5" s="711"/>
      <c r="CEG5" s="710"/>
      <c r="CEH5" s="711"/>
      <c r="CEI5" s="711"/>
      <c r="CEJ5" s="711"/>
      <c r="CEK5" s="711"/>
      <c r="CEL5" s="711"/>
      <c r="CEM5" s="711"/>
      <c r="CEN5" s="711"/>
      <c r="CEO5" s="711"/>
      <c r="CEP5" s="711"/>
      <c r="CEQ5" s="711"/>
      <c r="CER5" s="711"/>
      <c r="CES5" s="711"/>
      <c r="CET5" s="711"/>
      <c r="CEU5" s="711"/>
      <c r="CEV5" s="711"/>
      <c r="CEW5" s="711"/>
      <c r="CEX5" s="711"/>
      <c r="CEY5" s="711"/>
      <c r="CEZ5" s="711"/>
      <c r="CFA5" s="711"/>
      <c r="CFB5" s="711"/>
      <c r="CFC5" s="711"/>
      <c r="CFD5" s="711"/>
      <c r="CFE5" s="711"/>
      <c r="CFF5" s="711"/>
      <c r="CFG5" s="711"/>
      <c r="CFH5" s="711"/>
      <c r="CFI5" s="711"/>
      <c r="CFJ5" s="711"/>
      <c r="CFK5" s="711"/>
      <c r="CFL5" s="710"/>
      <c r="CFM5" s="711"/>
      <c r="CFN5" s="711"/>
      <c r="CFO5" s="711"/>
      <c r="CFP5" s="711"/>
      <c r="CFQ5" s="711"/>
      <c r="CFR5" s="711"/>
      <c r="CFS5" s="711"/>
      <c r="CFT5" s="711"/>
      <c r="CFU5" s="711"/>
      <c r="CFV5" s="711"/>
      <c r="CFW5" s="711"/>
      <c r="CFX5" s="711"/>
      <c r="CFY5" s="711"/>
      <c r="CFZ5" s="711"/>
      <c r="CGA5" s="711"/>
      <c r="CGB5" s="711"/>
      <c r="CGC5" s="711"/>
      <c r="CGD5" s="711"/>
      <c r="CGE5" s="711"/>
      <c r="CGF5" s="711"/>
      <c r="CGG5" s="711"/>
      <c r="CGH5" s="711"/>
      <c r="CGI5" s="711"/>
      <c r="CGJ5" s="711"/>
      <c r="CGK5" s="711"/>
      <c r="CGL5" s="711"/>
      <c r="CGM5" s="711"/>
      <c r="CGN5" s="711"/>
      <c r="CGO5" s="711"/>
      <c r="CGP5" s="711"/>
      <c r="CGQ5" s="710"/>
      <c r="CGR5" s="711"/>
      <c r="CGS5" s="711"/>
      <c r="CGT5" s="711"/>
      <c r="CGU5" s="711"/>
      <c r="CGV5" s="711"/>
      <c r="CGW5" s="711"/>
      <c r="CGX5" s="711"/>
      <c r="CGY5" s="711"/>
      <c r="CGZ5" s="711"/>
      <c r="CHA5" s="711"/>
      <c r="CHB5" s="711"/>
      <c r="CHC5" s="711"/>
      <c r="CHD5" s="711"/>
      <c r="CHE5" s="711"/>
      <c r="CHF5" s="711"/>
      <c r="CHG5" s="711"/>
      <c r="CHH5" s="711"/>
      <c r="CHI5" s="711"/>
      <c r="CHJ5" s="711"/>
      <c r="CHK5" s="711"/>
      <c r="CHL5" s="711"/>
      <c r="CHM5" s="711"/>
      <c r="CHN5" s="711"/>
      <c r="CHO5" s="711"/>
      <c r="CHP5" s="711"/>
      <c r="CHQ5" s="711"/>
      <c r="CHR5" s="711"/>
      <c r="CHS5" s="711"/>
      <c r="CHT5" s="711"/>
      <c r="CHU5" s="711"/>
      <c r="CHV5" s="710"/>
      <c r="CHW5" s="711"/>
      <c r="CHX5" s="711"/>
      <c r="CHY5" s="711"/>
      <c r="CHZ5" s="711"/>
      <c r="CIA5" s="711"/>
      <c r="CIB5" s="711"/>
      <c r="CIC5" s="711"/>
      <c r="CID5" s="711"/>
      <c r="CIE5" s="711"/>
      <c r="CIF5" s="711"/>
      <c r="CIG5" s="711"/>
      <c r="CIH5" s="711"/>
      <c r="CII5" s="711"/>
      <c r="CIJ5" s="711"/>
      <c r="CIK5" s="711"/>
      <c r="CIL5" s="711"/>
      <c r="CIM5" s="711"/>
      <c r="CIN5" s="711"/>
      <c r="CIO5" s="711"/>
      <c r="CIP5" s="711"/>
      <c r="CIQ5" s="711"/>
      <c r="CIR5" s="711"/>
      <c r="CIS5" s="711"/>
      <c r="CIT5" s="711"/>
      <c r="CIU5" s="711"/>
      <c r="CIV5" s="711"/>
      <c r="CIW5" s="711"/>
      <c r="CIX5" s="711"/>
      <c r="CIY5" s="711"/>
      <c r="CIZ5" s="711"/>
      <c r="CJA5" s="710"/>
      <c r="CJB5" s="711"/>
      <c r="CJC5" s="711"/>
      <c r="CJD5" s="711"/>
      <c r="CJE5" s="711"/>
      <c r="CJF5" s="711"/>
      <c r="CJG5" s="711"/>
      <c r="CJH5" s="711"/>
      <c r="CJI5" s="711"/>
      <c r="CJJ5" s="711"/>
      <c r="CJK5" s="711"/>
      <c r="CJL5" s="711"/>
      <c r="CJM5" s="711"/>
      <c r="CJN5" s="711"/>
      <c r="CJO5" s="711"/>
      <c r="CJP5" s="711"/>
      <c r="CJQ5" s="711"/>
      <c r="CJR5" s="711"/>
      <c r="CJS5" s="711"/>
      <c r="CJT5" s="711"/>
      <c r="CJU5" s="711"/>
      <c r="CJV5" s="711"/>
      <c r="CJW5" s="711"/>
      <c r="CJX5" s="711"/>
      <c r="CJY5" s="711"/>
      <c r="CJZ5" s="711"/>
      <c r="CKA5" s="711"/>
      <c r="CKB5" s="711"/>
      <c r="CKC5" s="711"/>
      <c r="CKD5" s="711"/>
      <c r="CKE5" s="711"/>
      <c r="CKF5" s="710"/>
      <c r="CKG5" s="711"/>
      <c r="CKH5" s="711"/>
      <c r="CKI5" s="711"/>
      <c r="CKJ5" s="711"/>
      <c r="CKK5" s="711"/>
      <c r="CKL5" s="711"/>
      <c r="CKM5" s="711"/>
      <c r="CKN5" s="711"/>
      <c r="CKO5" s="711"/>
      <c r="CKP5" s="711"/>
      <c r="CKQ5" s="711"/>
      <c r="CKR5" s="711"/>
      <c r="CKS5" s="711"/>
      <c r="CKT5" s="711"/>
      <c r="CKU5" s="711"/>
      <c r="CKV5" s="711"/>
      <c r="CKW5" s="711"/>
      <c r="CKX5" s="711"/>
      <c r="CKY5" s="711"/>
      <c r="CKZ5" s="711"/>
      <c r="CLA5" s="711"/>
      <c r="CLB5" s="711"/>
      <c r="CLC5" s="711"/>
      <c r="CLD5" s="711"/>
      <c r="CLE5" s="711"/>
      <c r="CLF5" s="711"/>
      <c r="CLG5" s="711"/>
      <c r="CLH5" s="711"/>
      <c r="CLI5" s="711"/>
      <c r="CLJ5" s="711"/>
      <c r="CLK5" s="710"/>
      <c r="CLL5" s="711"/>
      <c r="CLM5" s="711"/>
      <c r="CLN5" s="711"/>
      <c r="CLO5" s="711"/>
      <c r="CLP5" s="711"/>
      <c r="CLQ5" s="711"/>
      <c r="CLR5" s="711"/>
      <c r="CLS5" s="711"/>
      <c r="CLT5" s="711"/>
      <c r="CLU5" s="711"/>
      <c r="CLV5" s="711"/>
      <c r="CLW5" s="711"/>
      <c r="CLX5" s="711"/>
      <c r="CLY5" s="711"/>
      <c r="CLZ5" s="711"/>
      <c r="CMA5" s="711"/>
      <c r="CMB5" s="711"/>
      <c r="CMC5" s="711"/>
      <c r="CMD5" s="711"/>
      <c r="CME5" s="711"/>
      <c r="CMF5" s="711"/>
      <c r="CMG5" s="711"/>
      <c r="CMH5" s="711"/>
      <c r="CMI5" s="711"/>
      <c r="CMJ5" s="711"/>
      <c r="CMK5" s="711"/>
      <c r="CML5" s="711"/>
      <c r="CMM5" s="711"/>
      <c r="CMN5" s="711"/>
      <c r="CMO5" s="711"/>
      <c r="CMP5" s="710"/>
      <c r="CMQ5" s="711"/>
      <c r="CMR5" s="711"/>
      <c r="CMS5" s="711"/>
      <c r="CMT5" s="711"/>
      <c r="CMU5" s="711"/>
      <c r="CMV5" s="711"/>
      <c r="CMW5" s="711"/>
      <c r="CMX5" s="711"/>
      <c r="CMY5" s="711"/>
      <c r="CMZ5" s="711"/>
      <c r="CNA5" s="711"/>
      <c r="CNB5" s="711"/>
      <c r="CNC5" s="711"/>
      <c r="CND5" s="711"/>
      <c r="CNE5" s="711"/>
      <c r="CNF5" s="711"/>
      <c r="CNG5" s="711"/>
      <c r="CNH5" s="711"/>
      <c r="CNI5" s="711"/>
      <c r="CNJ5" s="711"/>
      <c r="CNK5" s="711"/>
      <c r="CNL5" s="711"/>
      <c r="CNM5" s="711"/>
      <c r="CNN5" s="711"/>
      <c r="CNO5" s="711"/>
      <c r="CNP5" s="711"/>
      <c r="CNQ5" s="711"/>
      <c r="CNR5" s="711"/>
      <c r="CNS5" s="711"/>
      <c r="CNT5" s="711"/>
      <c r="CNU5" s="710"/>
      <c r="CNV5" s="711"/>
      <c r="CNW5" s="711"/>
      <c r="CNX5" s="711"/>
      <c r="CNY5" s="711"/>
      <c r="CNZ5" s="711"/>
      <c r="COA5" s="711"/>
      <c r="COB5" s="711"/>
      <c r="COC5" s="711"/>
      <c r="COD5" s="711"/>
      <c r="COE5" s="711"/>
      <c r="COF5" s="711"/>
      <c r="COG5" s="711"/>
      <c r="COH5" s="711"/>
      <c r="COI5" s="711"/>
      <c r="COJ5" s="711"/>
      <c r="COK5" s="711"/>
      <c r="COL5" s="711"/>
      <c r="COM5" s="711"/>
      <c r="CON5" s="711"/>
      <c r="COO5" s="711"/>
      <c r="COP5" s="711"/>
      <c r="COQ5" s="711"/>
      <c r="COR5" s="711"/>
      <c r="COS5" s="711"/>
      <c r="COT5" s="711"/>
      <c r="COU5" s="711"/>
      <c r="COV5" s="711"/>
      <c r="COW5" s="711"/>
      <c r="COX5" s="711"/>
      <c r="COY5" s="711"/>
      <c r="COZ5" s="710"/>
      <c r="CPA5" s="711"/>
      <c r="CPB5" s="711"/>
      <c r="CPC5" s="711"/>
      <c r="CPD5" s="711"/>
      <c r="CPE5" s="711"/>
      <c r="CPF5" s="711"/>
      <c r="CPG5" s="711"/>
      <c r="CPH5" s="711"/>
      <c r="CPI5" s="711"/>
      <c r="CPJ5" s="711"/>
      <c r="CPK5" s="711"/>
      <c r="CPL5" s="711"/>
      <c r="CPM5" s="711"/>
      <c r="CPN5" s="711"/>
      <c r="CPO5" s="711"/>
      <c r="CPP5" s="711"/>
      <c r="CPQ5" s="711"/>
      <c r="CPR5" s="711"/>
      <c r="CPS5" s="711"/>
      <c r="CPT5" s="711"/>
      <c r="CPU5" s="711"/>
      <c r="CPV5" s="711"/>
      <c r="CPW5" s="711"/>
      <c r="CPX5" s="711"/>
      <c r="CPY5" s="711"/>
      <c r="CPZ5" s="711"/>
      <c r="CQA5" s="711"/>
      <c r="CQB5" s="711"/>
      <c r="CQC5" s="711"/>
      <c r="CQD5" s="711"/>
      <c r="CQE5" s="710"/>
      <c r="CQF5" s="711"/>
      <c r="CQG5" s="711"/>
      <c r="CQH5" s="711"/>
      <c r="CQI5" s="711"/>
      <c r="CQJ5" s="711"/>
      <c r="CQK5" s="711"/>
      <c r="CQL5" s="711"/>
      <c r="CQM5" s="711"/>
      <c r="CQN5" s="711"/>
      <c r="CQO5" s="711"/>
      <c r="CQP5" s="711"/>
      <c r="CQQ5" s="711"/>
      <c r="CQR5" s="711"/>
      <c r="CQS5" s="711"/>
      <c r="CQT5" s="711"/>
      <c r="CQU5" s="711"/>
      <c r="CQV5" s="711"/>
      <c r="CQW5" s="711"/>
      <c r="CQX5" s="711"/>
      <c r="CQY5" s="711"/>
      <c r="CQZ5" s="711"/>
      <c r="CRA5" s="711"/>
      <c r="CRB5" s="711"/>
      <c r="CRC5" s="711"/>
      <c r="CRD5" s="711"/>
      <c r="CRE5" s="711"/>
      <c r="CRF5" s="711"/>
      <c r="CRG5" s="711"/>
      <c r="CRH5" s="711"/>
      <c r="CRI5" s="711"/>
      <c r="CRJ5" s="710"/>
      <c r="CRK5" s="711"/>
      <c r="CRL5" s="711"/>
      <c r="CRM5" s="711"/>
      <c r="CRN5" s="711"/>
      <c r="CRO5" s="711"/>
      <c r="CRP5" s="711"/>
      <c r="CRQ5" s="711"/>
      <c r="CRR5" s="711"/>
      <c r="CRS5" s="711"/>
      <c r="CRT5" s="711"/>
      <c r="CRU5" s="711"/>
      <c r="CRV5" s="711"/>
      <c r="CRW5" s="711"/>
      <c r="CRX5" s="711"/>
      <c r="CRY5" s="711"/>
      <c r="CRZ5" s="711"/>
      <c r="CSA5" s="711"/>
      <c r="CSB5" s="711"/>
      <c r="CSC5" s="711"/>
      <c r="CSD5" s="711"/>
      <c r="CSE5" s="711"/>
      <c r="CSF5" s="711"/>
      <c r="CSG5" s="711"/>
      <c r="CSH5" s="711"/>
      <c r="CSI5" s="711"/>
      <c r="CSJ5" s="711"/>
      <c r="CSK5" s="711"/>
      <c r="CSL5" s="711"/>
      <c r="CSM5" s="711"/>
      <c r="CSN5" s="711"/>
      <c r="CSO5" s="710"/>
      <c r="CSP5" s="711"/>
      <c r="CSQ5" s="711"/>
      <c r="CSR5" s="711"/>
      <c r="CSS5" s="711"/>
      <c r="CST5" s="711"/>
      <c r="CSU5" s="711"/>
      <c r="CSV5" s="711"/>
      <c r="CSW5" s="711"/>
      <c r="CSX5" s="711"/>
      <c r="CSY5" s="711"/>
      <c r="CSZ5" s="711"/>
      <c r="CTA5" s="711"/>
      <c r="CTB5" s="711"/>
      <c r="CTC5" s="711"/>
      <c r="CTD5" s="711"/>
      <c r="CTE5" s="711"/>
      <c r="CTF5" s="711"/>
      <c r="CTG5" s="711"/>
      <c r="CTH5" s="711"/>
      <c r="CTI5" s="711"/>
      <c r="CTJ5" s="711"/>
      <c r="CTK5" s="711"/>
      <c r="CTL5" s="711"/>
      <c r="CTM5" s="711"/>
      <c r="CTN5" s="711"/>
      <c r="CTO5" s="711"/>
      <c r="CTP5" s="711"/>
      <c r="CTQ5" s="711"/>
      <c r="CTR5" s="711"/>
      <c r="CTS5" s="711"/>
      <c r="CTT5" s="710"/>
      <c r="CTU5" s="711"/>
      <c r="CTV5" s="711"/>
      <c r="CTW5" s="711"/>
      <c r="CTX5" s="711"/>
      <c r="CTY5" s="711"/>
      <c r="CTZ5" s="711"/>
      <c r="CUA5" s="711"/>
      <c r="CUB5" s="711"/>
      <c r="CUC5" s="711"/>
      <c r="CUD5" s="711"/>
      <c r="CUE5" s="711"/>
      <c r="CUF5" s="711"/>
      <c r="CUG5" s="711"/>
      <c r="CUH5" s="711"/>
      <c r="CUI5" s="711"/>
      <c r="CUJ5" s="711"/>
      <c r="CUK5" s="711"/>
      <c r="CUL5" s="711"/>
      <c r="CUM5" s="711"/>
      <c r="CUN5" s="711"/>
      <c r="CUO5" s="711"/>
      <c r="CUP5" s="711"/>
      <c r="CUQ5" s="711"/>
      <c r="CUR5" s="711"/>
      <c r="CUS5" s="711"/>
      <c r="CUT5" s="711"/>
      <c r="CUU5" s="711"/>
      <c r="CUV5" s="711"/>
      <c r="CUW5" s="711"/>
      <c r="CUX5" s="711"/>
      <c r="CUY5" s="710"/>
      <c r="CUZ5" s="711"/>
      <c r="CVA5" s="711"/>
      <c r="CVB5" s="711"/>
      <c r="CVC5" s="711"/>
      <c r="CVD5" s="711"/>
      <c r="CVE5" s="711"/>
      <c r="CVF5" s="711"/>
      <c r="CVG5" s="711"/>
      <c r="CVH5" s="711"/>
      <c r="CVI5" s="711"/>
      <c r="CVJ5" s="711"/>
      <c r="CVK5" s="711"/>
      <c r="CVL5" s="711"/>
      <c r="CVM5" s="711"/>
      <c r="CVN5" s="711"/>
      <c r="CVO5" s="711"/>
      <c r="CVP5" s="711"/>
      <c r="CVQ5" s="711"/>
      <c r="CVR5" s="711"/>
      <c r="CVS5" s="711"/>
      <c r="CVT5" s="711"/>
      <c r="CVU5" s="711"/>
      <c r="CVV5" s="711"/>
      <c r="CVW5" s="711"/>
      <c r="CVX5" s="711"/>
      <c r="CVY5" s="711"/>
      <c r="CVZ5" s="711"/>
      <c r="CWA5" s="711"/>
      <c r="CWB5" s="711"/>
      <c r="CWC5" s="711"/>
      <c r="CWD5" s="710"/>
      <c r="CWE5" s="711"/>
      <c r="CWF5" s="711"/>
      <c r="CWG5" s="711"/>
      <c r="CWH5" s="711"/>
      <c r="CWI5" s="711"/>
      <c r="CWJ5" s="711"/>
      <c r="CWK5" s="711"/>
      <c r="CWL5" s="711"/>
      <c r="CWM5" s="711"/>
      <c r="CWN5" s="711"/>
      <c r="CWO5" s="711"/>
      <c r="CWP5" s="711"/>
      <c r="CWQ5" s="711"/>
      <c r="CWR5" s="711"/>
      <c r="CWS5" s="711"/>
      <c r="CWT5" s="711"/>
      <c r="CWU5" s="711"/>
      <c r="CWV5" s="711"/>
      <c r="CWW5" s="711"/>
      <c r="CWX5" s="711"/>
      <c r="CWY5" s="711"/>
      <c r="CWZ5" s="711"/>
      <c r="CXA5" s="711"/>
      <c r="CXB5" s="711"/>
      <c r="CXC5" s="711"/>
      <c r="CXD5" s="711"/>
      <c r="CXE5" s="711"/>
      <c r="CXF5" s="711"/>
      <c r="CXG5" s="711"/>
      <c r="CXH5" s="711"/>
      <c r="CXI5" s="710"/>
      <c r="CXJ5" s="711"/>
      <c r="CXK5" s="711"/>
      <c r="CXL5" s="711"/>
      <c r="CXM5" s="711"/>
      <c r="CXN5" s="711"/>
      <c r="CXO5" s="711"/>
      <c r="CXP5" s="711"/>
      <c r="CXQ5" s="711"/>
      <c r="CXR5" s="711"/>
      <c r="CXS5" s="711"/>
      <c r="CXT5" s="711"/>
      <c r="CXU5" s="711"/>
      <c r="CXV5" s="711"/>
      <c r="CXW5" s="711"/>
      <c r="CXX5" s="711"/>
      <c r="CXY5" s="711"/>
      <c r="CXZ5" s="711"/>
      <c r="CYA5" s="711"/>
      <c r="CYB5" s="711"/>
      <c r="CYC5" s="711"/>
      <c r="CYD5" s="711"/>
      <c r="CYE5" s="711"/>
      <c r="CYF5" s="711"/>
      <c r="CYG5" s="711"/>
      <c r="CYH5" s="711"/>
      <c r="CYI5" s="711"/>
      <c r="CYJ5" s="711"/>
      <c r="CYK5" s="711"/>
      <c r="CYL5" s="711"/>
      <c r="CYM5" s="711"/>
      <c r="CYN5" s="710"/>
      <c r="CYO5" s="711"/>
      <c r="CYP5" s="711"/>
      <c r="CYQ5" s="711"/>
      <c r="CYR5" s="711"/>
      <c r="CYS5" s="711"/>
      <c r="CYT5" s="711"/>
      <c r="CYU5" s="711"/>
      <c r="CYV5" s="711"/>
      <c r="CYW5" s="711"/>
      <c r="CYX5" s="711"/>
      <c r="CYY5" s="711"/>
      <c r="CYZ5" s="711"/>
      <c r="CZA5" s="711"/>
      <c r="CZB5" s="711"/>
      <c r="CZC5" s="711"/>
      <c r="CZD5" s="711"/>
      <c r="CZE5" s="711"/>
      <c r="CZF5" s="711"/>
      <c r="CZG5" s="711"/>
      <c r="CZH5" s="711"/>
      <c r="CZI5" s="711"/>
      <c r="CZJ5" s="711"/>
      <c r="CZK5" s="711"/>
      <c r="CZL5" s="711"/>
      <c r="CZM5" s="711"/>
      <c r="CZN5" s="711"/>
      <c r="CZO5" s="711"/>
      <c r="CZP5" s="711"/>
      <c r="CZQ5" s="711"/>
      <c r="CZR5" s="711"/>
      <c r="CZS5" s="710"/>
      <c r="CZT5" s="711"/>
      <c r="CZU5" s="711"/>
      <c r="CZV5" s="711"/>
      <c r="CZW5" s="711"/>
      <c r="CZX5" s="711"/>
      <c r="CZY5" s="711"/>
      <c r="CZZ5" s="711"/>
      <c r="DAA5" s="711"/>
      <c r="DAB5" s="711"/>
      <c r="DAC5" s="711"/>
      <c r="DAD5" s="711"/>
      <c r="DAE5" s="711"/>
      <c r="DAF5" s="711"/>
      <c r="DAG5" s="711"/>
      <c r="DAH5" s="711"/>
      <c r="DAI5" s="711"/>
      <c r="DAJ5" s="711"/>
      <c r="DAK5" s="711"/>
      <c r="DAL5" s="711"/>
      <c r="DAM5" s="711"/>
      <c r="DAN5" s="711"/>
      <c r="DAO5" s="711"/>
      <c r="DAP5" s="711"/>
      <c r="DAQ5" s="711"/>
      <c r="DAR5" s="711"/>
      <c r="DAS5" s="711"/>
      <c r="DAT5" s="711"/>
      <c r="DAU5" s="711"/>
      <c r="DAV5" s="711"/>
      <c r="DAW5" s="711"/>
      <c r="DAX5" s="710"/>
      <c r="DAY5" s="711"/>
      <c r="DAZ5" s="711"/>
      <c r="DBA5" s="711"/>
      <c r="DBB5" s="711"/>
      <c r="DBC5" s="711"/>
      <c r="DBD5" s="711"/>
      <c r="DBE5" s="711"/>
      <c r="DBF5" s="711"/>
      <c r="DBG5" s="711"/>
      <c r="DBH5" s="711"/>
      <c r="DBI5" s="711"/>
      <c r="DBJ5" s="711"/>
      <c r="DBK5" s="711"/>
      <c r="DBL5" s="711"/>
      <c r="DBM5" s="711"/>
      <c r="DBN5" s="711"/>
      <c r="DBO5" s="711"/>
      <c r="DBP5" s="711"/>
      <c r="DBQ5" s="711"/>
      <c r="DBR5" s="711"/>
      <c r="DBS5" s="711"/>
      <c r="DBT5" s="711"/>
      <c r="DBU5" s="711"/>
      <c r="DBV5" s="711"/>
      <c r="DBW5" s="711"/>
      <c r="DBX5" s="711"/>
      <c r="DBY5" s="711"/>
      <c r="DBZ5" s="711"/>
      <c r="DCA5" s="711"/>
      <c r="DCB5" s="711"/>
      <c r="DCC5" s="710"/>
      <c r="DCD5" s="711"/>
      <c r="DCE5" s="711"/>
      <c r="DCF5" s="711"/>
      <c r="DCG5" s="711"/>
      <c r="DCH5" s="711"/>
      <c r="DCI5" s="711"/>
      <c r="DCJ5" s="711"/>
      <c r="DCK5" s="711"/>
      <c r="DCL5" s="711"/>
      <c r="DCM5" s="711"/>
      <c r="DCN5" s="711"/>
      <c r="DCO5" s="711"/>
      <c r="DCP5" s="711"/>
      <c r="DCQ5" s="711"/>
      <c r="DCR5" s="711"/>
      <c r="DCS5" s="711"/>
      <c r="DCT5" s="711"/>
      <c r="DCU5" s="711"/>
      <c r="DCV5" s="711"/>
      <c r="DCW5" s="711"/>
      <c r="DCX5" s="711"/>
      <c r="DCY5" s="711"/>
      <c r="DCZ5" s="711"/>
      <c r="DDA5" s="711"/>
      <c r="DDB5" s="711"/>
      <c r="DDC5" s="711"/>
      <c r="DDD5" s="711"/>
      <c r="DDE5" s="711"/>
      <c r="DDF5" s="711"/>
      <c r="DDG5" s="711"/>
      <c r="DDH5" s="710"/>
      <c r="DDI5" s="711"/>
      <c r="DDJ5" s="711"/>
      <c r="DDK5" s="711"/>
      <c r="DDL5" s="711"/>
      <c r="DDM5" s="711"/>
      <c r="DDN5" s="711"/>
      <c r="DDO5" s="711"/>
      <c r="DDP5" s="711"/>
      <c r="DDQ5" s="711"/>
      <c r="DDR5" s="711"/>
      <c r="DDS5" s="711"/>
      <c r="DDT5" s="711"/>
      <c r="DDU5" s="711"/>
      <c r="DDV5" s="711"/>
      <c r="DDW5" s="711"/>
      <c r="DDX5" s="711"/>
      <c r="DDY5" s="711"/>
      <c r="DDZ5" s="711"/>
      <c r="DEA5" s="711"/>
      <c r="DEB5" s="711"/>
      <c r="DEC5" s="711"/>
      <c r="DED5" s="711"/>
      <c r="DEE5" s="711"/>
      <c r="DEF5" s="711"/>
      <c r="DEG5" s="711"/>
      <c r="DEH5" s="711"/>
      <c r="DEI5" s="711"/>
      <c r="DEJ5" s="711"/>
      <c r="DEK5" s="711"/>
      <c r="DEL5" s="711"/>
      <c r="DEM5" s="710"/>
      <c r="DEN5" s="711"/>
      <c r="DEO5" s="711"/>
      <c r="DEP5" s="711"/>
      <c r="DEQ5" s="711"/>
      <c r="DER5" s="711"/>
      <c r="DES5" s="711"/>
      <c r="DET5" s="711"/>
      <c r="DEU5" s="711"/>
      <c r="DEV5" s="711"/>
      <c r="DEW5" s="711"/>
      <c r="DEX5" s="711"/>
      <c r="DEY5" s="711"/>
      <c r="DEZ5" s="711"/>
      <c r="DFA5" s="711"/>
      <c r="DFB5" s="711"/>
      <c r="DFC5" s="711"/>
      <c r="DFD5" s="711"/>
      <c r="DFE5" s="711"/>
      <c r="DFF5" s="711"/>
      <c r="DFG5" s="711"/>
      <c r="DFH5" s="711"/>
      <c r="DFI5" s="711"/>
      <c r="DFJ5" s="711"/>
      <c r="DFK5" s="711"/>
      <c r="DFL5" s="711"/>
      <c r="DFM5" s="711"/>
      <c r="DFN5" s="711"/>
      <c r="DFO5" s="711"/>
      <c r="DFP5" s="711"/>
      <c r="DFQ5" s="711"/>
      <c r="DFR5" s="710"/>
      <c r="DFS5" s="711"/>
      <c r="DFT5" s="711"/>
      <c r="DFU5" s="711"/>
      <c r="DFV5" s="711"/>
      <c r="DFW5" s="711"/>
      <c r="DFX5" s="711"/>
      <c r="DFY5" s="711"/>
      <c r="DFZ5" s="711"/>
      <c r="DGA5" s="711"/>
      <c r="DGB5" s="711"/>
      <c r="DGC5" s="711"/>
      <c r="DGD5" s="711"/>
      <c r="DGE5" s="711"/>
      <c r="DGF5" s="711"/>
      <c r="DGG5" s="711"/>
      <c r="DGH5" s="711"/>
      <c r="DGI5" s="711"/>
      <c r="DGJ5" s="711"/>
      <c r="DGK5" s="711"/>
      <c r="DGL5" s="711"/>
      <c r="DGM5" s="711"/>
      <c r="DGN5" s="711"/>
      <c r="DGO5" s="711"/>
      <c r="DGP5" s="711"/>
      <c r="DGQ5" s="711"/>
      <c r="DGR5" s="711"/>
      <c r="DGS5" s="711"/>
      <c r="DGT5" s="711"/>
      <c r="DGU5" s="711"/>
      <c r="DGV5" s="711"/>
      <c r="DGW5" s="710"/>
      <c r="DGX5" s="711"/>
      <c r="DGY5" s="711"/>
      <c r="DGZ5" s="711"/>
      <c r="DHA5" s="711"/>
      <c r="DHB5" s="711"/>
      <c r="DHC5" s="711"/>
      <c r="DHD5" s="711"/>
      <c r="DHE5" s="711"/>
      <c r="DHF5" s="711"/>
      <c r="DHG5" s="711"/>
      <c r="DHH5" s="711"/>
      <c r="DHI5" s="711"/>
      <c r="DHJ5" s="711"/>
      <c r="DHK5" s="711"/>
      <c r="DHL5" s="711"/>
      <c r="DHM5" s="711"/>
      <c r="DHN5" s="711"/>
      <c r="DHO5" s="711"/>
      <c r="DHP5" s="711"/>
      <c r="DHQ5" s="711"/>
      <c r="DHR5" s="711"/>
      <c r="DHS5" s="711"/>
      <c r="DHT5" s="711"/>
      <c r="DHU5" s="711"/>
      <c r="DHV5" s="711"/>
      <c r="DHW5" s="711"/>
      <c r="DHX5" s="711"/>
      <c r="DHY5" s="711"/>
      <c r="DHZ5" s="711"/>
      <c r="DIA5" s="711"/>
      <c r="DIB5" s="710"/>
      <c r="DIC5" s="711"/>
      <c r="DID5" s="711"/>
      <c r="DIE5" s="711"/>
      <c r="DIF5" s="711"/>
      <c r="DIG5" s="711"/>
      <c r="DIH5" s="711"/>
      <c r="DII5" s="711"/>
      <c r="DIJ5" s="711"/>
      <c r="DIK5" s="711"/>
      <c r="DIL5" s="711"/>
      <c r="DIM5" s="711"/>
      <c r="DIN5" s="711"/>
      <c r="DIO5" s="711"/>
      <c r="DIP5" s="711"/>
      <c r="DIQ5" s="711"/>
      <c r="DIR5" s="711"/>
      <c r="DIS5" s="711"/>
      <c r="DIT5" s="711"/>
      <c r="DIU5" s="711"/>
      <c r="DIV5" s="711"/>
      <c r="DIW5" s="711"/>
      <c r="DIX5" s="711"/>
      <c r="DIY5" s="711"/>
      <c r="DIZ5" s="711"/>
      <c r="DJA5" s="711"/>
      <c r="DJB5" s="711"/>
      <c r="DJC5" s="711"/>
      <c r="DJD5" s="711"/>
      <c r="DJE5" s="711"/>
      <c r="DJF5" s="711"/>
      <c r="DJG5" s="710"/>
      <c r="DJH5" s="711"/>
      <c r="DJI5" s="711"/>
      <c r="DJJ5" s="711"/>
      <c r="DJK5" s="711"/>
      <c r="DJL5" s="711"/>
      <c r="DJM5" s="711"/>
      <c r="DJN5" s="711"/>
      <c r="DJO5" s="711"/>
      <c r="DJP5" s="711"/>
      <c r="DJQ5" s="711"/>
      <c r="DJR5" s="711"/>
      <c r="DJS5" s="711"/>
      <c r="DJT5" s="711"/>
      <c r="DJU5" s="711"/>
      <c r="DJV5" s="711"/>
      <c r="DJW5" s="711"/>
      <c r="DJX5" s="711"/>
      <c r="DJY5" s="711"/>
      <c r="DJZ5" s="711"/>
      <c r="DKA5" s="711"/>
      <c r="DKB5" s="711"/>
      <c r="DKC5" s="711"/>
      <c r="DKD5" s="711"/>
      <c r="DKE5" s="711"/>
      <c r="DKF5" s="711"/>
      <c r="DKG5" s="711"/>
      <c r="DKH5" s="711"/>
      <c r="DKI5" s="711"/>
      <c r="DKJ5" s="711"/>
      <c r="DKK5" s="711"/>
      <c r="DKL5" s="710"/>
      <c r="DKM5" s="711"/>
      <c r="DKN5" s="711"/>
      <c r="DKO5" s="711"/>
      <c r="DKP5" s="711"/>
      <c r="DKQ5" s="711"/>
      <c r="DKR5" s="711"/>
      <c r="DKS5" s="711"/>
      <c r="DKT5" s="711"/>
      <c r="DKU5" s="711"/>
      <c r="DKV5" s="711"/>
      <c r="DKW5" s="711"/>
      <c r="DKX5" s="711"/>
      <c r="DKY5" s="711"/>
      <c r="DKZ5" s="711"/>
      <c r="DLA5" s="711"/>
      <c r="DLB5" s="711"/>
      <c r="DLC5" s="711"/>
      <c r="DLD5" s="711"/>
      <c r="DLE5" s="711"/>
      <c r="DLF5" s="711"/>
      <c r="DLG5" s="711"/>
      <c r="DLH5" s="711"/>
      <c r="DLI5" s="711"/>
      <c r="DLJ5" s="711"/>
      <c r="DLK5" s="711"/>
      <c r="DLL5" s="711"/>
      <c r="DLM5" s="711"/>
      <c r="DLN5" s="711"/>
      <c r="DLO5" s="711"/>
      <c r="DLP5" s="711"/>
      <c r="DLQ5" s="710"/>
      <c r="DLR5" s="711"/>
      <c r="DLS5" s="711"/>
      <c r="DLT5" s="711"/>
      <c r="DLU5" s="711"/>
      <c r="DLV5" s="711"/>
      <c r="DLW5" s="711"/>
      <c r="DLX5" s="711"/>
      <c r="DLY5" s="711"/>
      <c r="DLZ5" s="711"/>
      <c r="DMA5" s="711"/>
      <c r="DMB5" s="711"/>
      <c r="DMC5" s="711"/>
      <c r="DMD5" s="711"/>
      <c r="DME5" s="711"/>
      <c r="DMF5" s="711"/>
      <c r="DMG5" s="711"/>
      <c r="DMH5" s="711"/>
      <c r="DMI5" s="711"/>
      <c r="DMJ5" s="711"/>
      <c r="DMK5" s="711"/>
      <c r="DML5" s="711"/>
      <c r="DMM5" s="711"/>
      <c r="DMN5" s="711"/>
      <c r="DMO5" s="711"/>
      <c r="DMP5" s="711"/>
      <c r="DMQ5" s="711"/>
      <c r="DMR5" s="711"/>
      <c r="DMS5" s="711"/>
      <c r="DMT5" s="711"/>
      <c r="DMU5" s="711"/>
      <c r="DMV5" s="710"/>
      <c r="DMW5" s="711"/>
      <c r="DMX5" s="711"/>
      <c r="DMY5" s="711"/>
      <c r="DMZ5" s="711"/>
      <c r="DNA5" s="711"/>
      <c r="DNB5" s="711"/>
      <c r="DNC5" s="711"/>
      <c r="DND5" s="711"/>
      <c r="DNE5" s="711"/>
      <c r="DNF5" s="711"/>
      <c r="DNG5" s="711"/>
      <c r="DNH5" s="711"/>
      <c r="DNI5" s="711"/>
      <c r="DNJ5" s="711"/>
      <c r="DNK5" s="711"/>
      <c r="DNL5" s="711"/>
      <c r="DNM5" s="711"/>
      <c r="DNN5" s="711"/>
      <c r="DNO5" s="711"/>
      <c r="DNP5" s="711"/>
      <c r="DNQ5" s="711"/>
      <c r="DNR5" s="711"/>
      <c r="DNS5" s="711"/>
      <c r="DNT5" s="711"/>
      <c r="DNU5" s="711"/>
      <c r="DNV5" s="711"/>
      <c r="DNW5" s="711"/>
      <c r="DNX5" s="711"/>
      <c r="DNY5" s="711"/>
      <c r="DNZ5" s="711"/>
      <c r="DOA5" s="710"/>
      <c r="DOB5" s="711"/>
      <c r="DOC5" s="711"/>
      <c r="DOD5" s="711"/>
      <c r="DOE5" s="711"/>
      <c r="DOF5" s="711"/>
      <c r="DOG5" s="711"/>
      <c r="DOH5" s="711"/>
      <c r="DOI5" s="711"/>
      <c r="DOJ5" s="711"/>
      <c r="DOK5" s="711"/>
      <c r="DOL5" s="711"/>
      <c r="DOM5" s="711"/>
      <c r="DON5" s="711"/>
      <c r="DOO5" s="711"/>
      <c r="DOP5" s="711"/>
      <c r="DOQ5" s="711"/>
      <c r="DOR5" s="711"/>
      <c r="DOS5" s="711"/>
      <c r="DOT5" s="711"/>
      <c r="DOU5" s="711"/>
      <c r="DOV5" s="711"/>
      <c r="DOW5" s="711"/>
      <c r="DOX5" s="711"/>
      <c r="DOY5" s="711"/>
      <c r="DOZ5" s="711"/>
      <c r="DPA5" s="711"/>
      <c r="DPB5" s="711"/>
      <c r="DPC5" s="711"/>
      <c r="DPD5" s="711"/>
      <c r="DPE5" s="711"/>
      <c r="DPF5" s="710"/>
      <c r="DPG5" s="711"/>
      <c r="DPH5" s="711"/>
      <c r="DPI5" s="711"/>
      <c r="DPJ5" s="711"/>
      <c r="DPK5" s="711"/>
      <c r="DPL5" s="711"/>
      <c r="DPM5" s="711"/>
      <c r="DPN5" s="711"/>
      <c r="DPO5" s="711"/>
      <c r="DPP5" s="711"/>
      <c r="DPQ5" s="711"/>
      <c r="DPR5" s="711"/>
      <c r="DPS5" s="711"/>
      <c r="DPT5" s="711"/>
      <c r="DPU5" s="711"/>
      <c r="DPV5" s="711"/>
      <c r="DPW5" s="711"/>
      <c r="DPX5" s="711"/>
      <c r="DPY5" s="711"/>
      <c r="DPZ5" s="711"/>
      <c r="DQA5" s="711"/>
      <c r="DQB5" s="711"/>
      <c r="DQC5" s="711"/>
      <c r="DQD5" s="711"/>
      <c r="DQE5" s="711"/>
      <c r="DQF5" s="711"/>
      <c r="DQG5" s="711"/>
      <c r="DQH5" s="711"/>
      <c r="DQI5" s="711"/>
      <c r="DQJ5" s="711"/>
      <c r="DQK5" s="710"/>
      <c r="DQL5" s="711"/>
      <c r="DQM5" s="711"/>
      <c r="DQN5" s="711"/>
      <c r="DQO5" s="711"/>
      <c r="DQP5" s="711"/>
      <c r="DQQ5" s="711"/>
      <c r="DQR5" s="711"/>
      <c r="DQS5" s="711"/>
      <c r="DQT5" s="711"/>
      <c r="DQU5" s="711"/>
      <c r="DQV5" s="711"/>
      <c r="DQW5" s="711"/>
      <c r="DQX5" s="711"/>
      <c r="DQY5" s="711"/>
      <c r="DQZ5" s="711"/>
      <c r="DRA5" s="711"/>
      <c r="DRB5" s="711"/>
      <c r="DRC5" s="711"/>
      <c r="DRD5" s="711"/>
      <c r="DRE5" s="711"/>
      <c r="DRF5" s="711"/>
      <c r="DRG5" s="711"/>
      <c r="DRH5" s="711"/>
      <c r="DRI5" s="711"/>
      <c r="DRJ5" s="711"/>
      <c r="DRK5" s="711"/>
      <c r="DRL5" s="711"/>
      <c r="DRM5" s="711"/>
      <c r="DRN5" s="711"/>
      <c r="DRO5" s="711"/>
      <c r="DRP5" s="710"/>
      <c r="DRQ5" s="711"/>
      <c r="DRR5" s="711"/>
      <c r="DRS5" s="711"/>
      <c r="DRT5" s="711"/>
      <c r="DRU5" s="711"/>
      <c r="DRV5" s="711"/>
      <c r="DRW5" s="711"/>
      <c r="DRX5" s="711"/>
      <c r="DRY5" s="711"/>
      <c r="DRZ5" s="711"/>
      <c r="DSA5" s="711"/>
      <c r="DSB5" s="711"/>
      <c r="DSC5" s="711"/>
      <c r="DSD5" s="711"/>
      <c r="DSE5" s="711"/>
      <c r="DSF5" s="711"/>
      <c r="DSG5" s="711"/>
      <c r="DSH5" s="711"/>
      <c r="DSI5" s="711"/>
      <c r="DSJ5" s="711"/>
      <c r="DSK5" s="711"/>
      <c r="DSL5" s="711"/>
      <c r="DSM5" s="711"/>
      <c r="DSN5" s="711"/>
      <c r="DSO5" s="711"/>
      <c r="DSP5" s="711"/>
      <c r="DSQ5" s="711"/>
      <c r="DSR5" s="711"/>
      <c r="DSS5" s="711"/>
      <c r="DST5" s="711"/>
      <c r="DSU5" s="710"/>
      <c r="DSV5" s="711"/>
      <c r="DSW5" s="711"/>
      <c r="DSX5" s="711"/>
      <c r="DSY5" s="711"/>
      <c r="DSZ5" s="711"/>
      <c r="DTA5" s="711"/>
      <c r="DTB5" s="711"/>
      <c r="DTC5" s="711"/>
      <c r="DTD5" s="711"/>
      <c r="DTE5" s="711"/>
      <c r="DTF5" s="711"/>
      <c r="DTG5" s="711"/>
      <c r="DTH5" s="711"/>
      <c r="DTI5" s="711"/>
      <c r="DTJ5" s="711"/>
      <c r="DTK5" s="711"/>
      <c r="DTL5" s="711"/>
      <c r="DTM5" s="711"/>
      <c r="DTN5" s="711"/>
      <c r="DTO5" s="711"/>
      <c r="DTP5" s="711"/>
      <c r="DTQ5" s="711"/>
      <c r="DTR5" s="711"/>
      <c r="DTS5" s="711"/>
      <c r="DTT5" s="711"/>
      <c r="DTU5" s="711"/>
      <c r="DTV5" s="711"/>
      <c r="DTW5" s="711"/>
      <c r="DTX5" s="711"/>
      <c r="DTY5" s="711"/>
      <c r="DTZ5" s="710"/>
      <c r="DUA5" s="711"/>
      <c r="DUB5" s="711"/>
      <c r="DUC5" s="711"/>
      <c r="DUD5" s="711"/>
      <c r="DUE5" s="711"/>
      <c r="DUF5" s="711"/>
      <c r="DUG5" s="711"/>
      <c r="DUH5" s="711"/>
      <c r="DUI5" s="711"/>
      <c r="DUJ5" s="711"/>
      <c r="DUK5" s="711"/>
      <c r="DUL5" s="711"/>
      <c r="DUM5" s="711"/>
      <c r="DUN5" s="711"/>
      <c r="DUO5" s="711"/>
      <c r="DUP5" s="711"/>
      <c r="DUQ5" s="711"/>
      <c r="DUR5" s="711"/>
      <c r="DUS5" s="711"/>
      <c r="DUT5" s="711"/>
      <c r="DUU5" s="711"/>
      <c r="DUV5" s="711"/>
      <c r="DUW5" s="711"/>
      <c r="DUX5" s="711"/>
      <c r="DUY5" s="711"/>
      <c r="DUZ5" s="711"/>
      <c r="DVA5" s="711"/>
      <c r="DVB5" s="711"/>
      <c r="DVC5" s="711"/>
      <c r="DVD5" s="711"/>
      <c r="DVE5" s="710"/>
      <c r="DVF5" s="711"/>
      <c r="DVG5" s="711"/>
      <c r="DVH5" s="711"/>
      <c r="DVI5" s="711"/>
      <c r="DVJ5" s="711"/>
      <c r="DVK5" s="711"/>
      <c r="DVL5" s="711"/>
      <c r="DVM5" s="711"/>
      <c r="DVN5" s="711"/>
      <c r="DVO5" s="711"/>
      <c r="DVP5" s="711"/>
      <c r="DVQ5" s="711"/>
      <c r="DVR5" s="711"/>
      <c r="DVS5" s="711"/>
      <c r="DVT5" s="711"/>
      <c r="DVU5" s="711"/>
      <c r="DVV5" s="711"/>
      <c r="DVW5" s="711"/>
      <c r="DVX5" s="711"/>
      <c r="DVY5" s="711"/>
      <c r="DVZ5" s="711"/>
      <c r="DWA5" s="711"/>
      <c r="DWB5" s="711"/>
      <c r="DWC5" s="711"/>
      <c r="DWD5" s="711"/>
      <c r="DWE5" s="711"/>
      <c r="DWF5" s="711"/>
      <c r="DWG5" s="711"/>
      <c r="DWH5" s="711"/>
      <c r="DWI5" s="711"/>
      <c r="DWJ5" s="710"/>
      <c r="DWK5" s="711"/>
      <c r="DWL5" s="711"/>
      <c r="DWM5" s="711"/>
      <c r="DWN5" s="711"/>
      <c r="DWO5" s="711"/>
      <c r="DWP5" s="711"/>
      <c r="DWQ5" s="711"/>
      <c r="DWR5" s="711"/>
      <c r="DWS5" s="711"/>
      <c r="DWT5" s="711"/>
      <c r="DWU5" s="711"/>
      <c r="DWV5" s="711"/>
      <c r="DWW5" s="711"/>
      <c r="DWX5" s="711"/>
      <c r="DWY5" s="711"/>
      <c r="DWZ5" s="711"/>
      <c r="DXA5" s="711"/>
      <c r="DXB5" s="711"/>
      <c r="DXC5" s="711"/>
      <c r="DXD5" s="711"/>
      <c r="DXE5" s="711"/>
      <c r="DXF5" s="711"/>
      <c r="DXG5" s="711"/>
      <c r="DXH5" s="711"/>
      <c r="DXI5" s="711"/>
      <c r="DXJ5" s="711"/>
      <c r="DXK5" s="711"/>
      <c r="DXL5" s="711"/>
      <c r="DXM5" s="711"/>
      <c r="DXN5" s="711"/>
      <c r="DXO5" s="710"/>
      <c r="DXP5" s="711"/>
      <c r="DXQ5" s="711"/>
      <c r="DXR5" s="711"/>
      <c r="DXS5" s="711"/>
      <c r="DXT5" s="711"/>
      <c r="DXU5" s="711"/>
      <c r="DXV5" s="711"/>
      <c r="DXW5" s="711"/>
      <c r="DXX5" s="711"/>
      <c r="DXY5" s="711"/>
      <c r="DXZ5" s="711"/>
      <c r="DYA5" s="711"/>
      <c r="DYB5" s="711"/>
      <c r="DYC5" s="711"/>
      <c r="DYD5" s="711"/>
      <c r="DYE5" s="711"/>
      <c r="DYF5" s="711"/>
      <c r="DYG5" s="711"/>
      <c r="DYH5" s="711"/>
      <c r="DYI5" s="711"/>
      <c r="DYJ5" s="711"/>
      <c r="DYK5" s="711"/>
      <c r="DYL5" s="711"/>
      <c r="DYM5" s="711"/>
      <c r="DYN5" s="711"/>
      <c r="DYO5" s="711"/>
      <c r="DYP5" s="711"/>
      <c r="DYQ5" s="711"/>
      <c r="DYR5" s="711"/>
      <c r="DYS5" s="711"/>
      <c r="DYT5" s="710"/>
      <c r="DYU5" s="711"/>
      <c r="DYV5" s="711"/>
      <c r="DYW5" s="711"/>
      <c r="DYX5" s="711"/>
      <c r="DYY5" s="711"/>
      <c r="DYZ5" s="711"/>
      <c r="DZA5" s="711"/>
      <c r="DZB5" s="711"/>
      <c r="DZC5" s="711"/>
      <c r="DZD5" s="711"/>
      <c r="DZE5" s="711"/>
      <c r="DZF5" s="711"/>
      <c r="DZG5" s="711"/>
      <c r="DZH5" s="711"/>
      <c r="DZI5" s="711"/>
      <c r="DZJ5" s="711"/>
      <c r="DZK5" s="711"/>
      <c r="DZL5" s="711"/>
      <c r="DZM5" s="711"/>
      <c r="DZN5" s="711"/>
      <c r="DZO5" s="711"/>
      <c r="DZP5" s="711"/>
      <c r="DZQ5" s="711"/>
      <c r="DZR5" s="711"/>
      <c r="DZS5" s="711"/>
      <c r="DZT5" s="711"/>
      <c r="DZU5" s="711"/>
      <c r="DZV5" s="711"/>
      <c r="DZW5" s="711"/>
      <c r="DZX5" s="711"/>
      <c r="DZY5" s="710"/>
      <c r="DZZ5" s="711"/>
      <c r="EAA5" s="711"/>
      <c r="EAB5" s="711"/>
      <c r="EAC5" s="711"/>
      <c r="EAD5" s="711"/>
      <c r="EAE5" s="711"/>
      <c r="EAF5" s="711"/>
      <c r="EAG5" s="711"/>
      <c r="EAH5" s="711"/>
      <c r="EAI5" s="711"/>
      <c r="EAJ5" s="711"/>
      <c r="EAK5" s="711"/>
      <c r="EAL5" s="711"/>
      <c r="EAM5" s="711"/>
      <c r="EAN5" s="711"/>
      <c r="EAO5" s="711"/>
      <c r="EAP5" s="711"/>
      <c r="EAQ5" s="711"/>
      <c r="EAR5" s="711"/>
      <c r="EAS5" s="711"/>
      <c r="EAT5" s="711"/>
      <c r="EAU5" s="711"/>
      <c r="EAV5" s="711"/>
      <c r="EAW5" s="711"/>
      <c r="EAX5" s="711"/>
      <c r="EAY5" s="711"/>
      <c r="EAZ5" s="711"/>
      <c r="EBA5" s="711"/>
      <c r="EBB5" s="711"/>
      <c r="EBC5" s="711"/>
      <c r="EBD5" s="710"/>
      <c r="EBE5" s="711"/>
      <c r="EBF5" s="711"/>
      <c r="EBG5" s="711"/>
      <c r="EBH5" s="711"/>
      <c r="EBI5" s="711"/>
      <c r="EBJ5" s="711"/>
      <c r="EBK5" s="711"/>
      <c r="EBL5" s="711"/>
      <c r="EBM5" s="711"/>
      <c r="EBN5" s="711"/>
      <c r="EBO5" s="711"/>
      <c r="EBP5" s="711"/>
      <c r="EBQ5" s="711"/>
      <c r="EBR5" s="711"/>
      <c r="EBS5" s="711"/>
      <c r="EBT5" s="711"/>
      <c r="EBU5" s="711"/>
      <c r="EBV5" s="711"/>
      <c r="EBW5" s="711"/>
      <c r="EBX5" s="711"/>
      <c r="EBY5" s="711"/>
      <c r="EBZ5" s="711"/>
      <c r="ECA5" s="711"/>
      <c r="ECB5" s="711"/>
      <c r="ECC5" s="711"/>
      <c r="ECD5" s="711"/>
      <c r="ECE5" s="711"/>
      <c r="ECF5" s="711"/>
      <c r="ECG5" s="711"/>
      <c r="ECH5" s="711"/>
      <c r="ECI5" s="710"/>
      <c r="ECJ5" s="711"/>
      <c r="ECK5" s="711"/>
      <c r="ECL5" s="711"/>
      <c r="ECM5" s="711"/>
      <c r="ECN5" s="711"/>
      <c r="ECO5" s="711"/>
      <c r="ECP5" s="711"/>
      <c r="ECQ5" s="711"/>
      <c r="ECR5" s="711"/>
      <c r="ECS5" s="711"/>
      <c r="ECT5" s="711"/>
      <c r="ECU5" s="711"/>
      <c r="ECV5" s="711"/>
      <c r="ECW5" s="711"/>
      <c r="ECX5" s="711"/>
      <c r="ECY5" s="711"/>
      <c r="ECZ5" s="711"/>
      <c r="EDA5" s="711"/>
      <c r="EDB5" s="711"/>
      <c r="EDC5" s="711"/>
      <c r="EDD5" s="711"/>
      <c r="EDE5" s="711"/>
      <c r="EDF5" s="711"/>
      <c r="EDG5" s="711"/>
      <c r="EDH5" s="711"/>
      <c r="EDI5" s="711"/>
      <c r="EDJ5" s="711"/>
      <c r="EDK5" s="711"/>
      <c r="EDL5" s="711"/>
      <c r="EDM5" s="711"/>
      <c r="EDN5" s="710"/>
      <c r="EDO5" s="711"/>
      <c r="EDP5" s="711"/>
      <c r="EDQ5" s="711"/>
      <c r="EDR5" s="711"/>
      <c r="EDS5" s="711"/>
      <c r="EDT5" s="711"/>
      <c r="EDU5" s="711"/>
      <c r="EDV5" s="711"/>
      <c r="EDW5" s="711"/>
      <c r="EDX5" s="711"/>
      <c r="EDY5" s="711"/>
      <c r="EDZ5" s="711"/>
      <c r="EEA5" s="711"/>
      <c r="EEB5" s="711"/>
      <c r="EEC5" s="711"/>
      <c r="EED5" s="711"/>
      <c r="EEE5" s="711"/>
      <c r="EEF5" s="711"/>
      <c r="EEG5" s="711"/>
      <c r="EEH5" s="711"/>
      <c r="EEI5" s="711"/>
      <c r="EEJ5" s="711"/>
      <c r="EEK5" s="711"/>
      <c r="EEL5" s="711"/>
      <c r="EEM5" s="711"/>
      <c r="EEN5" s="711"/>
      <c r="EEO5" s="711"/>
      <c r="EEP5" s="711"/>
      <c r="EEQ5" s="711"/>
      <c r="EER5" s="711"/>
      <c r="EES5" s="710"/>
      <c r="EET5" s="711"/>
      <c r="EEU5" s="711"/>
      <c r="EEV5" s="711"/>
      <c r="EEW5" s="711"/>
      <c r="EEX5" s="711"/>
      <c r="EEY5" s="711"/>
      <c r="EEZ5" s="711"/>
      <c r="EFA5" s="711"/>
      <c r="EFB5" s="711"/>
      <c r="EFC5" s="711"/>
      <c r="EFD5" s="711"/>
      <c r="EFE5" s="711"/>
      <c r="EFF5" s="711"/>
      <c r="EFG5" s="711"/>
      <c r="EFH5" s="711"/>
      <c r="EFI5" s="711"/>
      <c r="EFJ5" s="711"/>
      <c r="EFK5" s="711"/>
      <c r="EFL5" s="711"/>
      <c r="EFM5" s="711"/>
      <c r="EFN5" s="711"/>
      <c r="EFO5" s="711"/>
      <c r="EFP5" s="711"/>
      <c r="EFQ5" s="711"/>
      <c r="EFR5" s="711"/>
      <c r="EFS5" s="711"/>
      <c r="EFT5" s="711"/>
      <c r="EFU5" s="711"/>
      <c r="EFV5" s="711"/>
      <c r="EFW5" s="711"/>
      <c r="EFX5" s="710"/>
      <c r="EFY5" s="711"/>
      <c r="EFZ5" s="711"/>
      <c r="EGA5" s="711"/>
      <c r="EGB5" s="711"/>
      <c r="EGC5" s="711"/>
      <c r="EGD5" s="711"/>
      <c r="EGE5" s="711"/>
      <c r="EGF5" s="711"/>
      <c r="EGG5" s="711"/>
      <c r="EGH5" s="711"/>
      <c r="EGI5" s="711"/>
      <c r="EGJ5" s="711"/>
      <c r="EGK5" s="711"/>
      <c r="EGL5" s="711"/>
      <c r="EGM5" s="711"/>
      <c r="EGN5" s="711"/>
      <c r="EGO5" s="711"/>
      <c r="EGP5" s="711"/>
      <c r="EGQ5" s="711"/>
      <c r="EGR5" s="711"/>
      <c r="EGS5" s="711"/>
      <c r="EGT5" s="711"/>
      <c r="EGU5" s="711"/>
      <c r="EGV5" s="711"/>
      <c r="EGW5" s="711"/>
      <c r="EGX5" s="711"/>
      <c r="EGY5" s="711"/>
      <c r="EGZ5" s="711"/>
      <c r="EHA5" s="711"/>
      <c r="EHB5" s="711"/>
      <c r="EHC5" s="710"/>
      <c r="EHD5" s="711"/>
      <c r="EHE5" s="711"/>
      <c r="EHF5" s="711"/>
      <c r="EHG5" s="711"/>
      <c r="EHH5" s="711"/>
      <c r="EHI5" s="711"/>
      <c r="EHJ5" s="711"/>
      <c r="EHK5" s="711"/>
      <c r="EHL5" s="711"/>
      <c r="EHM5" s="711"/>
      <c r="EHN5" s="711"/>
      <c r="EHO5" s="711"/>
      <c r="EHP5" s="711"/>
      <c r="EHQ5" s="711"/>
      <c r="EHR5" s="711"/>
      <c r="EHS5" s="711"/>
      <c r="EHT5" s="711"/>
      <c r="EHU5" s="711"/>
      <c r="EHV5" s="711"/>
      <c r="EHW5" s="711"/>
      <c r="EHX5" s="711"/>
      <c r="EHY5" s="711"/>
      <c r="EHZ5" s="711"/>
      <c r="EIA5" s="711"/>
      <c r="EIB5" s="711"/>
      <c r="EIC5" s="711"/>
      <c r="EID5" s="711"/>
      <c r="EIE5" s="711"/>
      <c r="EIF5" s="711"/>
      <c r="EIG5" s="711"/>
      <c r="EIH5" s="710"/>
      <c r="EII5" s="711"/>
      <c r="EIJ5" s="711"/>
      <c r="EIK5" s="711"/>
      <c r="EIL5" s="711"/>
      <c r="EIM5" s="711"/>
      <c r="EIN5" s="711"/>
      <c r="EIO5" s="711"/>
      <c r="EIP5" s="711"/>
      <c r="EIQ5" s="711"/>
      <c r="EIR5" s="711"/>
      <c r="EIS5" s="711"/>
      <c r="EIT5" s="711"/>
      <c r="EIU5" s="711"/>
      <c r="EIV5" s="711"/>
      <c r="EIW5" s="711"/>
      <c r="EIX5" s="711"/>
      <c r="EIY5" s="711"/>
      <c r="EIZ5" s="711"/>
      <c r="EJA5" s="711"/>
      <c r="EJB5" s="711"/>
      <c r="EJC5" s="711"/>
      <c r="EJD5" s="711"/>
      <c r="EJE5" s="711"/>
      <c r="EJF5" s="711"/>
      <c r="EJG5" s="711"/>
      <c r="EJH5" s="711"/>
      <c r="EJI5" s="711"/>
      <c r="EJJ5" s="711"/>
      <c r="EJK5" s="711"/>
      <c r="EJL5" s="711"/>
      <c r="EJM5" s="710"/>
      <c r="EJN5" s="711"/>
      <c r="EJO5" s="711"/>
      <c r="EJP5" s="711"/>
      <c r="EJQ5" s="711"/>
      <c r="EJR5" s="711"/>
      <c r="EJS5" s="711"/>
      <c r="EJT5" s="711"/>
      <c r="EJU5" s="711"/>
      <c r="EJV5" s="711"/>
      <c r="EJW5" s="711"/>
      <c r="EJX5" s="711"/>
      <c r="EJY5" s="711"/>
      <c r="EJZ5" s="711"/>
      <c r="EKA5" s="711"/>
      <c r="EKB5" s="711"/>
      <c r="EKC5" s="711"/>
      <c r="EKD5" s="711"/>
      <c r="EKE5" s="711"/>
      <c r="EKF5" s="711"/>
      <c r="EKG5" s="711"/>
      <c r="EKH5" s="711"/>
      <c r="EKI5" s="711"/>
      <c r="EKJ5" s="711"/>
      <c r="EKK5" s="711"/>
      <c r="EKL5" s="711"/>
      <c r="EKM5" s="711"/>
      <c r="EKN5" s="711"/>
      <c r="EKO5" s="711"/>
      <c r="EKP5" s="711"/>
      <c r="EKQ5" s="711"/>
      <c r="EKR5" s="710"/>
      <c r="EKS5" s="711"/>
      <c r="EKT5" s="711"/>
      <c r="EKU5" s="711"/>
      <c r="EKV5" s="711"/>
      <c r="EKW5" s="711"/>
      <c r="EKX5" s="711"/>
      <c r="EKY5" s="711"/>
      <c r="EKZ5" s="711"/>
      <c r="ELA5" s="711"/>
      <c r="ELB5" s="711"/>
      <c r="ELC5" s="711"/>
      <c r="ELD5" s="711"/>
      <c r="ELE5" s="711"/>
      <c r="ELF5" s="711"/>
      <c r="ELG5" s="711"/>
      <c r="ELH5" s="711"/>
      <c r="ELI5" s="711"/>
      <c r="ELJ5" s="711"/>
      <c r="ELK5" s="711"/>
      <c r="ELL5" s="711"/>
      <c r="ELM5" s="711"/>
      <c r="ELN5" s="711"/>
      <c r="ELO5" s="711"/>
      <c r="ELP5" s="711"/>
      <c r="ELQ5" s="711"/>
      <c r="ELR5" s="711"/>
      <c r="ELS5" s="711"/>
      <c r="ELT5" s="711"/>
      <c r="ELU5" s="711"/>
      <c r="ELV5" s="711"/>
      <c r="ELW5" s="710"/>
      <c r="ELX5" s="711"/>
      <c r="ELY5" s="711"/>
      <c r="ELZ5" s="711"/>
      <c r="EMA5" s="711"/>
      <c r="EMB5" s="711"/>
      <c r="EMC5" s="711"/>
      <c r="EMD5" s="711"/>
      <c r="EME5" s="711"/>
      <c r="EMF5" s="711"/>
      <c r="EMG5" s="711"/>
      <c r="EMH5" s="711"/>
      <c r="EMI5" s="711"/>
      <c r="EMJ5" s="711"/>
      <c r="EMK5" s="711"/>
      <c r="EML5" s="711"/>
      <c r="EMM5" s="711"/>
      <c r="EMN5" s="711"/>
      <c r="EMO5" s="711"/>
      <c r="EMP5" s="711"/>
      <c r="EMQ5" s="711"/>
      <c r="EMR5" s="711"/>
      <c r="EMS5" s="711"/>
      <c r="EMT5" s="711"/>
      <c r="EMU5" s="711"/>
      <c r="EMV5" s="711"/>
      <c r="EMW5" s="711"/>
      <c r="EMX5" s="711"/>
      <c r="EMY5" s="711"/>
      <c r="EMZ5" s="711"/>
      <c r="ENA5" s="711"/>
      <c r="ENB5" s="710"/>
      <c r="ENC5" s="711"/>
      <c r="END5" s="711"/>
      <c r="ENE5" s="711"/>
      <c r="ENF5" s="711"/>
      <c r="ENG5" s="711"/>
      <c r="ENH5" s="711"/>
      <c r="ENI5" s="711"/>
      <c r="ENJ5" s="711"/>
      <c r="ENK5" s="711"/>
      <c r="ENL5" s="711"/>
      <c r="ENM5" s="711"/>
      <c r="ENN5" s="711"/>
      <c r="ENO5" s="711"/>
      <c r="ENP5" s="711"/>
      <c r="ENQ5" s="711"/>
      <c r="ENR5" s="711"/>
      <c r="ENS5" s="711"/>
      <c r="ENT5" s="711"/>
      <c r="ENU5" s="711"/>
      <c r="ENV5" s="711"/>
      <c r="ENW5" s="711"/>
      <c r="ENX5" s="711"/>
      <c r="ENY5" s="711"/>
      <c r="ENZ5" s="711"/>
      <c r="EOA5" s="711"/>
      <c r="EOB5" s="711"/>
      <c r="EOC5" s="711"/>
      <c r="EOD5" s="711"/>
      <c r="EOE5" s="711"/>
      <c r="EOF5" s="711"/>
      <c r="EOG5" s="710"/>
      <c r="EOH5" s="711"/>
      <c r="EOI5" s="711"/>
      <c r="EOJ5" s="711"/>
      <c r="EOK5" s="711"/>
      <c r="EOL5" s="711"/>
      <c r="EOM5" s="711"/>
      <c r="EON5" s="711"/>
      <c r="EOO5" s="711"/>
      <c r="EOP5" s="711"/>
      <c r="EOQ5" s="711"/>
      <c r="EOR5" s="711"/>
      <c r="EOS5" s="711"/>
      <c r="EOT5" s="711"/>
      <c r="EOU5" s="711"/>
      <c r="EOV5" s="711"/>
      <c r="EOW5" s="711"/>
      <c r="EOX5" s="711"/>
      <c r="EOY5" s="711"/>
      <c r="EOZ5" s="711"/>
      <c r="EPA5" s="711"/>
      <c r="EPB5" s="711"/>
      <c r="EPC5" s="711"/>
      <c r="EPD5" s="711"/>
      <c r="EPE5" s="711"/>
      <c r="EPF5" s="711"/>
      <c r="EPG5" s="711"/>
      <c r="EPH5" s="711"/>
      <c r="EPI5" s="711"/>
      <c r="EPJ5" s="711"/>
      <c r="EPK5" s="711"/>
      <c r="EPL5" s="710"/>
      <c r="EPM5" s="711"/>
      <c r="EPN5" s="711"/>
      <c r="EPO5" s="711"/>
      <c r="EPP5" s="711"/>
      <c r="EPQ5" s="711"/>
      <c r="EPR5" s="711"/>
      <c r="EPS5" s="711"/>
      <c r="EPT5" s="711"/>
      <c r="EPU5" s="711"/>
      <c r="EPV5" s="711"/>
      <c r="EPW5" s="711"/>
      <c r="EPX5" s="711"/>
      <c r="EPY5" s="711"/>
      <c r="EPZ5" s="711"/>
      <c r="EQA5" s="711"/>
      <c r="EQB5" s="711"/>
      <c r="EQC5" s="711"/>
      <c r="EQD5" s="711"/>
      <c r="EQE5" s="711"/>
      <c r="EQF5" s="711"/>
      <c r="EQG5" s="711"/>
      <c r="EQH5" s="711"/>
      <c r="EQI5" s="711"/>
      <c r="EQJ5" s="711"/>
      <c r="EQK5" s="711"/>
      <c r="EQL5" s="711"/>
      <c r="EQM5" s="711"/>
      <c r="EQN5" s="711"/>
      <c r="EQO5" s="711"/>
      <c r="EQP5" s="711"/>
      <c r="EQQ5" s="710"/>
      <c r="EQR5" s="711"/>
      <c r="EQS5" s="711"/>
      <c r="EQT5" s="711"/>
      <c r="EQU5" s="711"/>
      <c r="EQV5" s="711"/>
      <c r="EQW5" s="711"/>
      <c r="EQX5" s="711"/>
      <c r="EQY5" s="711"/>
      <c r="EQZ5" s="711"/>
      <c r="ERA5" s="711"/>
      <c r="ERB5" s="711"/>
      <c r="ERC5" s="711"/>
      <c r="ERD5" s="711"/>
      <c r="ERE5" s="711"/>
      <c r="ERF5" s="711"/>
      <c r="ERG5" s="711"/>
      <c r="ERH5" s="711"/>
      <c r="ERI5" s="711"/>
      <c r="ERJ5" s="711"/>
      <c r="ERK5" s="711"/>
      <c r="ERL5" s="711"/>
      <c r="ERM5" s="711"/>
      <c r="ERN5" s="711"/>
      <c r="ERO5" s="711"/>
      <c r="ERP5" s="711"/>
      <c r="ERQ5" s="711"/>
      <c r="ERR5" s="711"/>
      <c r="ERS5" s="711"/>
      <c r="ERT5" s="711"/>
      <c r="ERU5" s="711"/>
      <c r="ERV5" s="710"/>
      <c r="ERW5" s="711"/>
      <c r="ERX5" s="711"/>
      <c r="ERY5" s="711"/>
      <c r="ERZ5" s="711"/>
      <c r="ESA5" s="711"/>
      <c r="ESB5" s="711"/>
      <c r="ESC5" s="711"/>
      <c r="ESD5" s="711"/>
      <c r="ESE5" s="711"/>
      <c r="ESF5" s="711"/>
      <c r="ESG5" s="711"/>
      <c r="ESH5" s="711"/>
      <c r="ESI5" s="711"/>
      <c r="ESJ5" s="711"/>
      <c r="ESK5" s="711"/>
      <c r="ESL5" s="711"/>
      <c r="ESM5" s="711"/>
      <c r="ESN5" s="711"/>
      <c r="ESO5" s="711"/>
      <c r="ESP5" s="711"/>
      <c r="ESQ5" s="711"/>
      <c r="ESR5" s="711"/>
      <c r="ESS5" s="711"/>
      <c r="EST5" s="711"/>
      <c r="ESU5" s="711"/>
      <c r="ESV5" s="711"/>
      <c r="ESW5" s="711"/>
      <c r="ESX5" s="711"/>
      <c r="ESY5" s="711"/>
      <c r="ESZ5" s="711"/>
      <c r="ETA5" s="710"/>
      <c r="ETB5" s="711"/>
      <c r="ETC5" s="711"/>
      <c r="ETD5" s="711"/>
      <c r="ETE5" s="711"/>
      <c r="ETF5" s="711"/>
      <c r="ETG5" s="711"/>
      <c r="ETH5" s="711"/>
      <c r="ETI5" s="711"/>
      <c r="ETJ5" s="711"/>
      <c r="ETK5" s="711"/>
      <c r="ETL5" s="711"/>
      <c r="ETM5" s="711"/>
      <c r="ETN5" s="711"/>
      <c r="ETO5" s="711"/>
      <c r="ETP5" s="711"/>
      <c r="ETQ5" s="711"/>
      <c r="ETR5" s="711"/>
      <c r="ETS5" s="711"/>
      <c r="ETT5" s="711"/>
      <c r="ETU5" s="711"/>
      <c r="ETV5" s="711"/>
      <c r="ETW5" s="711"/>
      <c r="ETX5" s="711"/>
      <c r="ETY5" s="711"/>
      <c r="ETZ5" s="711"/>
      <c r="EUA5" s="711"/>
      <c r="EUB5" s="711"/>
      <c r="EUC5" s="711"/>
      <c r="EUD5" s="711"/>
      <c r="EUE5" s="711"/>
      <c r="EUF5" s="710"/>
      <c r="EUG5" s="711"/>
      <c r="EUH5" s="711"/>
      <c r="EUI5" s="711"/>
      <c r="EUJ5" s="711"/>
      <c r="EUK5" s="711"/>
      <c r="EUL5" s="711"/>
      <c r="EUM5" s="711"/>
      <c r="EUN5" s="711"/>
      <c r="EUO5" s="711"/>
      <c r="EUP5" s="711"/>
      <c r="EUQ5" s="711"/>
      <c r="EUR5" s="711"/>
      <c r="EUS5" s="711"/>
      <c r="EUT5" s="711"/>
      <c r="EUU5" s="711"/>
      <c r="EUV5" s="711"/>
      <c r="EUW5" s="711"/>
      <c r="EUX5" s="711"/>
      <c r="EUY5" s="711"/>
      <c r="EUZ5" s="711"/>
      <c r="EVA5" s="711"/>
      <c r="EVB5" s="711"/>
      <c r="EVC5" s="711"/>
      <c r="EVD5" s="711"/>
      <c r="EVE5" s="711"/>
      <c r="EVF5" s="711"/>
      <c r="EVG5" s="711"/>
      <c r="EVH5" s="711"/>
      <c r="EVI5" s="711"/>
      <c r="EVJ5" s="711"/>
      <c r="EVK5" s="710"/>
      <c r="EVL5" s="711"/>
      <c r="EVM5" s="711"/>
      <c r="EVN5" s="711"/>
      <c r="EVO5" s="711"/>
      <c r="EVP5" s="711"/>
      <c r="EVQ5" s="711"/>
      <c r="EVR5" s="711"/>
      <c r="EVS5" s="711"/>
      <c r="EVT5" s="711"/>
      <c r="EVU5" s="711"/>
      <c r="EVV5" s="711"/>
      <c r="EVW5" s="711"/>
      <c r="EVX5" s="711"/>
      <c r="EVY5" s="711"/>
      <c r="EVZ5" s="711"/>
      <c r="EWA5" s="711"/>
      <c r="EWB5" s="711"/>
      <c r="EWC5" s="711"/>
      <c r="EWD5" s="711"/>
      <c r="EWE5" s="711"/>
      <c r="EWF5" s="711"/>
      <c r="EWG5" s="711"/>
      <c r="EWH5" s="711"/>
      <c r="EWI5" s="711"/>
      <c r="EWJ5" s="711"/>
      <c r="EWK5" s="711"/>
      <c r="EWL5" s="711"/>
      <c r="EWM5" s="711"/>
      <c r="EWN5" s="711"/>
      <c r="EWO5" s="711"/>
      <c r="EWP5" s="710"/>
      <c r="EWQ5" s="711"/>
      <c r="EWR5" s="711"/>
      <c r="EWS5" s="711"/>
      <c r="EWT5" s="711"/>
      <c r="EWU5" s="711"/>
      <c r="EWV5" s="711"/>
      <c r="EWW5" s="711"/>
      <c r="EWX5" s="711"/>
      <c r="EWY5" s="711"/>
      <c r="EWZ5" s="711"/>
      <c r="EXA5" s="711"/>
      <c r="EXB5" s="711"/>
      <c r="EXC5" s="711"/>
      <c r="EXD5" s="711"/>
      <c r="EXE5" s="711"/>
      <c r="EXF5" s="711"/>
      <c r="EXG5" s="711"/>
      <c r="EXH5" s="711"/>
      <c r="EXI5" s="711"/>
      <c r="EXJ5" s="711"/>
      <c r="EXK5" s="711"/>
      <c r="EXL5" s="711"/>
      <c r="EXM5" s="711"/>
      <c r="EXN5" s="711"/>
      <c r="EXO5" s="711"/>
      <c r="EXP5" s="711"/>
      <c r="EXQ5" s="711"/>
      <c r="EXR5" s="711"/>
      <c r="EXS5" s="711"/>
      <c r="EXT5" s="711"/>
      <c r="EXU5" s="710"/>
      <c r="EXV5" s="711"/>
      <c r="EXW5" s="711"/>
      <c r="EXX5" s="711"/>
      <c r="EXY5" s="711"/>
      <c r="EXZ5" s="711"/>
      <c r="EYA5" s="711"/>
      <c r="EYB5" s="711"/>
      <c r="EYC5" s="711"/>
      <c r="EYD5" s="711"/>
      <c r="EYE5" s="711"/>
      <c r="EYF5" s="711"/>
      <c r="EYG5" s="711"/>
      <c r="EYH5" s="711"/>
      <c r="EYI5" s="711"/>
      <c r="EYJ5" s="711"/>
      <c r="EYK5" s="711"/>
      <c r="EYL5" s="711"/>
      <c r="EYM5" s="711"/>
      <c r="EYN5" s="711"/>
      <c r="EYO5" s="711"/>
      <c r="EYP5" s="711"/>
      <c r="EYQ5" s="711"/>
      <c r="EYR5" s="711"/>
      <c r="EYS5" s="711"/>
      <c r="EYT5" s="711"/>
      <c r="EYU5" s="711"/>
      <c r="EYV5" s="711"/>
      <c r="EYW5" s="711"/>
      <c r="EYX5" s="711"/>
      <c r="EYY5" s="711"/>
      <c r="EYZ5" s="710"/>
      <c r="EZA5" s="711"/>
      <c r="EZB5" s="711"/>
      <c r="EZC5" s="711"/>
      <c r="EZD5" s="711"/>
      <c r="EZE5" s="711"/>
      <c r="EZF5" s="711"/>
      <c r="EZG5" s="711"/>
      <c r="EZH5" s="711"/>
      <c r="EZI5" s="711"/>
      <c r="EZJ5" s="711"/>
      <c r="EZK5" s="711"/>
      <c r="EZL5" s="711"/>
      <c r="EZM5" s="711"/>
      <c r="EZN5" s="711"/>
      <c r="EZO5" s="711"/>
      <c r="EZP5" s="711"/>
      <c r="EZQ5" s="711"/>
      <c r="EZR5" s="711"/>
      <c r="EZS5" s="711"/>
      <c r="EZT5" s="711"/>
      <c r="EZU5" s="711"/>
      <c r="EZV5" s="711"/>
      <c r="EZW5" s="711"/>
      <c r="EZX5" s="711"/>
      <c r="EZY5" s="711"/>
      <c r="EZZ5" s="711"/>
      <c r="FAA5" s="711"/>
      <c r="FAB5" s="711"/>
      <c r="FAC5" s="711"/>
      <c r="FAD5" s="711"/>
      <c r="FAE5" s="710"/>
      <c r="FAF5" s="711"/>
      <c r="FAG5" s="711"/>
      <c r="FAH5" s="711"/>
      <c r="FAI5" s="711"/>
      <c r="FAJ5" s="711"/>
      <c r="FAK5" s="711"/>
      <c r="FAL5" s="711"/>
      <c r="FAM5" s="711"/>
      <c r="FAN5" s="711"/>
      <c r="FAO5" s="711"/>
      <c r="FAP5" s="711"/>
      <c r="FAQ5" s="711"/>
      <c r="FAR5" s="711"/>
      <c r="FAS5" s="711"/>
      <c r="FAT5" s="711"/>
      <c r="FAU5" s="711"/>
      <c r="FAV5" s="711"/>
      <c r="FAW5" s="711"/>
      <c r="FAX5" s="711"/>
      <c r="FAY5" s="711"/>
      <c r="FAZ5" s="711"/>
      <c r="FBA5" s="711"/>
      <c r="FBB5" s="711"/>
      <c r="FBC5" s="711"/>
      <c r="FBD5" s="711"/>
      <c r="FBE5" s="711"/>
      <c r="FBF5" s="711"/>
      <c r="FBG5" s="711"/>
      <c r="FBH5" s="711"/>
      <c r="FBI5" s="711"/>
      <c r="FBJ5" s="710"/>
      <c r="FBK5" s="711"/>
      <c r="FBL5" s="711"/>
      <c r="FBM5" s="711"/>
      <c r="FBN5" s="711"/>
      <c r="FBO5" s="711"/>
      <c r="FBP5" s="711"/>
      <c r="FBQ5" s="711"/>
      <c r="FBR5" s="711"/>
      <c r="FBS5" s="711"/>
      <c r="FBT5" s="711"/>
      <c r="FBU5" s="711"/>
      <c r="FBV5" s="711"/>
      <c r="FBW5" s="711"/>
      <c r="FBX5" s="711"/>
      <c r="FBY5" s="711"/>
      <c r="FBZ5" s="711"/>
      <c r="FCA5" s="711"/>
      <c r="FCB5" s="711"/>
      <c r="FCC5" s="711"/>
      <c r="FCD5" s="711"/>
      <c r="FCE5" s="711"/>
      <c r="FCF5" s="711"/>
      <c r="FCG5" s="711"/>
      <c r="FCH5" s="711"/>
      <c r="FCI5" s="711"/>
      <c r="FCJ5" s="711"/>
      <c r="FCK5" s="711"/>
      <c r="FCL5" s="711"/>
      <c r="FCM5" s="711"/>
      <c r="FCN5" s="711"/>
      <c r="FCO5" s="710"/>
      <c r="FCP5" s="711"/>
      <c r="FCQ5" s="711"/>
      <c r="FCR5" s="711"/>
      <c r="FCS5" s="711"/>
      <c r="FCT5" s="711"/>
      <c r="FCU5" s="711"/>
      <c r="FCV5" s="711"/>
      <c r="FCW5" s="711"/>
      <c r="FCX5" s="711"/>
      <c r="FCY5" s="711"/>
      <c r="FCZ5" s="711"/>
      <c r="FDA5" s="711"/>
      <c r="FDB5" s="711"/>
      <c r="FDC5" s="711"/>
      <c r="FDD5" s="711"/>
      <c r="FDE5" s="711"/>
      <c r="FDF5" s="711"/>
      <c r="FDG5" s="711"/>
      <c r="FDH5" s="711"/>
      <c r="FDI5" s="711"/>
      <c r="FDJ5" s="711"/>
      <c r="FDK5" s="711"/>
      <c r="FDL5" s="711"/>
      <c r="FDM5" s="711"/>
      <c r="FDN5" s="711"/>
      <c r="FDO5" s="711"/>
      <c r="FDP5" s="711"/>
      <c r="FDQ5" s="711"/>
      <c r="FDR5" s="711"/>
      <c r="FDS5" s="711"/>
      <c r="FDT5" s="710"/>
      <c r="FDU5" s="711"/>
      <c r="FDV5" s="711"/>
      <c r="FDW5" s="711"/>
      <c r="FDX5" s="711"/>
      <c r="FDY5" s="711"/>
      <c r="FDZ5" s="711"/>
      <c r="FEA5" s="711"/>
      <c r="FEB5" s="711"/>
      <c r="FEC5" s="711"/>
      <c r="FED5" s="711"/>
      <c r="FEE5" s="711"/>
      <c r="FEF5" s="711"/>
      <c r="FEG5" s="711"/>
      <c r="FEH5" s="711"/>
      <c r="FEI5" s="711"/>
      <c r="FEJ5" s="711"/>
      <c r="FEK5" s="711"/>
      <c r="FEL5" s="711"/>
      <c r="FEM5" s="711"/>
      <c r="FEN5" s="711"/>
      <c r="FEO5" s="711"/>
      <c r="FEP5" s="711"/>
      <c r="FEQ5" s="711"/>
      <c r="FER5" s="711"/>
      <c r="FES5" s="711"/>
      <c r="FET5" s="711"/>
      <c r="FEU5" s="711"/>
      <c r="FEV5" s="711"/>
      <c r="FEW5" s="711"/>
      <c r="FEX5" s="711"/>
      <c r="FEY5" s="710"/>
      <c r="FEZ5" s="711"/>
      <c r="FFA5" s="711"/>
      <c r="FFB5" s="711"/>
      <c r="FFC5" s="711"/>
      <c r="FFD5" s="711"/>
      <c r="FFE5" s="711"/>
      <c r="FFF5" s="711"/>
      <c r="FFG5" s="711"/>
      <c r="FFH5" s="711"/>
      <c r="FFI5" s="711"/>
      <c r="FFJ5" s="711"/>
      <c r="FFK5" s="711"/>
      <c r="FFL5" s="711"/>
      <c r="FFM5" s="711"/>
      <c r="FFN5" s="711"/>
      <c r="FFO5" s="711"/>
      <c r="FFP5" s="711"/>
      <c r="FFQ5" s="711"/>
      <c r="FFR5" s="711"/>
      <c r="FFS5" s="711"/>
      <c r="FFT5" s="711"/>
      <c r="FFU5" s="711"/>
      <c r="FFV5" s="711"/>
      <c r="FFW5" s="711"/>
      <c r="FFX5" s="711"/>
      <c r="FFY5" s="711"/>
      <c r="FFZ5" s="711"/>
      <c r="FGA5" s="711"/>
      <c r="FGB5" s="711"/>
      <c r="FGC5" s="711"/>
      <c r="FGD5" s="710"/>
      <c r="FGE5" s="711"/>
      <c r="FGF5" s="711"/>
      <c r="FGG5" s="711"/>
      <c r="FGH5" s="711"/>
      <c r="FGI5" s="711"/>
      <c r="FGJ5" s="711"/>
      <c r="FGK5" s="711"/>
      <c r="FGL5" s="711"/>
      <c r="FGM5" s="711"/>
      <c r="FGN5" s="711"/>
      <c r="FGO5" s="711"/>
      <c r="FGP5" s="711"/>
      <c r="FGQ5" s="711"/>
      <c r="FGR5" s="711"/>
      <c r="FGS5" s="711"/>
      <c r="FGT5" s="711"/>
      <c r="FGU5" s="711"/>
      <c r="FGV5" s="711"/>
      <c r="FGW5" s="711"/>
      <c r="FGX5" s="711"/>
      <c r="FGY5" s="711"/>
      <c r="FGZ5" s="711"/>
      <c r="FHA5" s="711"/>
      <c r="FHB5" s="711"/>
      <c r="FHC5" s="711"/>
      <c r="FHD5" s="711"/>
      <c r="FHE5" s="711"/>
      <c r="FHF5" s="711"/>
      <c r="FHG5" s="711"/>
      <c r="FHH5" s="711"/>
      <c r="FHI5" s="710"/>
      <c r="FHJ5" s="711"/>
      <c r="FHK5" s="711"/>
      <c r="FHL5" s="711"/>
      <c r="FHM5" s="711"/>
      <c r="FHN5" s="711"/>
      <c r="FHO5" s="711"/>
      <c r="FHP5" s="711"/>
      <c r="FHQ5" s="711"/>
      <c r="FHR5" s="711"/>
      <c r="FHS5" s="711"/>
      <c r="FHT5" s="711"/>
      <c r="FHU5" s="711"/>
      <c r="FHV5" s="711"/>
      <c r="FHW5" s="711"/>
      <c r="FHX5" s="711"/>
      <c r="FHY5" s="711"/>
      <c r="FHZ5" s="711"/>
      <c r="FIA5" s="711"/>
      <c r="FIB5" s="711"/>
      <c r="FIC5" s="711"/>
      <c r="FID5" s="711"/>
      <c r="FIE5" s="711"/>
      <c r="FIF5" s="711"/>
      <c r="FIG5" s="711"/>
      <c r="FIH5" s="711"/>
      <c r="FII5" s="711"/>
      <c r="FIJ5" s="711"/>
      <c r="FIK5" s="711"/>
      <c r="FIL5" s="711"/>
      <c r="FIM5" s="711"/>
      <c r="FIN5" s="710"/>
      <c r="FIO5" s="711"/>
      <c r="FIP5" s="711"/>
      <c r="FIQ5" s="711"/>
      <c r="FIR5" s="711"/>
      <c r="FIS5" s="711"/>
      <c r="FIT5" s="711"/>
      <c r="FIU5" s="711"/>
      <c r="FIV5" s="711"/>
      <c r="FIW5" s="711"/>
      <c r="FIX5" s="711"/>
      <c r="FIY5" s="711"/>
      <c r="FIZ5" s="711"/>
      <c r="FJA5" s="711"/>
      <c r="FJB5" s="711"/>
      <c r="FJC5" s="711"/>
      <c r="FJD5" s="711"/>
      <c r="FJE5" s="711"/>
      <c r="FJF5" s="711"/>
      <c r="FJG5" s="711"/>
      <c r="FJH5" s="711"/>
      <c r="FJI5" s="711"/>
      <c r="FJJ5" s="711"/>
      <c r="FJK5" s="711"/>
      <c r="FJL5" s="711"/>
      <c r="FJM5" s="711"/>
      <c r="FJN5" s="711"/>
      <c r="FJO5" s="711"/>
      <c r="FJP5" s="711"/>
      <c r="FJQ5" s="711"/>
      <c r="FJR5" s="711"/>
      <c r="FJS5" s="710"/>
      <c r="FJT5" s="711"/>
      <c r="FJU5" s="711"/>
      <c r="FJV5" s="711"/>
      <c r="FJW5" s="711"/>
      <c r="FJX5" s="711"/>
      <c r="FJY5" s="711"/>
      <c r="FJZ5" s="711"/>
      <c r="FKA5" s="711"/>
      <c r="FKB5" s="711"/>
      <c r="FKC5" s="711"/>
      <c r="FKD5" s="711"/>
      <c r="FKE5" s="711"/>
      <c r="FKF5" s="711"/>
      <c r="FKG5" s="711"/>
      <c r="FKH5" s="711"/>
      <c r="FKI5" s="711"/>
      <c r="FKJ5" s="711"/>
      <c r="FKK5" s="711"/>
      <c r="FKL5" s="711"/>
      <c r="FKM5" s="711"/>
      <c r="FKN5" s="711"/>
      <c r="FKO5" s="711"/>
      <c r="FKP5" s="711"/>
      <c r="FKQ5" s="711"/>
      <c r="FKR5" s="711"/>
      <c r="FKS5" s="711"/>
      <c r="FKT5" s="711"/>
      <c r="FKU5" s="711"/>
      <c r="FKV5" s="711"/>
      <c r="FKW5" s="711"/>
      <c r="FKX5" s="710"/>
      <c r="FKY5" s="711"/>
      <c r="FKZ5" s="711"/>
      <c r="FLA5" s="711"/>
      <c r="FLB5" s="711"/>
      <c r="FLC5" s="711"/>
      <c r="FLD5" s="711"/>
      <c r="FLE5" s="711"/>
      <c r="FLF5" s="711"/>
      <c r="FLG5" s="711"/>
      <c r="FLH5" s="711"/>
      <c r="FLI5" s="711"/>
      <c r="FLJ5" s="711"/>
      <c r="FLK5" s="711"/>
      <c r="FLL5" s="711"/>
      <c r="FLM5" s="711"/>
      <c r="FLN5" s="711"/>
      <c r="FLO5" s="711"/>
      <c r="FLP5" s="711"/>
      <c r="FLQ5" s="711"/>
      <c r="FLR5" s="711"/>
      <c r="FLS5" s="711"/>
      <c r="FLT5" s="711"/>
      <c r="FLU5" s="711"/>
      <c r="FLV5" s="711"/>
      <c r="FLW5" s="711"/>
      <c r="FLX5" s="711"/>
      <c r="FLY5" s="711"/>
      <c r="FLZ5" s="711"/>
      <c r="FMA5" s="711"/>
      <c r="FMB5" s="711"/>
      <c r="FMC5" s="710"/>
      <c r="FMD5" s="711"/>
      <c r="FME5" s="711"/>
      <c r="FMF5" s="711"/>
      <c r="FMG5" s="711"/>
      <c r="FMH5" s="711"/>
      <c r="FMI5" s="711"/>
      <c r="FMJ5" s="711"/>
      <c r="FMK5" s="711"/>
      <c r="FML5" s="711"/>
      <c r="FMM5" s="711"/>
      <c r="FMN5" s="711"/>
      <c r="FMO5" s="711"/>
      <c r="FMP5" s="711"/>
      <c r="FMQ5" s="711"/>
      <c r="FMR5" s="711"/>
      <c r="FMS5" s="711"/>
      <c r="FMT5" s="711"/>
      <c r="FMU5" s="711"/>
      <c r="FMV5" s="711"/>
      <c r="FMW5" s="711"/>
      <c r="FMX5" s="711"/>
      <c r="FMY5" s="711"/>
      <c r="FMZ5" s="711"/>
      <c r="FNA5" s="711"/>
      <c r="FNB5" s="711"/>
      <c r="FNC5" s="711"/>
      <c r="FND5" s="711"/>
      <c r="FNE5" s="711"/>
      <c r="FNF5" s="711"/>
      <c r="FNG5" s="711"/>
      <c r="FNH5" s="710"/>
      <c r="FNI5" s="711"/>
      <c r="FNJ5" s="711"/>
      <c r="FNK5" s="711"/>
      <c r="FNL5" s="711"/>
      <c r="FNM5" s="711"/>
      <c r="FNN5" s="711"/>
      <c r="FNO5" s="711"/>
      <c r="FNP5" s="711"/>
      <c r="FNQ5" s="711"/>
      <c r="FNR5" s="711"/>
      <c r="FNS5" s="711"/>
      <c r="FNT5" s="711"/>
      <c r="FNU5" s="711"/>
      <c r="FNV5" s="711"/>
      <c r="FNW5" s="711"/>
      <c r="FNX5" s="711"/>
      <c r="FNY5" s="711"/>
      <c r="FNZ5" s="711"/>
      <c r="FOA5" s="711"/>
      <c r="FOB5" s="711"/>
      <c r="FOC5" s="711"/>
      <c r="FOD5" s="711"/>
      <c r="FOE5" s="711"/>
      <c r="FOF5" s="711"/>
      <c r="FOG5" s="711"/>
      <c r="FOH5" s="711"/>
      <c r="FOI5" s="711"/>
      <c r="FOJ5" s="711"/>
      <c r="FOK5" s="711"/>
      <c r="FOL5" s="711"/>
      <c r="FOM5" s="710"/>
      <c r="FON5" s="711"/>
      <c r="FOO5" s="711"/>
      <c r="FOP5" s="711"/>
      <c r="FOQ5" s="711"/>
      <c r="FOR5" s="711"/>
      <c r="FOS5" s="711"/>
      <c r="FOT5" s="711"/>
      <c r="FOU5" s="711"/>
      <c r="FOV5" s="711"/>
      <c r="FOW5" s="711"/>
      <c r="FOX5" s="711"/>
      <c r="FOY5" s="711"/>
      <c r="FOZ5" s="711"/>
      <c r="FPA5" s="711"/>
      <c r="FPB5" s="711"/>
      <c r="FPC5" s="711"/>
      <c r="FPD5" s="711"/>
      <c r="FPE5" s="711"/>
      <c r="FPF5" s="711"/>
      <c r="FPG5" s="711"/>
      <c r="FPH5" s="711"/>
      <c r="FPI5" s="711"/>
      <c r="FPJ5" s="711"/>
      <c r="FPK5" s="711"/>
      <c r="FPL5" s="711"/>
      <c r="FPM5" s="711"/>
      <c r="FPN5" s="711"/>
      <c r="FPO5" s="711"/>
      <c r="FPP5" s="711"/>
      <c r="FPQ5" s="711"/>
      <c r="FPR5" s="710"/>
      <c r="FPS5" s="711"/>
      <c r="FPT5" s="711"/>
      <c r="FPU5" s="711"/>
      <c r="FPV5" s="711"/>
      <c r="FPW5" s="711"/>
      <c r="FPX5" s="711"/>
      <c r="FPY5" s="711"/>
      <c r="FPZ5" s="711"/>
      <c r="FQA5" s="711"/>
      <c r="FQB5" s="711"/>
      <c r="FQC5" s="711"/>
      <c r="FQD5" s="711"/>
      <c r="FQE5" s="711"/>
      <c r="FQF5" s="711"/>
      <c r="FQG5" s="711"/>
      <c r="FQH5" s="711"/>
      <c r="FQI5" s="711"/>
      <c r="FQJ5" s="711"/>
      <c r="FQK5" s="711"/>
      <c r="FQL5" s="711"/>
      <c r="FQM5" s="711"/>
      <c r="FQN5" s="711"/>
      <c r="FQO5" s="711"/>
      <c r="FQP5" s="711"/>
      <c r="FQQ5" s="711"/>
      <c r="FQR5" s="711"/>
      <c r="FQS5" s="711"/>
      <c r="FQT5" s="711"/>
      <c r="FQU5" s="711"/>
      <c r="FQV5" s="711"/>
      <c r="FQW5" s="710"/>
      <c r="FQX5" s="711"/>
      <c r="FQY5" s="711"/>
      <c r="FQZ5" s="711"/>
      <c r="FRA5" s="711"/>
      <c r="FRB5" s="711"/>
      <c r="FRC5" s="711"/>
      <c r="FRD5" s="711"/>
      <c r="FRE5" s="711"/>
      <c r="FRF5" s="711"/>
      <c r="FRG5" s="711"/>
      <c r="FRH5" s="711"/>
      <c r="FRI5" s="711"/>
      <c r="FRJ5" s="711"/>
      <c r="FRK5" s="711"/>
      <c r="FRL5" s="711"/>
      <c r="FRM5" s="711"/>
      <c r="FRN5" s="711"/>
      <c r="FRO5" s="711"/>
      <c r="FRP5" s="711"/>
      <c r="FRQ5" s="711"/>
      <c r="FRR5" s="711"/>
      <c r="FRS5" s="711"/>
      <c r="FRT5" s="711"/>
      <c r="FRU5" s="711"/>
      <c r="FRV5" s="711"/>
      <c r="FRW5" s="711"/>
      <c r="FRX5" s="711"/>
      <c r="FRY5" s="711"/>
      <c r="FRZ5" s="711"/>
      <c r="FSA5" s="711"/>
      <c r="FSB5" s="710"/>
      <c r="FSC5" s="711"/>
      <c r="FSD5" s="711"/>
      <c r="FSE5" s="711"/>
      <c r="FSF5" s="711"/>
      <c r="FSG5" s="711"/>
      <c r="FSH5" s="711"/>
      <c r="FSI5" s="711"/>
      <c r="FSJ5" s="711"/>
      <c r="FSK5" s="711"/>
      <c r="FSL5" s="711"/>
      <c r="FSM5" s="711"/>
      <c r="FSN5" s="711"/>
      <c r="FSO5" s="711"/>
      <c r="FSP5" s="711"/>
      <c r="FSQ5" s="711"/>
      <c r="FSR5" s="711"/>
      <c r="FSS5" s="711"/>
      <c r="FST5" s="711"/>
      <c r="FSU5" s="711"/>
      <c r="FSV5" s="711"/>
      <c r="FSW5" s="711"/>
      <c r="FSX5" s="711"/>
      <c r="FSY5" s="711"/>
      <c r="FSZ5" s="711"/>
      <c r="FTA5" s="711"/>
      <c r="FTB5" s="711"/>
      <c r="FTC5" s="711"/>
      <c r="FTD5" s="711"/>
      <c r="FTE5" s="711"/>
      <c r="FTF5" s="711"/>
      <c r="FTG5" s="710"/>
      <c r="FTH5" s="711"/>
      <c r="FTI5" s="711"/>
      <c r="FTJ5" s="711"/>
      <c r="FTK5" s="711"/>
      <c r="FTL5" s="711"/>
      <c r="FTM5" s="711"/>
      <c r="FTN5" s="711"/>
      <c r="FTO5" s="711"/>
      <c r="FTP5" s="711"/>
      <c r="FTQ5" s="711"/>
      <c r="FTR5" s="711"/>
      <c r="FTS5" s="711"/>
      <c r="FTT5" s="711"/>
      <c r="FTU5" s="711"/>
      <c r="FTV5" s="711"/>
      <c r="FTW5" s="711"/>
      <c r="FTX5" s="711"/>
      <c r="FTY5" s="711"/>
      <c r="FTZ5" s="711"/>
      <c r="FUA5" s="711"/>
      <c r="FUB5" s="711"/>
      <c r="FUC5" s="711"/>
      <c r="FUD5" s="711"/>
      <c r="FUE5" s="711"/>
      <c r="FUF5" s="711"/>
      <c r="FUG5" s="711"/>
      <c r="FUH5" s="711"/>
      <c r="FUI5" s="711"/>
      <c r="FUJ5" s="711"/>
      <c r="FUK5" s="711"/>
      <c r="FUL5" s="710"/>
      <c r="FUM5" s="711"/>
      <c r="FUN5" s="711"/>
      <c r="FUO5" s="711"/>
      <c r="FUP5" s="711"/>
      <c r="FUQ5" s="711"/>
      <c r="FUR5" s="711"/>
      <c r="FUS5" s="711"/>
      <c r="FUT5" s="711"/>
      <c r="FUU5" s="711"/>
      <c r="FUV5" s="711"/>
      <c r="FUW5" s="711"/>
      <c r="FUX5" s="711"/>
      <c r="FUY5" s="711"/>
      <c r="FUZ5" s="711"/>
      <c r="FVA5" s="711"/>
      <c r="FVB5" s="711"/>
      <c r="FVC5" s="711"/>
      <c r="FVD5" s="711"/>
      <c r="FVE5" s="711"/>
      <c r="FVF5" s="711"/>
      <c r="FVG5" s="711"/>
      <c r="FVH5" s="711"/>
      <c r="FVI5" s="711"/>
      <c r="FVJ5" s="711"/>
      <c r="FVK5" s="711"/>
      <c r="FVL5" s="711"/>
      <c r="FVM5" s="711"/>
      <c r="FVN5" s="711"/>
      <c r="FVO5" s="711"/>
      <c r="FVP5" s="711"/>
      <c r="FVQ5" s="710"/>
      <c r="FVR5" s="711"/>
      <c r="FVS5" s="711"/>
      <c r="FVT5" s="711"/>
      <c r="FVU5" s="711"/>
      <c r="FVV5" s="711"/>
      <c r="FVW5" s="711"/>
      <c r="FVX5" s="711"/>
      <c r="FVY5" s="711"/>
      <c r="FVZ5" s="711"/>
      <c r="FWA5" s="711"/>
      <c r="FWB5" s="711"/>
      <c r="FWC5" s="711"/>
      <c r="FWD5" s="711"/>
      <c r="FWE5" s="711"/>
      <c r="FWF5" s="711"/>
      <c r="FWG5" s="711"/>
      <c r="FWH5" s="711"/>
      <c r="FWI5" s="711"/>
      <c r="FWJ5" s="711"/>
      <c r="FWK5" s="711"/>
      <c r="FWL5" s="711"/>
      <c r="FWM5" s="711"/>
      <c r="FWN5" s="711"/>
      <c r="FWO5" s="711"/>
      <c r="FWP5" s="711"/>
      <c r="FWQ5" s="711"/>
      <c r="FWR5" s="711"/>
      <c r="FWS5" s="711"/>
      <c r="FWT5" s="711"/>
      <c r="FWU5" s="711"/>
      <c r="FWV5" s="710"/>
      <c r="FWW5" s="711"/>
      <c r="FWX5" s="711"/>
      <c r="FWY5" s="711"/>
      <c r="FWZ5" s="711"/>
      <c r="FXA5" s="711"/>
      <c r="FXB5" s="711"/>
      <c r="FXC5" s="711"/>
      <c r="FXD5" s="711"/>
      <c r="FXE5" s="711"/>
      <c r="FXF5" s="711"/>
      <c r="FXG5" s="711"/>
      <c r="FXH5" s="711"/>
      <c r="FXI5" s="711"/>
      <c r="FXJ5" s="711"/>
      <c r="FXK5" s="711"/>
      <c r="FXL5" s="711"/>
      <c r="FXM5" s="711"/>
      <c r="FXN5" s="711"/>
      <c r="FXO5" s="711"/>
      <c r="FXP5" s="711"/>
      <c r="FXQ5" s="711"/>
      <c r="FXR5" s="711"/>
      <c r="FXS5" s="711"/>
      <c r="FXT5" s="711"/>
      <c r="FXU5" s="711"/>
      <c r="FXV5" s="711"/>
      <c r="FXW5" s="711"/>
      <c r="FXX5" s="711"/>
      <c r="FXY5" s="711"/>
      <c r="FXZ5" s="711"/>
      <c r="FYA5" s="710"/>
      <c r="FYB5" s="711"/>
      <c r="FYC5" s="711"/>
      <c r="FYD5" s="711"/>
      <c r="FYE5" s="711"/>
      <c r="FYF5" s="711"/>
      <c r="FYG5" s="711"/>
      <c r="FYH5" s="711"/>
      <c r="FYI5" s="711"/>
      <c r="FYJ5" s="711"/>
      <c r="FYK5" s="711"/>
      <c r="FYL5" s="711"/>
      <c r="FYM5" s="711"/>
      <c r="FYN5" s="711"/>
      <c r="FYO5" s="711"/>
      <c r="FYP5" s="711"/>
      <c r="FYQ5" s="711"/>
      <c r="FYR5" s="711"/>
      <c r="FYS5" s="711"/>
      <c r="FYT5" s="711"/>
      <c r="FYU5" s="711"/>
      <c r="FYV5" s="711"/>
      <c r="FYW5" s="711"/>
      <c r="FYX5" s="711"/>
      <c r="FYY5" s="711"/>
      <c r="FYZ5" s="711"/>
      <c r="FZA5" s="711"/>
      <c r="FZB5" s="711"/>
      <c r="FZC5" s="711"/>
      <c r="FZD5" s="711"/>
      <c r="FZE5" s="711"/>
      <c r="FZF5" s="710"/>
      <c r="FZG5" s="711"/>
      <c r="FZH5" s="711"/>
      <c r="FZI5" s="711"/>
      <c r="FZJ5" s="711"/>
      <c r="FZK5" s="711"/>
      <c r="FZL5" s="711"/>
      <c r="FZM5" s="711"/>
      <c r="FZN5" s="711"/>
      <c r="FZO5" s="711"/>
      <c r="FZP5" s="711"/>
      <c r="FZQ5" s="711"/>
      <c r="FZR5" s="711"/>
      <c r="FZS5" s="711"/>
      <c r="FZT5" s="711"/>
      <c r="FZU5" s="711"/>
      <c r="FZV5" s="711"/>
      <c r="FZW5" s="711"/>
      <c r="FZX5" s="711"/>
      <c r="FZY5" s="711"/>
      <c r="FZZ5" s="711"/>
      <c r="GAA5" s="711"/>
      <c r="GAB5" s="711"/>
      <c r="GAC5" s="711"/>
      <c r="GAD5" s="711"/>
      <c r="GAE5" s="711"/>
      <c r="GAF5" s="711"/>
      <c r="GAG5" s="711"/>
      <c r="GAH5" s="711"/>
      <c r="GAI5" s="711"/>
      <c r="GAJ5" s="711"/>
      <c r="GAK5" s="710"/>
      <c r="GAL5" s="711"/>
      <c r="GAM5" s="711"/>
      <c r="GAN5" s="711"/>
      <c r="GAO5" s="711"/>
      <c r="GAP5" s="711"/>
      <c r="GAQ5" s="711"/>
      <c r="GAR5" s="711"/>
      <c r="GAS5" s="711"/>
      <c r="GAT5" s="711"/>
      <c r="GAU5" s="711"/>
      <c r="GAV5" s="711"/>
      <c r="GAW5" s="711"/>
      <c r="GAX5" s="711"/>
      <c r="GAY5" s="711"/>
      <c r="GAZ5" s="711"/>
      <c r="GBA5" s="711"/>
      <c r="GBB5" s="711"/>
      <c r="GBC5" s="711"/>
      <c r="GBD5" s="711"/>
      <c r="GBE5" s="711"/>
      <c r="GBF5" s="711"/>
      <c r="GBG5" s="711"/>
      <c r="GBH5" s="711"/>
      <c r="GBI5" s="711"/>
      <c r="GBJ5" s="711"/>
      <c r="GBK5" s="711"/>
      <c r="GBL5" s="711"/>
      <c r="GBM5" s="711"/>
      <c r="GBN5" s="711"/>
      <c r="GBO5" s="711"/>
      <c r="GBP5" s="710"/>
      <c r="GBQ5" s="711"/>
      <c r="GBR5" s="711"/>
      <c r="GBS5" s="711"/>
      <c r="GBT5" s="711"/>
      <c r="GBU5" s="711"/>
      <c r="GBV5" s="711"/>
      <c r="GBW5" s="711"/>
      <c r="GBX5" s="711"/>
      <c r="GBY5" s="711"/>
      <c r="GBZ5" s="711"/>
      <c r="GCA5" s="711"/>
      <c r="GCB5" s="711"/>
      <c r="GCC5" s="711"/>
      <c r="GCD5" s="711"/>
      <c r="GCE5" s="711"/>
      <c r="GCF5" s="711"/>
      <c r="GCG5" s="711"/>
      <c r="GCH5" s="711"/>
      <c r="GCI5" s="711"/>
      <c r="GCJ5" s="711"/>
      <c r="GCK5" s="711"/>
      <c r="GCL5" s="711"/>
      <c r="GCM5" s="711"/>
      <c r="GCN5" s="711"/>
      <c r="GCO5" s="711"/>
      <c r="GCP5" s="711"/>
      <c r="GCQ5" s="711"/>
      <c r="GCR5" s="711"/>
      <c r="GCS5" s="711"/>
      <c r="GCT5" s="711"/>
      <c r="GCU5" s="710"/>
      <c r="GCV5" s="711"/>
      <c r="GCW5" s="711"/>
      <c r="GCX5" s="711"/>
      <c r="GCY5" s="711"/>
      <c r="GCZ5" s="711"/>
      <c r="GDA5" s="711"/>
      <c r="GDB5" s="711"/>
      <c r="GDC5" s="711"/>
      <c r="GDD5" s="711"/>
      <c r="GDE5" s="711"/>
      <c r="GDF5" s="711"/>
      <c r="GDG5" s="711"/>
      <c r="GDH5" s="711"/>
      <c r="GDI5" s="711"/>
      <c r="GDJ5" s="711"/>
      <c r="GDK5" s="711"/>
      <c r="GDL5" s="711"/>
      <c r="GDM5" s="711"/>
      <c r="GDN5" s="711"/>
      <c r="GDO5" s="711"/>
      <c r="GDP5" s="711"/>
      <c r="GDQ5" s="711"/>
      <c r="GDR5" s="711"/>
      <c r="GDS5" s="711"/>
      <c r="GDT5" s="711"/>
      <c r="GDU5" s="711"/>
      <c r="GDV5" s="711"/>
      <c r="GDW5" s="711"/>
      <c r="GDX5" s="711"/>
      <c r="GDY5" s="711"/>
      <c r="GDZ5" s="710"/>
      <c r="GEA5" s="711"/>
      <c r="GEB5" s="711"/>
      <c r="GEC5" s="711"/>
      <c r="GED5" s="711"/>
      <c r="GEE5" s="711"/>
      <c r="GEF5" s="711"/>
      <c r="GEG5" s="711"/>
      <c r="GEH5" s="711"/>
      <c r="GEI5" s="711"/>
      <c r="GEJ5" s="711"/>
      <c r="GEK5" s="711"/>
      <c r="GEL5" s="711"/>
      <c r="GEM5" s="711"/>
      <c r="GEN5" s="711"/>
      <c r="GEO5" s="711"/>
      <c r="GEP5" s="711"/>
      <c r="GEQ5" s="711"/>
      <c r="GER5" s="711"/>
      <c r="GES5" s="711"/>
      <c r="GET5" s="711"/>
      <c r="GEU5" s="711"/>
      <c r="GEV5" s="711"/>
      <c r="GEW5" s="711"/>
      <c r="GEX5" s="711"/>
      <c r="GEY5" s="711"/>
      <c r="GEZ5" s="711"/>
      <c r="GFA5" s="711"/>
      <c r="GFB5" s="711"/>
      <c r="GFC5" s="711"/>
      <c r="GFD5" s="711"/>
      <c r="GFE5" s="710"/>
      <c r="GFF5" s="711"/>
      <c r="GFG5" s="711"/>
      <c r="GFH5" s="711"/>
      <c r="GFI5" s="711"/>
      <c r="GFJ5" s="711"/>
      <c r="GFK5" s="711"/>
      <c r="GFL5" s="711"/>
      <c r="GFM5" s="711"/>
      <c r="GFN5" s="711"/>
      <c r="GFO5" s="711"/>
      <c r="GFP5" s="711"/>
      <c r="GFQ5" s="711"/>
      <c r="GFR5" s="711"/>
      <c r="GFS5" s="711"/>
      <c r="GFT5" s="711"/>
      <c r="GFU5" s="711"/>
      <c r="GFV5" s="711"/>
      <c r="GFW5" s="711"/>
      <c r="GFX5" s="711"/>
      <c r="GFY5" s="711"/>
      <c r="GFZ5" s="711"/>
      <c r="GGA5" s="711"/>
      <c r="GGB5" s="711"/>
      <c r="GGC5" s="711"/>
      <c r="GGD5" s="711"/>
      <c r="GGE5" s="711"/>
      <c r="GGF5" s="711"/>
      <c r="GGG5" s="711"/>
      <c r="GGH5" s="711"/>
      <c r="GGI5" s="711"/>
      <c r="GGJ5" s="710"/>
      <c r="GGK5" s="711"/>
      <c r="GGL5" s="711"/>
      <c r="GGM5" s="711"/>
      <c r="GGN5" s="711"/>
      <c r="GGO5" s="711"/>
      <c r="GGP5" s="711"/>
      <c r="GGQ5" s="711"/>
      <c r="GGR5" s="711"/>
      <c r="GGS5" s="711"/>
      <c r="GGT5" s="711"/>
      <c r="GGU5" s="711"/>
      <c r="GGV5" s="711"/>
      <c r="GGW5" s="711"/>
      <c r="GGX5" s="711"/>
      <c r="GGY5" s="711"/>
      <c r="GGZ5" s="711"/>
      <c r="GHA5" s="711"/>
      <c r="GHB5" s="711"/>
      <c r="GHC5" s="711"/>
      <c r="GHD5" s="711"/>
      <c r="GHE5" s="711"/>
      <c r="GHF5" s="711"/>
      <c r="GHG5" s="711"/>
      <c r="GHH5" s="711"/>
      <c r="GHI5" s="711"/>
      <c r="GHJ5" s="711"/>
      <c r="GHK5" s="711"/>
      <c r="GHL5" s="711"/>
      <c r="GHM5" s="711"/>
      <c r="GHN5" s="711"/>
      <c r="GHO5" s="710"/>
      <c r="GHP5" s="711"/>
      <c r="GHQ5" s="711"/>
      <c r="GHR5" s="711"/>
      <c r="GHS5" s="711"/>
      <c r="GHT5" s="711"/>
      <c r="GHU5" s="711"/>
      <c r="GHV5" s="711"/>
      <c r="GHW5" s="711"/>
      <c r="GHX5" s="711"/>
      <c r="GHY5" s="711"/>
      <c r="GHZ5" s="711"/>
      <c r="GIA5" s="711"/>
      <c r="GIB5" s="711"/>
      <c r="GIC5" s="711"/>
      <c r="GID5" s="711"/>
      <c r="GIE5" s="711"/>
      <c r="GIF5" s="711"/>
      <c r="GIG5" s="711"/>
      <c r="GIH5" s="711"/>
      <c r="GII5" s="711"/>
      <c r="GIJ5" s="711"/>
      <c r="GIK5" s="711"/>
      <c r="GIL5" s="711"/>
      <c r="GIM5" s="711"/>
      <c r="GIN5" s="711"/>
      <c r="GIO5" s="711"/>
      <c r="GIP5" s="711"/>
      <c r="GIQ5" s="711"/>
      <c r="GIR5" s="711"/>
      <c r="GIS5" s="711"/>
      <c r="GIT5" s="710"/>
      <c r="GIU5" s="711"/>
      <c r="GIV5" s="711"/>
      <c r="GIW5" s="711"/>
      <c r="GIX5" s="711"/>
      <c r="GIY5" s="711"/>
      <c r="GIZ5" s="711"/>
      <c r="GJA5" s="711"/>
      <c r="GJB5" s="711"/>
      <c r="GJC5" s="711"/>
      <c r="GJD5" s="711"/>
      <c r="GJE5" s="711"/>
      <c r="GJF5" s="711"/>
      <c r="GJG5" s="711"/>
      <c r="GJH5" s="711"/>
      <c r="GJI5" s="711"/>
      <c r="GJJ5" s="711"/>
      <c r="GJK5" s="711"/>
      <c r="GJL5" s="711"/>
      <c r="GJM5" s="711"/>
      <c r="GJN5" s="711"/>
      <c r="GJO5" s="711"/>
      <c r="GJP5" s="711"/>
      <c r="GJQ5" s="711"/>
      <c r="GJR5" s="711"/>
      <c r="GJS5" s="711"/>
      <c r="GJT5" s="711"/>
      <c r="GJU5" s="711"/>
      <c r="GJV5" s="711"/>
      <c r="GJW5" s="711"/>
      <c r="GJX5" s="711"/>
      <c r="GJY5" s="710"/>
      <c r="GJZ5" s="711"/>
      <c r="GKA5" s="711"/>
      <c r="GKB5" s="711"/>
      <c r="GKC5" s="711"/>
      <c r="GKD5" s="711"/>
      <c r="GKE5" s="711"/>
      <c r="GKF5" s="711"/>
      <c r="GKG5" s="711"/>
      <c r="GKH5" s="711"/>
      <c r="GKI5" s="711"/>
      <c r="GKJ5" s="711"/>
      <c r="GKK5" s="711"/>
      <c r="GKL5" s="711"/>
      <c r="GKM5" s="711"/>
      <c r="GKN5" s="711"/>
      <c r="GKO5" s="711"/>
      <c r="GKP5" s="711"/>
      <c r="GKQ5" s="711"/>
      <c r="GKR5" s="711"/>
      <c r="GKS5" s="711"/>
      <c r="GKT5" s="711"/>
      <c r="GKU5" s="711"/>
      <c r="GKV5" s="711"/>
      <c r="GKW5" s="711"/>
      <c r="GKX5" s="711"/>
      <c r="GKY5" s="711"/>
      <c r="GKZ5" s="711"/>
      <c r="GLA5" s="711"/>
      <c r="GLB5" s="711"/>
      <c r="GLC5" s="711"/>
      <c r="GLD5" s="710"/>
      <c r="GLE5" s="711"/>
      <c r="GLF5" s="711"/>
      <c r="GLG5" s="711"/>
      <c r="GLH5" s="711"/>
      <c r="GLI5" s="711"/>
      <c r="GLJ5" s="711"/>
      <c r="GLK5" s="711"/>
      <c r="GLL5" s="711"/>
      <c r="GLM5" s="711"/>
      <c r="GLN5" s="711"/>
      <c r="GLO5" s="711"/>
      <c r="GLP5" s="711"/>
      <c r="GLQ5" s="711"/>
      <c r="GLR5" s="711"/>
      <c r="GLS5" s="711"/>
      <c r="GLT5" s="711"/>
      <c r="GLU5" s="711"/>
      <c r="GLV5" s="711"/>
      <c r="GLW5" s="711"/>
      <c r="GLX5" s="711"/>
      <c r="GLY5" s="711"/>
      <c r="GLZ5" s="711"/>
      <c r="GMA5" s="711"/>
      <c r="GMB5" s="711"/>
      <c r="GMC5" s="711"/>
      <c r="GMD5" s="711"/>
      <c r="GME5" s="711"/>
      <c r="GMF5" s="711"/>
      <c r="GMG5" s="711"/>
      <c r="GMH5" s="711"/>
      <c r="GMI5" s="710"/>
      <c r="GMJ5" s="711"/>
      <c r="GMK5" s="711"/>
      <c r="GML5" s="711"/>
      <c r="GMM5" s="711"/>
      <c r="GMN5" s="711"/>
      <c r="GMO5" s="711"/>
      <c r="GMP5" s="711"/>
      <c r="GMQ5" s="711"/>
      <c r="GMR5" s="711"/>
      <c r="GMS5" s="711"/>
      <c r="GMT5" s="711"/>
      <c r="GMU5" s="711"/>
      <c r="GMV5" s="711"/>
      <c r="GMW5" s="711"/>
      <c r="GMX5" s="711"/>
      <c r="GMY5" s="711"/>
      <c r="GMZ5" s="711"/>
      <c r="GNA5" s="711"/>
      <c r="GNB5" s="711"/>
      <c r="GNC5" s="711"/>
      <c r="GND5" s="711"/>
      <c r="GNE5" s="711"/>
      <c r="GNF5" s="711"/>
      <c r="GNG5" s="711"/>
      <c r="GNH5" s="711"/>
      <c r="GNI5" s="711"/>
      <c r="GNJ5" s="711"/>
      <c r="GNK5" s="711"/>
      <c r="GNL5" s="711"/>
      <c r="GNM5" s="711"/>
      <c r="GNN5" s="710"/>
      <c r="GNO5" s="711"/>
      <c r="GNP5" s="711"/>
      <c r="GNQ5" s="711"/>
      <c r="GNR5" s="711"/>
      <c r="GNS5" s="711"/>
      <c r="GNT5" s="711"/>
      <c r="GNU5" s="711"/>
      <c r="GNV5" s="711"/>
      <c r="GNW5" s="711"/>
      <c r="GNX5" s="711"/>
      <c r="GNY5" s="711"/>
      <c r="GNZ5" s="711"/>
      <c r="GOA5" s="711"/>
      <c r="GOB5" s="711"/>
      <c r="GOC5" s="711"/>
      <c r="GOD5" s="711"/>
      <c r="GOE5" s="711"/>
      <c r="GOF5" s="711"/>
      <c r="GOG5" s="711"/>
      <c r="GOH5" s="711"/>
      <c r="GOI5" s="711"/>
      <c r="GOJ5" s="711"/>
      <c r="GOK5" s="711"/>
      <c r="GOL5" s="711"/>
      <c r="GOM5" s="711"/>
      <c r="GON5" s="711"/>
      <c r="GOO5" s="711"/>
      <c r="GOP5" s="711"/>
      <c r="GOQ5" s="711"/>
      <c r="GOR5" s="711"/>
      <c r="GOS5" s="710"/>
      <c r="GOT5" s="711"/>
      <c r="GOU5" s="711"/>
      <c r="GOV5" s="711"/>
      <c r="GOW5" s="711"/>
      <c r="GOX5" s="711"/>
      <c r="GOY5" s="711"/>
      <c r="GOZ5" s="711"/>
      <c r="GPA5" s="711"/>
      <c r="GPB5" s="711"/>
      <c r="GPC5" s="711"/>
      <c r="GPD5" s="711"/>
      <c r="GPE5" s="711"/>
      <c r="GPF5" s="711"/>
      <c r="GPG5" s="711"/>
      <c r="GPH5" s="711"/>
      <c r="GPI5" s="711"/>
      <c r="GPJ5" s="711"/>
      <c r="GPK5" s="711"/>
      <c r="GPL5" s="711"/>
      <c r="GPM5" s="711"/>
      <c r="GPN5" s="711"/>
      <c r="GPO5" s="711"/>
      <c r="GPP5" s="711"/>
      <c r="GPQ5" s="711"/>
      <c r="GPR5" s="711"/>
      <c r="GPS5" s="711"/>
      <c r="GPT5" s="711"/>
      <c r="GPU5" s="711"/>
      <c r="GPV5" s="711"/>
      <c r="GPW5" s="711"/>
      <c r="GPX5" s="710"/>
      <c r="GPY5" s="711"/>
      <c r="GPZ5" s="711"/>
      <c r="GQA5" s="711"/>
      <c r="GQB5" s="711"/>
      <c r="GQC5" s="711"/>
      <c r="GQD5" s="711"/>
      <c r="GQE5" s="711"/>
      <c r="GQF5" s="711"/>
      <c r="GQG5" s="711"/>
      <c r="GQH5" s="711"/>
      <c r="GQI5" s="711"/>
      <c r="GQJ5" s="711"/>
      <c r="GQK5" s="711"/>
      <c r="GQL5" s="711"/>
      <c r="GQM5" s="711"/>
      <c r="GQN5" s="711"/>
      <c r="GQO5" s="711"/>
      <c r="GQP5" s="711"/>
      <c r="GQQ5" s="711"/>
      <c r="GQR5" s="711"/>
      <c r="GQS5" s="711"/>
      <c r="GQT5" s="711"/>
      <c r="GQU5" s="711"/>
      <c r="GQV5" s="711"/>
      <c r="GQW5" s="711"/>
      <c r="GQX5" s="711"/>
      <c r="GQY5" s="711"/>
      <c r="GQZ5" s="711"/>
      <c r="GRA5" s="711"/>
      <c r="GRB5" s="711"/>
      <c r="GRC5" s="710"/>
      <c r="GRD5" s="711"/>
      <c r="GRE5" s="711"/>
      <c r="GRF5" s="711"/>
      <c r="GRG5" s="711"/>
      <c r="GRH5" s="711"/>
      <c r="GRI5" s="711"/>
      <c r="GRJ5" s="711"/>
      <c r="GRK5" s="711"/>
      <c r="GRL5" s="711"/>
      <c r="GRM5" s="711"/>
      <c r="GRN5" s="711"/>
      <c r="GRO5" s="711"/>
      <c r="GRP5" s="711"/>
      <c r="GRQ5" s="711"/>
      <c r="GRR5" s="711"/>
      <c r="GRS5" s="711"/>
      <c r="GRT5" s="711"/>
      <c r="GRU5" s="711"/>
      <c r="GRV5" s="711"/>
      <c r="GRW5" s="711"/>
      <c r="GRX5" s="711"/>
      <c r="GRY5" s="711"/>
      <c r="GRZ5" s="711"/>
      <c r="GSA5" s="711"/>
      <c r="GSB5" s="711"/>
      <c r="GSC5" s="711"/>
      <c r="GSD5" s="711"/>
      <c r="GSE5" s="711"/>
      <c r="GSF5" s="711"/>
      <c r="GSG5" s="711"/>
      <c r="GSH5" s="710"/>
      <c r="GSI5" s="711"/>
      <c r="GSJ5" s="711"/>
      <c r="GSK5" s="711"/>
      <c r="GSL5" s="711"/>
      <c r="GSM5" s="711"/>
      <c r="GSN5" s="711"/>
      <c r="GSO5" s="711"/>
      <c r="GSP5" s="711"/>
      <c r="GSQ5" s="711"/>
      <c r="GSR5" s="711"/>
      <c r="GSS5" s="711"/>
      <c r="GST5" s="711"/>
      <c r="GSU5" s="711"/>
      <c r="GSV5" s="711"/>
      <c r="GSW5" s="711"/>
      <c r="GSX5" s="711"/>
      <c r="GSY5" s="711"/>
      <c r="GSZ5" s="711"/>
      <c r="GTA5" s="711"/>
      <c r="GTB5" s="711"/>
      <c r="GTC5" s="711"/>
      <c r="GTD5" s="711"/>
      <c r="GTE5" s="711"/>
      <c r="GTF5" s="711"/>
      <c r="GTG5" s="711"/>
      <c r="GTH5" s="711"/>
      <c r="GTI5" s="711"/>
      <c r="GTJ5" s="711"/>
      <c r="GTK5" s="711"/>
      <c r="GTL5" s="711"/>
      <c r="GTM5" s="710"/>
      <c r="GTN5" s="711"/>
      <c r="GTO5" s="711"/>
      <c r="GTP5" s="711"/>
      <c r="GTQ5" s="711"/>
      <c r="GTR5" s="711"/>
      <c r="GTS5" s="711"/>
      <c r="GTT5" s="711"/>
      <c r="GTU5" s="711"/>
      <c r="GTV5" s="711"/>
      <c r="GTW5" s="711"/>
      <c r="GTX5" s="711"/>
      <c r="GTY5" s="711"/>
      <c r="GTZ5" s="711"/>
      <c r="GUA5" s="711"/>
      <c r="GUB5" s="711"/>
      <c r="GUC5" s="711"/>
      <c r="GUD5" s="711"/>
      <c r="GUE5" s="711"/>
      <c r="GUF5" s="711"/>
      <c r="GUG5" s="711"/>
      <c r="GUH5" s="711"/>
      <c r="GUI5" s="711"/>
      <c r="GUJ5" s="711"/>
      <c r="GUK5" s="711"/>
      <c r="GUL5" s="711"/>
      <c r="GUM5" s="711"/>
      <c r="GUN5" s="711"/>
      <c r="GUO5" s="711"/>
      <c r="GUP5" s="711"/>
      <c r="GUQ5" s="711"/>
      <c r="GUR5" s="710"/>
      <c r="GUS5" s="711"/>
      <c r="GUT5" s="711"/>
      <c r="GUU5" s="711"/>
      <c r="GUV5" s="711"/>
      <c r="GUW5" s="711"/>
      <c r="GUX5" s="711"/>
      <c r="GUY5" s="711"/>
      <c r="GUZ5" s="711"/>
      <c r="GVA5" s="711"/>
      <c r="GVB5" s="711"/>
      <c r="GVC5" s="711"/>
      <c r="GVD5" s="711"/>
      <c r="GVE5" s="711"/>
      <c r="GVF5" s="711"/>
      <c r="GVG5" s="711"/>
      <c r="GVH5" s="711"/>
      <c r="GVI5" s="711"/>
      <c r="GVJ5" s="711"/>
      <c r="GVK5" s="711"/>
      <c r="GVL5" s="711"/>
      <c r="GVM5" s="711"/>
      <c r="GVN5" s="711"/>
      <c r="GVO5" s="711"/>
      <c r="GVP5" s="711"/>
      <c r="GVQ5" s="711"/>
      <c r="GVR5" s="711"/>
      <c r="GVS5" s="711"/>
      <c r="GVT5" s="711"/>
      <c r="GVU5" s="711"/>
      <c r="GVV5" s="711"/>
      <c r="GVW5" s="710"/>
      <c r="GVX5" s="711"/>
      <c r="GVY5" s="711"/>
      <c r="GVZ5" s="711"/>
      <c r="GWA5" s="711"/>
      <c r="GWB5" s="711"/>
      <c r="GWC5" s="711"/>
      <c r="GWD5" s="711"/>
      <c r="GWE5" s="711"/>
      <c r="GWF5" s="711"/>
      <c r="GWG5" s="711"/>
      <c r="GWH5" s="711"/>
      <c r="GWI5" s="711"/>
      <c r="GWJ5" s="711"/>
      <c r="GWK5" s="711"/>
      <c r="GWL5" s="711"/>
      <c r="GWM5" s="711"/>
      <c r="GWN5" s="711"/>
      <c r="GWO5" s="711"/>
      <c r="GWP5" s="711"/>
      <c r="GWQ5" s="711"/>
      <c r="GWR5" s="711"/>
      <c r="GWS5" s="711"/>
      <c r="GWT5" s="711"/>
      <c r="GWU5" s="711"/>
      <c r="GWV5" s="711"/>
      <c r="GWW5" s="711"/>
      <c r="GWX5" s="711"/>
      <c r="GWY5" s="711"/>
      <c r="GWZ5" s="711"/>
      <c r="GXA5" s="711"/>
      <c r="GXB5" s="710"/>
      <c r="GXC5" s="711"/>
      <c r="GXD5" s="711"/>
      <c r="GXE5" s="711"/>
      <c r="GXF5" s="711"/>
      <c r="GXG5" s="711"/>
      <c r="GXH5" s="711"/>
      <c r="GXI5" s="711"/>
      <c r="GXJ5" s="711"/>
      <c r="GXK5" s="711"/>
      <c r="GXL5" s="711"/>
      <c r="GXM5" s="711"/>
      <c r="GXN5" s="711"/>
      <c r="GXO5" s="711"/>
      <c r="GXP5" s="711"/>
      <c r="GXQ5" s="711"/>
      <c r="GXR5" s="711"/>
      <c r="GXS5" s="711"/>
      <c r="GXT5" s="711"/>
      <c r="GXU5" s="711"/>
      <c r="GXV5" s="711"/>
      <c r="GXW5" s="711"/>
      <c r="GXX5" s="711"/>
      <c r="GXY5" s="711"/>
      <c r="GXZ5" s="711"/>
      <c r="GYA5" s="711"/>
      <c r="GYB5" s="711"/>
      <c r="GYC5" s="711"/>
      <c r="GYD5" s="711"/>
      <c r="GYE5" s="711"/>
      <c r="GYF5" s="711"/>
      <c r="GYG5" s="710"/>
      <c r="GYH5" s="711"/>
      <c r="GYI5" s="711"/>
      <c r="GYJ5" s="711"/>
      <c r="GYK5" s="711"/>
      <c r="GYL5" s="711"/>
      <c r="GYM5" s="711"/>
      <c r="GYN5" s="711"/>
      <c r="GYO5" s="711"/>
      <c r="GYP5" s="711"/>
      <c r="GYQ5" s="711"/>
      <c r="GYR5" s="711"/>
      <c r="GYS5" s="711"/>
      <c r="GYT5" s="711"/>
      <c r="GYU5" s="711"/>
      <c r="GYV5" s="711"/>
      <c r="GYW5" s="711"/>
      <c r="GYX5" s="711"/>
      <c r="GYY5" s="711"/>
      <c r="GYZ5" s="711"/>
      <c r="GZA5" s="711"/>
      <c r="GZB5" s="711"/>
      <c r="GZC5" s="711"/>
      <c r="GZD5" s="711"/>
      <c r="GZE5" s="711"/>
      <c r="GZF5" s="711"/>
      <c r="GZG5" s="711"/>
      <c r="GZH5" s="711"/>
      <c r="GZI5" s="711"/>
      <c r="GZJ5" s="711"/>
      <c r="GZK5" s="711"/>
      <c r="GZL5" s="710"/>
      <c r="GZM5" s="711"/>
      <c r="GZN5" s="711"/>
      <c r="GZO5" s="711"/>
      <c r="GZP5" s="711"/>
      <c r="GZQ5" s="711"/>
      <c r="GZR5" s="711"/>
      <c r="GZS5" s="711"/>
      <c r="GZT5" s="711"/>
      <c r="GZU5" s="711"/>
      <c r="GZV5" s="711"/>
      <c r="GZW5" s="711"/>
      <c r="GZX5" s="711"/>
      <c r="GZY5" s="711"/>
      <c r="GZZ5" s="711"/>
      <c r="HAA5" s="711"/>
      <c r="HAB5" s="711"/>
      <c r="HAC5" s="711"/>
      <c r="HAD5" s="711"/>
      <c r="HAE5" s="711"/>
      <c r="HAF5" s="711"/>
      <c r="HAG5" s="711"/>
      <c r="HAH5" s="711"/>
      <c r="HAI5" s="711"/>
      <c r="HAJ5" s="711"/>
      <c r="HAK5" s="711"/>
      <c r="HAL5" s="711"/>
      <c r="HAM5" s="711"/>
      <c r="HAN5" s="711"/>
      <c r="HAO5" s="711"/>
      <c r="HAP5" s="711"/>
      <c r="HAQ5" s="710"/>
      <c r="HAR5" s="711"/>
      <c r="HAS5" s="711"/>
      <c r="HAT5" s="711"/>
      <c r="HAU5" s="711"/>
      <c r="HAV5" s="711"/>
      <c r="HAW5" s="711"/>
      <c r="HAX5" s="711"/>
      <c r="HAY5" s="711"/>
      <c r="HAZ5" s="711"/>
      <c r="HBA5" s="711"/>
      <c r="HBB5" s="711"/>
      <c r="HBC5" s="711"/>
      <c r="HBD5" s="711"/>
      <c r="HBE5" s="711"/>
      <c r="HBF5" s="711"/>
      <c r="HBG5" s="711"/>
      <c r="HBH5" s="711"/>
      <c r="HBI5" s="711"/>
      <c r="HBJ5" s="711"/>
      <c r="HBK5" s="711"/>
      <c r="HBL5" s="711"/>
      <c r="HBM5" s="711"/>
      <c r="HBN5" s="711"/>
      <c r="HBO5" s="711"/>
      <c r="HBP5" s="711"/>
      <c r="HBQ5" s="711"/>
      <c r="HBR5" s="711"/>
      <c r="HBS5" s="711"/>
      <c r="HBT5" s="711"/>
      <c r="HBU5" s="711"/>
      <c r="HBV5" s="710"/>
      <c r="HBW5" s="711"/>
      <c r="HBX5" s="711"/>
      <c r="HBY5" s="711"/>
      <c r="HBZ5" s="711"/>
      <c r="HCA5" s="711"/>
      <c r="HCB5" s="711"/>
      <c r="HCC5" s="711"/>
      <c r="HCD5" s="711"/>
      <c r="HCE5" s="711"/>
      <c r="HCF5" s="711"/>
      <c r="HCG5" s="711"/>
      <c r="HCH5" s="711"/>
      <c r="HCI5" s="711"/>
      <c r="HCJ5" s="711"/>
      <c r="HCK5" s="711"/>
      <c r="HCL5" s="711"/>
      <c r="HCM5" s="711"/>
      <c r="HCN5" s="711"/>
      <c r="HCO5" s="711"/>
      <c r="HCP5" s="711"/>
      <c r="HCQ5" s="711"/>
      <c r="HCR5" s="711"/>
      <c r="HCS5" s="711"/>
      <c r="HCT5" s="711"/>
      <c r="HCU5" s="711"/>
      <c r="HCV5" s="711"/>
      <c r="HCW5" s="711"/>
      <c r="HCX5" s="711"/>
      <c r="HCY5" s="711"/>
      <c r="HCZ5" s="711"/>
      <c r="HDA5" s="710"/>
      <c r="HDB5" s="711"/>
      <c r="HDC5" s="711"/>
      <c r="HDD5" s="711"/>
      <c r="HDE5" s="711"/>
      <c r="HDF5" s="711"/>
      <c r="HDG5" s="711"/>
      <c r="HDH5" s="711"/>
      <c r="HDI5" s="711"/>
      <c r="HDJ5" s="711"/>
      <c r="HDK5" s="711"/>
      <c r="HDL5" s="711"/>
      <c r="HDM5" s="711"/>
      <c r="HDN5" s="711"/>
      <c r="HDO5" s="711"/>
      <c r="HDP5" s="711"/>
      <c r="HDQ5" s="711"/>
      <c r="HDR5" s="711"/>
      <c r="HDS5" s="711"/>
      <c r="HDT5" s="711"/>
      <c r="HDU5" s="711"/>
      <c r="HDV5" s="711"/>
      <c r="HDW5" s="711"/>
      <c r="HDX5" s="711"/>
      <c r="HDY5" s="711"/>
      <c r="HDZ5" s="711"/>
      <c r="HEA5" s="711"/>
      <c r="HEB5" s="711"/>
      <c r="HEC5" s="711"/>
      <c r="HED5" s="711"/>
      <c r="HEE5" s="711"/>
      <c r="HEF5" s="710"/>
      <c r="HEG5" s="711"/>
      <c r="HEH5" s="711"/>
      <c r="HEI5" s="711"/>
      <c r="HEJ5" s="711"/>
      <c r="HEK5" s="711"/>
      <c r="HEL5" s="711"/>
      <c r="HEM5" s="711"/>
      <c r="HEN5" s="711"/>
      <c r="HEO5" s="711"/>
      <c r="HEP5" s="711"/>
      <c r="HEQ5" s="711"/>
      <c r="HER5" s="711"/>
      <c r="HES5" s="711"/>
      <c r="HET5" s="711"/>
      <c r="HEU5" s="711"/>
      <c r="HEV5" s="711"/>
      <c r="HEW5" s="711"/>
      <c r="HEX5" s="711"/>
      <c r="HEY5" s="711"/>
      <c r="HEZ5" s="711"/>
      <c r="HFA5" s="711"/>
      <c r="HFB5" s="711"/>
      <c r="HFC5" s="711"/>
      <c r="HFD5" s="711"/>
      <c r="HFE5" s="711"/>
      <c r="HFF5" s="711"/>
      <c r="HFG5" s="711"/>
      <c r="HFH5" s="711"/>
      <c r="HFI5" s="711"/>
      <c r="HFJ5" s="711"/>
      <c r="HFK5" s="710"/>
      <c r="HFL5" s="711"/>
      <c r="HFM5" s="711"/>
      <c r="HFN5" s="711"/>
      <c r="HFO5" s="711"/>
      <c r="HFP5" s="711"/>
      <c r="HFQ5" s="711"/>
      <c r="HFR5" s="711"/>
      <c r="HFS5" s="711"/>
      <c r="HFT5" s="711"/>
      <c r="HFU5" s="711"/>
      <c r="HFV5" s="711"/>
      <c r="HFW5" s="711"/>
      <c r="HFX5" s="711"/>
      <c r="HFY5" s="711"/>
      <c r="HFZ5" s="711"/>
      <c r="HGA5" s="711"/>
      <c r="HGB5" s="711"/>
      <c r="HGC5" s="711"/>
      <c r="HGD5" s="711"/>
      <c r="HGE5" s="711"/>
      <c r="HGF5" s="711"/>
      <c r="HGG5" s="711"/>
      <c r="HGH5" s="711"/>
      <c r="HGI5" s="711"/>
      <c r="HGJ5" s="711"/>
      <c r="HGK5" s="711"/>
      <c r="HGL5" s="711"/>
      <c r="HGM5" s="711"/>
      <c r="HGN5" s="711"/>
      <c r="HGO5" s="711"/>
      <c r="HGP5" s="710"/>
      <c r="HGQ5" s="711"/>
      <c r="HGR5" s="711"/>
      <c r="HGS5" s="711"/>
      <c r="HGT5" s="711"/>
      <c r="HGU5" s="711"/>
      <c r="HGV5" s="711"/>
      <c r="HGW5" s="711"/>
      <c r="HGX5" s="711"/>
      <c r="HGY5" s="711"/>
      <c r="HGZ5" s="711"/>
      <c r="HHA5" s="711"/>
      <c r="HHB5" s="711"/>
      <c r="HHC5" s="711"/>
      <c r="HHD5" s="711"/>
      <c r="HHE5" s="711"/>
      <c r="HHF5" s="711"/>
      <c r="HHG5" s="711"/>
      <c r="HHH5" s="711"/>
      <c r="HHI5" s="711"/>
      <c r="HHJ5" s="711"/>
      <c r="HHK5" s="711"/>
      <c r="HHL5" s="711"/>
      <c r="HHM5" s="711"/>
      <c r="HHN5" s="711"/>
      <c r="HHO5" s="711"/>
      <c r="HHP5" s="711"/>
      <c r="HHQ5" s="711"/>
      <c r="HHR5" s="711"/>
      <c r="HHS5" s="711"/>
      <c r="HHT5" s="711"/>
      <c r="HHU5" s="710"/>
      <c r="HHV5" s="711"/>
      <c r="HHW5" s="711"/>
      <c r="HHX5" s="711"/>
      <c r="HHY5" s="711"/>
      <c r="HHZ5" s="711"/>
      <c r="HIA5" s="711"/>
      <c r="HIB5" s="711"/>
      <c r="HIC5" s="711"/>
      <c r="HID5" s="711"/>
      <c r="HIE5" s="711"/>
      <c r="HIF5" s="711"/>
      <c r="HIG5" s="711"/>
      <c r="HIH5" s="711"/>
      <c r="HII5" s="711"/>
      <c r="HIJ5" s="711"/>
      <c r="HIK5" s="711"/>
      <c r="HIL5" s="711"/>
      <c r="HIM5" s="711"/>
      <c r="HIN5" s="711"/>
      <c r="HIO5" s="711"/>
      <c r="HIP5" s="711"/>
      <c r="HIQ5" s="711"/>
      <c r="HIR5" s="711"/>
      <c r="HIS5" s="711"/>
      <c r="HIT5" s="711"/>
      <c r="HIU5" s="711"/>
      <c r="HIV5" s="711"/>
      <c r="HIW5" s="711"/>
      <c r="HIX5" s="711"/>
      <c r="HIY5" s="711"/>
      <c r="HIZ5" s="710"/>
      <c r="HJA5" s="711"/>
      <c r="HJB5" s="711"/>
      <c r="HJC5" s="711"/>
      <c r="HJD5" s="711"/>
      <c r="HJE5" s="711"/>
      <c r="HJF5" s="711"/>
      <c r="HJG5" s="711"/>
      <c r="HJH5" s="711"/>
      <c r="HJI5" s="711"/>
      <c r="HJJ5" s="711"/>
      <c r="HJK5" s="711"/>
      <c r="HJL5" s="711"/>
      <c r="HJM5" s="711"/>
      <c r="HJN5" s="711"/>
      <c r="HJO5" s="711"/>
      <c r="HJP5" s="711"/>
      <c r="HJQ5" s="711"/>
      <c r="HJR5" s="711"/>
      <c r="HJS5" s="711"/>
      <c r="HJT5" s="711"/>
      <c r="HJU5" s="711"/>
      <c r="HJV5" s="711"/>
      <c r="HJW5" s="711"/>
      <c r="HJX5" s="711"/>
      <c r="HJY5" s="711"/>
      <c r="HJZ5" s="711"/>
      <c r="HKA5" s="711"/>
      <c r="HKB5" s="711"/>
      <c r="HKC5" s="711"/>
      <c r="HKD5" s="711"/>
      <c r="HKE5" s="710"/>
      <c r="HKF5" s="711"/>
      <c r="HKG5" s="711"/>
      <c r="HKH5" s="711"/>
      <c r="HKI5" s="711"/>
      <c r="HKJ5" s="711"/>
      <c r="HKK5" s="711"/>
      <c r="HKL5" s="711"/>
      <c r="HKM5" s="711"/>
      <c r="HKN5" s="711"/>
      <c r="HKO5" s="711"/>
      <c r="HKP5" s="711"/>
      <c r="HKQ5" s="711"/>
      <c r="HKR5" s="711"/>
      <c r="HKS5" s="711"/>
      <c r="HKT5" s="711"/>
      <c r="HKU5" s="711"/>
      <c r="HKV5" s="711"/>
      <c r="HKW5" s="711"/>
      <c r="HKX5" s="711"/>
      <c r="HKY5" s="711"/>
      <c r="HKZ5" s="711"/>
      <c r="HLA5" s="711"/>
      <c r="HLB5" s="711"/>
      <c r="HLC5" s="711"/>
      <c r="HLD5" s="711"/>
      <c r="HLE5" s="711"/>
      <c r="HLF5" s="711"/>
      <c r="HLG5" s="711"/>
      <c r="HLH5" s="711"/>
      <c r="HLI5" s="711"/>
      <c r="HLJ5" s="710"/>
      <c r="HLK5" s="711"/>
      <c r="HLL5" s="711"/>
      <c r="HLM5" s="711"/>
      <c r="HLN5" s="711"/>
      <c r="HLO5" s="711"/>
      <c r="HLP5" s="711"/>
      <c r="HLQ5" s="711"/>
      <c r="HLR5" s="711"/>
      <c r="HLS5" s="711"/>
      <c r="HLT5" s="711"/>
      <c r="HLU5" s="711"/>
      <c r="HLV5" s="711"/>
      <c r="HLW5" s="711"/>
      <c r="HLX5" s="711"/>
      <c r="HLY5" s="711"/>
      <c r="HLZ5" s="711"/>
      <c r="HMA5" s="711"/>
      <c r="HMB5" s="711"/>
      <c r="HMC5" s="711"/>
      <c r="HMD5" s="711"/>
      <c r="HME5" s="711"/>
      <c r="HMF5" s="711"/>
      <c r="HMG5" s="711"/>
      <c r="HMH5" s="711"/>
      <c r="HMI5" s="711"/>
      <c r="HMJ5" s="711"/>
      <c r="HMK5" s="711"/>
      <c r="HML5" s="711"/>
      <c r="HMM5" s="711"/>
      <c r="HMN5" s="711"/>
      <c r="HMO5" s="710"/>
      <c r="HMP5" s="711"/>
      <c r="HMQ5" s="711"/>
      <c r="HMR5" s="711"/>
      <c r="HMS5" s="711"/>
      <c r="HMT5" s="711"/>
      <c r="HMU5" s="711"/>
      <c r="HMV5" s="711"/>
      <c r="HMW5" s="711"/>
      <c r="HMX5" s="711"/>
      <c r="HMY5" s="711"/>
      <c r="HMZ5" s="711"/>
      <c r="HNA5" s="711"/>
      <c r="HNB5" s="711"/>
      <c r="HNC5" s="711"/>
      <c r="HND5" s="711"/>
      <c r="HNE5" s="711"/>
      <c r="HNF5" s="711"/>
      <c r="HNG5" s="711"/>
      <c r="HNH5" s="711"/>
      <c r="HNI5" s="711"/>
      <c r="HNJ5" s="711"/>
      <c r="HNK5" s="711"/>
      <c r="HNL5" s="711"/>
      <c r="HNM5" s="711"/>
      <c r="HNN5" s="711"/>
      <c r="HNO5" s="711"/>
      <c r="HNP5" s="711"/>
      <c r="HNQ5" s="711"/>
      <c r="HNR5" s="711"/>
      <c r="HNS5" s="711"/>
      <c r="HNT5" s="710"/>
      <c r="HNU5" s="711"/>
      <c r="HNV5" s="711"/>
      <c r="HNW5" s="711"/>
      <c r="HNX5" s="711"/>
      <c r="HNY5" s="711"/>
      <c r="HNZ5" s="711"/>
      <c r="HOA5" s="711"/>
      <c r="HOB5" s="711"/>
      <c r="HOC5" s="711"/>
      <c r="HOD5" s="711"/>
      <c r="HOE5" s="711"/>
      <c r="HOF5" s="711"/>
      <c r="HOG5" s="711"/>
      <c r="HOH5" s="711"/>
      <c r="HOI5" s="711"/>
      <c r="HOJ5" s="711"/>
      <c r="HOK5" s="711"/>
      <c r="HOL5" s="711"/>
      <c r="HOM5" s="711"/>
      <c r="HON5" s="711"/>
      <c r="HOO5" s="711"/>
      <c r="HOP5" s="711"/>
      <c r="HOQ5" s="711"/>
      <c r="HOR5" s="711"/>
      <c r="HOS5" s="711"/>
      <c r="HOT5" s="711"/>
      <c r="HOU5" s="711"/>
      <c r="HOV5" s="711"/>
      <c r="HOW5" s="711"/>
      <c r="HOX5" s="711"/>
      <c r="HOY5" s="710"/>
      <c r="HOZ5" s="711"/>
      <c r="HPA5" s="711"/>
      <c r="HPB5" s="711"/>
      <c r="HPC5" s="711"/>
      <c r="HPD5" s="711"/>
      <c r="HPE5" s="711"/>
      <c r="HPF5" s="711"/>
      <c r="HPG5" s="711"/>
      <c r="HPH5" s="711"/>
      <c r="HPI5" s="711"/>
      <c r="HPJ5" s="711"/>
      <c r="HPK5" s="711"/>
      <c r="HPL5" s="711"/>
      <c r="HPM5" s="711"/>
      <c r="HPN5" s="711"/>
      <c r="HPO5" s="711"/>
      <c r="HPP5" s="711"/>
      <c r="HPQ5" s="711"/>
      <c r="HPR5" s="711"/>
      <c r="HPS5" s="711"/>
      <c r="HPT5" s="711"/>
      <c r="HPU5" s="711"/>
      <c r="HPV5" s="711"/>
      <c r="HPW5" s="711"/>
      <c r="HPX5" s="711"/>
      <c r="HPY5" s="711"/>
      <c r="HPZ5" s="711"/>
      <c r="HQA5" s="711"/>
      <c r="HQB5" s="711"/>
      <c r="HQC5" s="711"/>
      <c r="HQD5" s="710"/>
      <c r="HQE5" s="711"/>
      <c r="HQF5" s="711"/>
      <c r="HQG5" s="711"/>
      <c r="HQH5" s="711"/>
      <c r="HQI5" s="711"/>
      <c r="HQJ5" s="711"/>
      <c r="HQK5" s="711"/>
      <c r="HQL5" s="711"/>
      <c r="HQM5" s="711"/>
      <c r="HQN5" s="711"/>
      <c r="HQO5" s="711"/>
      <c r="HQP5" s="711"/>
      <c r="HQQ5" s="711"/>
      <c r="HQR5" s="711"/>
      <c r="HQS5" s="711"/>
      <c r="HQT5" s="711"/>
      <c r="HQU5" s="711"/>
      <c r="HQV5" s="711"/>
      <c r="HQW5" s="711"/>
      <c r="HQX5" s="711"/>
      <c r="HQY5" s="711"/>
      <c r="HQZ5" s="711"/>
      <c r="HRA5" s="711"/>
      <c r="HRB5" s="711"/>
      <c r="HRC5" s="711"/>
      <c r="HRD5" s="711"/>
      <c r="HRE5" s="711"/>
      <c r="HRF5" s="711"/>
      <c r="HRG5" s="711"/>
      <c r="HRH5" s="711"/>
      <c r="HRI5" s="710"/>
      <c r="HRJ5" s="711"/>
      <c r="HRK5" s="711"/>
      <c r="HRL5" s="711"/>
      <c r="HRM5" s="711"/>
      <c r="HRN5" s="711"/>
      <c r="HRO5" s="711"/>
      <c r="HRP5" s="711"/>
      <c r="HRQ5" s="711"/>
      <c r="HRR5" s="711"/>
      <c r="HRS5" s="711"/>
      <c r="HRT5" s="711"/>
      <c r="HRU5" s="711"/>
      <c r="HRV5" s="711"/>
      <c r="HRW5" s="711"/>
      <c r="HRX5" s="711"/>
      <c r="HRY5" s="711"/>
      <c r="HRZ5" s="711"/>
      <c r="HSA5" s="711"/>
      <c r="HSB5" s="711"/>
      <c r="HSC5" s="711"/>
      <c r="HSD5" s="711"/>
      <c r="HSE5" s="711"/>
      <c r="HSF5" s="711"/>
      <c r="HSG5" s="711"/>
      <c r="HSH5" s="711"/>
      <c r="HSI5" s="711"/>
      <c r="HSJ5" s="711"/>
      <c r="HSK5" s="711"/>
      <c r="HSL5" s="711"/>
      <c r="HSM5" s="711"/>
      <c r="HSN5" s="710"/>
      <c r="HSO5" s="711"/>
      <c r="HSP5" s="711"/>
      <c r="HSQ5" s="711"/>
      <c r="HSR5" s="711"/>
      <c r="HSS5" s="711"/>
      <c r="HST5" s="711"/>
      <c r="HSU5" s="711"/>
      <c r="HSV5" s="711"/>
      <c r="HSW5" s="711"/>
      <c r="HSX5" s="711"/>
      <c r="HSY5" s="711"/>
      <c r="HSZ5" s="711"/>
      <c r="HTA5" s="711"/>
      <c r="HTB5" s="711"/>
      <c r="HTC5" s="711"/>
      <c r="HTD5" s="711"/>
      <c r="HTE5" s="711"/>
      <c r="HTF5" s="711"/>
      <c r="HTG5" s="711"/>
      <c r="HTH5" s="711"/>
      <c r="HTI5" s="711"/>
      <c r="HTJ5" s="711"/>
      <c r="HTK5" s="711"/>
      <c r="HTL5" s="711"/>
      <c r="HTM5" s="711"/>
      <c r="HTN5" s="711"/>
      <c r="HTO5" s="711"/>
      <c r="HTP5" s="711"/>
      <c r="HTQ5" s="711"/>
      <c r="HTR5" s="711"/>
      <c r="HTS5" s="710"/>
      <c r="HTT5" s="711"/>
      <c r="HTU5" s="711"/>
      <c r="HTV5" s="711"/>
      <c r="HTW5" s="711"/>
      <c r="HTX5" s="711"/>
      <c r="HTY5" s="711"/>
      <c r="HTZ5" s="711"/>
      <c r="HUA5" s="711"/>
      <c r="HUB5" s="711"/>
      <c r="HUC5" s="711"/>
      <c r="HUD5" s="711"/>
      <c r="HUE5" s="711"/>
      <c r="HUF5" s="711"/>
      <c r="HUG5" s="711"/>
      <c r="HUH5" s="711"/>
      <c r="HUI5" s="711"/>
      <c r="HUJ5" s="711"/>
      <c r="HUK5" s="711"/>
      <c r="HUL5" s="711"/>
      <c r="HUM5" s="711"/>
      <c r="HUN5" s="711"/>
      <c r="HUO5" s="711"/>
      <c r="HUP5" s="711"/>
      <c r="HUQ5" s="711"/>
      <c r="HUR5" s="711"/>
      <c r="HUS5" s="711"/>
      <c r="HUT5" s="711"/>
      <c r="HUU5" s="711"/>
      <c r="HUV5" s="711"/>
      <c r="HUW5" s="711"/>
      <c r="HUX5" s="710"/>
      <c r="HUY5" s="711"/>
      <c r="HUZ5" s="711"/>
      <c r="HVA5" s="711"/>
      <c r="HVB5" s="711"/>
      <c r="HVC5" s="711"/>
      <c r="HVD5" s="711"/>
      <c r="HVE5" s="711"/>
      <c r="HVF5" s="711"/>
      <c r="HVG5" s="711"/>
      <c r="HVH5" s="711"/>
      <c r="HVI5" s="711"/>
      <c r="HVJ5" s="711"/>
      <c r="HVK5" s="711"/>
      <c r="HVL5" s="711"/>
      <c r="HVM5" s="711"/>
      <c r="HVN5" s="711"/>
      <c r="HVO5" s="711"/>
      <c r="HVP5" s="711"/>
      <c r="HVQ5" s="711"/>
      <c r="HVR5" s="711"/>
      <c r="HVS5" s="711"/>
      <c r="HVT5" s="711"/>
      <c r="HVU5" s="711"/>
      <c r="HVV5" s="711"/>
      <c r="HVW5" s="711"/>
      <c r="HVX5" s="711"/>
      <c r="HVY5" s="711"/>
      <c r="HVZ5" s="711"/>
      <c r="HWA5" s="711"/>
      <c r="HWB5" s="711"/>
      <c r="HWC5" s="710"/>
      <c r="HWD5" s="711"/>
      <c r="HWE5" s="711"/>
      <c r="HWF5" s="711"/>
      <c r="HWG5" s="711"/>
      <c r="HWH5" s="711"/>
      <c r="HWI5" s="711"/>
      <c r="HWJ5" s="711"/>
      <c r="HWK5" s="711"/>
      <c r="HWL5" s="711"/>
      <c r="HWM5" s="711"/>
      <c r="HWN5" s="711"/>
      <c r="HWO5" s="711"/>
      <c r="HWP5" s="711"/>
      <c r="HWQ5" s="711"/>
      <c r="HWR5" s="711"/>
      <c r="HWS5" s="711"/>
      <c r="HWT5" s="711"/>
      <c r="HWU5" s="711"/>
      <c r="HWV5" s="711"/>
      <c r="HWW5" s="711"/>
      <c r="HWX5" s="711"/>
      <c r="HWY5" s="711"/>
      <c r="HWZ5" s="711"/>
      <c r="HXA5" s="711"/>
      <c r="HXB5" s="711"/>
      <c r="HXC5" s="711"/>
      <c r="HXD5" s="711"/>
      <c r="HXE5" s="711"/>
      <c r="HXF5" s="711"/>
      <c r="HXG5" s="711"/>
      <c r="HXH5" s="710"/>
      <c r="HXI5" s="711"/>
      <c r="HXJ5" s="711"/>
      <c r="HXK5" s="711"/>
      <c r="HXL5" s="711"/>
      <c r="HXM5" s="711"/>
      <c r="HXN5" s="711"/>
      <c r="HXO5" s="711"/>
      <c r="HXP5" s="711"/>
      <c r="HXQ5" s="711"/>
      <c r="HXR5" s="711"/>
      <c r="HXS5" s="711"/>
      <c r="HXT5" s="711"/>
      <c r="HXU5" s="711"/>
      <c r="HXV5" s="711"/>
      <c r="HXW5" s="711"/>
      <c r="HXX5" s="711"/>
      <c r="HXY5" s="711"/>
      <c r="HXZ5" s="711"/>
      <c r="HYA5" s="711"/>
      <c r="HYB5" s="711"/>
      <c r="HYC5" s="711"/>
      <c r="HYD5" s="711"/>
      <c r="HYE5" s="711"/>
      <c r="HYF5" s="711"/>
      <c r="HYG5" s="711"/>
      <c r="HYH5" s="711"/>
      <c r="HYI5" s="711"/>
      <c r="HYJ5" s="711"/>
      <c r="HYK5" s="711"/>
      <c r="HYL5" s="711"/>
      <c r="HYM5" s="710"/>
      <c r="HYN5" s="711"/>
      <c r="HYO5" s="711"/>
      <c r="HYP5" s="711"/>
      <c r="HYQ5" s="711"/>
      <c r="HYR5" s="711"/>
      <c r="HYS5" s="711"/>
      <c r="HYT5" s="711"/>
      <c r="HYU5" s="711"/>
      <c r="HYV5" s="711"/>
      <c r="HYW5" s="711"/>
      <c r="HYX5" s="711"/>
      <c r="HYY5" s="711"/>
      <c r="HYZ5" s="711"/>
      <c r="HZA5" s="711"/>
      <c r="HZB5" s="711"/>
      <c r="HZC5" s="711"/>
      <c r="HZD5" s="711"/>
      <c r="HZE5" s="711"/>
      <c r="HZF5" s="711"/>
      <c r="HZG5" s="711"/>
      <c r="HZH5" s="711"/>
      <c r="HZI5" s="711"/>
      <c r="HZJ5" s="711"/>
      <c r="HZK5" s="711"/>
      <c r="HZL5" s="711"/>
      <c r="HZM5" s="711"/>
      <c r="HZN5" s="711"/>
      <c r="HZO5" s="711"/>
      <c r="HZP5" s="711"/>
      <c r="HZQ5" s="711"/>
      <c r="HZR5" s="710"/>
      <c r="HZS5" s="711"/>
      <c r="HZT5" s="711"/>
      <c r="HZU5" s="711"/>
      <c r="HZV5" s="711"/>
      <c r="HZW5" s="711"/>
      <c r="HZX5" s="711"/>
      <c r="HZY5" s="711"/>
      <c r="HZZ5" s="711"/>
      <c r="IAA5" s="711"/>
      <c r="IAB5" s="711"/>
      <c r="IAC5" s="711"/>
      <c r="IAD5" s="711"/>
      <c r="IAE5" s="711"/>
      <c r="IAF5" s="711"/>
      <c r="IAG5" s="711"/>
      <c r="IAH5" s="711"/>
      <c r="IAI5" s="711"/>
      <c r="IAJ5" s="711"/>
      <c r="IAK5" s="711"/>
      <c r="IAL5" s="711"/>
      <c r="IAM5" s="711"/>
      <c r="IAN5" s="711"/>
      <c r="IAO5" s="711"/>
      <c r="IAP5" s="711"/>
      <c r="IAQ5" s="711"/>
      <c r="IAR5" s="711"/>
      <c r="IAS5" s="711"/>
      <c r="IAT5" s="711"/>
      <c r="IAU5" s="711"/>
      <c r="IAV5" s="711"/>
      <c r="IAW5" s="710"/>
      <c r="IAX5" s="711"/>
      <c r="IAY5" s="711"/>
      <c r="IAZ5" s="711"/>
      <c r="IBA5" s="711"/>
      <c r="IBB5" s="711"/>
      <c r="IBC5" s="711"/>
      <c r="IBD5" s="711"/>
      <c r="IBE5" s="711"/>
      <c r="IBF5" s="711"/>
      <c r="IBG5" s="711"/>
      <c r="IBH5" s="711"/>
      <c r="IBI5" s="711"/>
      <c r="IBJ5" s="711"/>
      <c r="IBK5" s="711"/>
      <c r="IBL5" s="711"/>
      <c r="IBM5" s="711"/>
      <c r="IBN5" s="711"/>
      <c r="IBO5" s="711"/>
      <c r="IBP5" s="711"/>
      <c r="IBQ5" s="711"/>
      <c r="IBR5" s="711"/>
      <c r="IBS5" s="711"/>
      <c r="IBT5" s="711"/>
      <c r="IBU5" s="711"/>
      <c r="IBV5" s="711"/>
      <c r="IBW5" s="711"/>
      <c r="IBX5" s="711"/>
      <c r="IBY5" s="711"/>
      <c r="IBZ5" s="711"/>
      <c r="ICA5" s="711"/>
      <c r="ICB5" s="710"/>
      <c r="ICC5" s="711"/>
      <c r="ICD5" s="711"/>
      <c r="ICE5" s="711"/>
      <c r="ICF5" s="711"/>
      <c r="ICG5" s="711"/>
      <c r="ICH5" s="711"/>
      <c r="ICI5" s="711"/>
      <c r="ICJ5" s="711"/>
      <c r="ICK5" s="711"/>
      <c r="ICL5" s="711"/>
      <c r="ICM5" s="711"/>
      <c r="ICN5" s="711"/>
      <c r="ICO5" s="711"/>
      <c r="ICP5" s="711"/>
      <c r="ICQ5" s="711"/>
      <c r="ICR5" s="711"/>
      <c r="ICS5" s="711"/>
      <c r="ICT5" s="711"/>
      <c r="ICU5" s="711"/>
      <c r="ICV5" s="711"/>
      <c r="ICW5" s="711"/>
      <c r="ICX5" s="711"/>
      <c r="ICY5" s="711"/>
      <c r="ICZ5" s="711"/>
      <c r="IDA5" s="711"/>
      <c r="IDB5" s="711"/>
      <c r="IDC5" s="711"/>
      <c r="IDD5" s="711"/>
      <c r="IDE5" s="711"/>
      <c r="IDF5" s="711"/>
      <c r="IDG5" s="710"/>
      <c r="IDH5" s="711"/>
      <c r="IDI5" s="711"/>
      <c r="IDJ5" s="711"/>
      <c r="IDK5" s="711"/>
      <c r="IDL5" s="711"/>
      <c r="IDM5" s="711"/>
      <c r="IDN5" s="711"/>
      <c r="IDO5" s="711"/>
      <c r="IDP5" s="711"/>
      <c r="IDQ5" s="711"/>
      <c r="IDR5" s="711"/>
      <c r="IDS5" s="711"/>
      <c r="IDT5" s="711"/>
      <c r="IDU5" s="711"/>
      <c r="IDV5" s="711"/>
      <c r="IDW5" s="711"/>
      <c r="IDX5" s="711"/>
      <c r="IDY5" s="711"/>
      <c r="IDZ5" s="711"/>
      <c r="IEA5" s="711"/>
      <c r="IEB5" s="711"/>
      <c r="IEC5" s="711"/>
      <c r="IED5" s="711"/>
      <c r="IEE5" s="711"/>
      <c r="IEF5" s="711"/>
      <c r="IEG5" s="711"/>
      <c r="IEH5" s="711"/>
      <c r="IEI5" s="711"/>
      <c r="IEJ5" s="711"/>
      <c r="IEK5" s="711"/>
      <c r="IEL5" s="710"/>
      <c r="IEM5" s="711"/>
      <c r="IEN5" s="711"/>
      <c r="IEO5" s="711"/>
      <c r="IEP5" s="711"/>
      <c r="IEQ5" s="711"/>
      <c r="IER5" s="711"/>
      <c r="IES5" s="711"/>
      <c r="IET5" s="711"/>
      <c r="IEU5" s="711"/>
      <c r="IEV5" s="711"/>
      <c r="IEW5" s="711"/>
      <c r="IEX5" s="711"/>
      <c r="IEY5" s="711"/>
      <c r="IEZ5" s="711"/>
      <c r="IFA5" s="711"/>
      <c r="IFB5" s="711"/>
      <c r="IFC5" s="711"/>
      <c r="IFD5" s="711"/>
      <c r="IFE5" s="711"/>
      <c r="IFF5" s="711"/>
      <c r="IFG5" s="711"/>
      <c r="IFH5" s="711"/>
      <c r="IFI5" s="711"/>
      <c r="IFJ5" s="711"/>
      <c r="IFK5" s="711"/>
      <c r="IFL5" s="711"/>
      <c r="IFM5" s="711"/>
      <c r="IFN5" s="711"/>
      <c r="IFO5" s="711"/>
      <c r="IFP5" s="711"/>
      <c r="IFQ5" s="710"/>
      <c r="IFR5" s="711"/>
      <c r="IFS5" s="711"/>
      <c r="IFT5" s="711"/>
      <c r="IFU5" s="711"/>
      <c r="IFV5" s="711"/>
      <c r="IFW5" s="711"/>
      <c r="IFX5" s="711"/>
      <c r="IFY5" s="711"/>
      <c r="IFZ5" s="711"/>
      <c r="IGA5" s="711"/>
      <c r="IGB5" s="711"/>
      <c r="IGC5" s="711"/>
      <c r="IGD5" s="711"/>
      <c r="IGE5" s="711"/>
      <c r="IGF5" s="711"/>
      <c r="IGG5" s="711"/>
      <c r="IGH5" s="711"/>
      <c r="IGI5" s="711"/>
      <c r="IGJ5" s="711"/>
      <c r="IGK5" s="711"/>
      <c r="IGL5" s="711"/>
      <c r="IGM5" s="711"/>
      <c r="IGN5" s="711"/>
      <c r="IGO5" s="711"/>
      <c r="IGP5" s="711"/>
      <c r="IGQ5" s="711"/>
      <c r="IGR5" s="711"/>
      <c r="IGS5" s="711"/>
      <c r="IGT5" s="711"/>
      <c r="IGU5" s="711"/>
      <c r="IGV5" s="710"/>
      <c r="IGW5" s="711"/>
      <c r="IGX5" s="711"/>
      <c r="IGY5" s="711"/>
      <c r="IGZ5" s="711"/>
      <c r="IHA5" s="711"/>
      <c r="IHB5" s="711"/>
      <c r="IHC5" s="711"/>
      <c r="IHD5" s="711"/>
      <c r="IHE5" s="711"/>
      <c r="IHF5" s="711"/>
      <c r="IHG5" s="711"/>
      <c r="IHH5" s="711"/>
      <c r="IHI5" s="711"/>
      <c r="IHJ5" s="711"/>
      <c r="IHK5" s="711"/>
      <c r="IHL5" s="711"/>
      <c r="IHM5" s="711"/>
      <c r="IHN5" s="711"/>
      <c r="IHO5" s="711"/>
      <c r="IHP5" s="711"/>
      <c r="IHQ5" s="711"/>
      <c r="IHR5" s="711"/>
      <c r="IHS5" s="711"/>
      <c r="IHT5" s="711"/>
      <c r="IHU5" s="711"/>
      <c r="IHV5" s="711"/>
      <c r="IHW5" s="711"/>
      <c r="IHX5" s="711"/>
      <c r="IHY5" s="711"/>
      <c r="IHZ5" s="711"/>
      <c r="IIA5" s="710"/>
      <c r="IIB5" s="711"/>
      <c r="IIC5" s="711"/>
      <c r="IID5" s="711"/>
      <c r="IIE5" s="711"/>
      <c r="IIF5" s="711"/>
      <c r="IIG5" s="711"/>
      <c r="IIH5" s="711"/>
      <c r="III5" s="711"/>
      <c r="IIJ5" s="711"/>
      <c r="IIK5" s="711"/>
      <c r="IIL5" s="711"/>
      <c r="IIM5" s="711"/>
      <c r="IIN5" s="711"/>
      <c r="IIO5" s="711"/>
      <c r="IIP5" s="711"/>
      <c r="IIQ5" s="711"/>
      <c r="IIR5" s="711"/>
      <c r="IIS5" s="711"/>
      <c r="IIT5" s="711"/>
      <c r="IIU5" s="711"/>
      <c r="IIV5" s="711"/>
      <c r="IIW5" s="711"/>
      <c r="IIX5" s="711"/>
      <c r="IIY5" s="711"/>
      <c r="IIZ5" s="711"/>
      <c r="IJA5" s="711"/>
      <c r="IJB5" s="711"/>
      <c r="IJC5" s="711"/>
      <c r="IJD5" s="711"/>
      <c r="IJE5" s="711"/>
      <c r="IJF5" s="710"/>
      <c r="IJG5" s="711"/>
      <c r="IJH5" s="711"/>
      <c r="IJI5" s="711"/>
      <c r="IJJ5" s="711"/>
      <c r="IJK5" s="711"/>
      <c r="IJL5" s="711"/>
      <c r="IJM5" s="711"/>
      <c r="IJN5" s="711"/>
      <c r="IJO5" s="711"/>
      <c r="IJP5" s="711"/>
      <c r="IJQ5" s="711"/>
      <c r="IJR5" s="711"/>
      <c r="IJS5" s="711"/>
      <c r="IJT5" s="711"/>
      <c r="IJU5" s="711"/>
      <c r="IJV5" s="711"/>
      <c r="IJW5" s="711"/>
      <c r="IJX5" s="711"/>
      <c r="IJY5" s="711"/>
      <c r="IJZ5" s="711"/>
      <c r="IKA5" s="711"/>
      <c r="IKB5" s="711"/>
      <c r="IKC5" s="711"/>
      <c r="IKD5" s="711"/>
      <c r="IKE5" s="711"/>
      <c r="IKF5" s="711"/>
      <c r="IKG5" s="711"/>
      <c r="IKH5" s="711"/>
      <c r="IKI5" s="711"/>
      <c r="IKJ5" s="711"/>
      <c r="IKK5" s="710"/>
      <c r="IKL5" s="711"/>
      <c r="IKM5" s="711"/>
      <c r="IKN5" s="711"/>
      <c r="IKO5" s="711"/>
      <c r="IKP5" s="711"/>
      <c r="IKQ5" s="711"/>
      <c r="IKR5" s="711"/>
      <c r="IKS5" s="711"/>
      <c r="IKT5" s="711"/>
      <c r="IKU5" s="711"/>
      <c r="IKV5" s="711"/>
      <c r="IKW5" s="711"/>
      <c r="IKX5" s="711"/>
      <c r="IKY5" s="711"/>
      <c r="IKZ5" s="711"/>
      <c r="ILA5" s="711"/>
      <c r="ILB5" s="711"/>
      <c r="ILC5" s="711"/>
      <c r="ILD5" s="711"/>
      <c r="ILE5" s="711"/>
      <c r="ILF5" s="711"/>
      <c r="ILG5" s="711"/>
      <c r="ILH5" s="711"/>
      <c r="ILI5" s="711"/>
      <c r="ILJ5" s="711"/>
      <c r="ILK5" s="711"/>
      <c r="ILL5" s="711"/>
      <c r="ILM5" s="711"/>
      <c r="ILN5" s="711"/>
      <c r="ILO5" s="711"/>
      <c r="ILP5" s="710"/>
      <c r="ILQ5" s="711"/>
      <c r="ILR5" s="711"/>
      <c r="ILS5" s="711"/>
      <c r="ILT5" s="711"/>
      <c r="ILU5" s="711"/>
      <c r="ILV5" s="711"/>
      <c r="ILW5" s="711"/>
      <c r="ILX5" s="711"/>
      <c r="ILY5" s="711"/>
      <c r="ILZ5" s="711"/>
      <c r="IMA5" s="711"/>
      <c r="IMB5" s="711"/>
      <c r="IMC5" s="711"/>
      <c r="IMD5" s="711"/>
      <c r="IME5" s="711"/>
      <c r="IMF5" s="711"/>
      <c r="IMG5" s="711"/>
      <c r="IMH5" s="711"/>
      <c r="IMI5" s="711"/>
      <c r="IMJ5" s="711"/>
      <c r="IMK5" s="711"/>
      <c r="IML5" s="711"/>
      <c r="IMM5" s="711"/>
      <c r="IMN5" s="711"/>
      <c r="IMO5" s="711"/>
      <c r="IMP5" s="711"/>
      <c r="IMQ5" s="711"/>
      <c r="IMR5" s="711"/>
      <c r="IMS5" s="711"/>
      <c r="IMT5" s="711"/>
      <c r="IMU5" s="710"/>
      <c r="IMV5" s="711"/>
      <c r="IMW5" s="711"/>
      <c r="IMX5" s="711"/>
      <c r="IMY5" s="711"/>
      <c r="IMZ5" s="711"/>
      <c r="INA5" s="711"/>
      <c r="INB5" s="711"/>
      <c r="INC5" s="711"/>
      <c r="IND5" s="711"/>
      <c r="INE5" s="711"/>
      <c r="INF5" s="711"/>
      <c r="ING5" s="711"/>
      <c r="INH5" s="711"/>
      <c r="INI5" s="711"/>
      <c r="INJ5" s="711"/>
      <c r="INK5" s="711"/>
      <c r="INL5" s="711"/>
      <c r="INM5" s="711"/>
      <c r="INN5" s="711"/>
      <c r="INO5" s="711"/>
      <c r="INP5" s="711"/>
      <c r="INQ5" s="711"/>
      <c r="INR5" s="711"/>
      <c r="INS5" s="711"/>
      <c r="INT5" s="711"/>
      <c r="INU5" s="711"/>
      <c r="INV5" s="711"/>
      <c r="INW5" s="711"/>
      <c r="INX5" s="711"/>
      <c r="INY5" s="711"/>
      <c r="INZ5" s="710"/>
      <c r="IOA5" s="711"/>
      <c r="IOB5" s="711"/>
      <c r="IOC5" s="711"/>
      <c r="IOD5" s="711"/>
      <c r="IOE5" s="711"/>
      <c r="IOF5" s="711"/>
      <c r="IOG5" s="711"/>
      <c r="IOH5" s="711"/>
      <c r="IOI5" s="711"/>
      <c r="IOJ5" s="711"/>
      <c r="IOK5" s="711"/>
      <c r="IOL5" s="711"/>
      <c r="IOM5" s="711"/>
      <c r="ION5" s="711"/>
      <c r="IOO5" s="711"/>
      <c r="IOP5" s="711"/>
      <c r="IOQ5" s="711"/>
      <c r="IOR5" s="711"/>
      <c r="IOS5" s="711"/>
      <c r="IOT5" s="711"/>
      <c r="IOU5" s="711"/>
      <c r="IOV5" s="711"/>
      <c r="IOW5" s="711"/>
      <c r="IOX5" s="711"/>
      <c r="IOY5" s="711"/>
      <c r="IOZ5" s="711"/>
      <c r="IPA5" s="711"/>
      <c r="IPB5" s="711"/>
      <c r="IPC5" s="711"/>
      <c r="IPD5" s="711"/>
      <c r="IPE5" s="710"/>
      <c r="IPF5" s="711"/>
      <c r="IPG5" s="711"/>
      <c r="IPH5" s="711"/>
      <c r="IPI5" s="711"/>
      <c r="IPJ5" s="711"/>
      <c r="IPK5" s="711"/>
      <c r="IPL5" s="711"/>
      <c r="IPM5" s="711"/>
      <c r="IPN5" s="711"/>
      <c r="IPO5" s="711"/>
      <c r="IPP5" s="711"/>
      <c r="IPQ5" s="711"/>
      <c r="IPR5" s="711"/>
      <c r="IPS5" s="711"/>
      <c r="IPT5" s="711"/>
      <c r="IPU5" s="711"/>
      <c r="IPV5" s="711"/>
      <c r="IPW5" s="711"/>
      <c r="IPX5" s="711"/>
      <c r="IPY5" s="711"/>
      <c r="IPZ5" s="711"/>
      <c r="IQA5" s="711"/>
      <c r="IQB5" s="711"/>
      <c r="IQC5" s="711"/>
      <c r="IQD5" s="711"/>
      <c r="IQE5" s="711"/>
      <c r="IQF5" s="711"/>
      <c r="IQG5" s="711"/>
      <c r="IQH5" s="711"/>
      <c r="IQI5" s="711"/>
      <c r="IQJ5" s="710"/>
      <c r="IQK5" s="711"/>
      <c r="IQL5" s="711"/>
      <c r="IQM5" s="711"/>
      <c r="IQN5" s="711"/>
      <c r="IQO5" s="711"/>
      <c r="IQP5" s="711"/>
      <c r="IQQ5" s="711"/>
      <c r="IQR5" s="711"/>
      <c r="IQS5" s="711"/>
      <c r="IQT5" s="711"/>
      <c r="IQU5" s="711"/>
      <c r="IQV5" s="711"/>
      <c r="IQW5" s="711"/>
      <c r="IQX5" s="711"/>
      <c r="IQY5" s="711"/>
      <c r="IQZ5" s="711"/>
      <c r="IRA5" s="711"/>
      <c r="IRB5" s="711"/>
      <c r="IRC5" s="711"/>
      <c r="IRD5" s="711"/>
      <c r="IRE5" s="711"/>
      <c r="IRF5" s="711"/>
      <c r="IRG5" s="711"/>
      <c r="IRH5" s="711"/>
      <c r="IRI5" s="711"/>
      <c r="IRJ5" s="711"/>
      <c r="IRK5" s="711"/>
      <c r="IRL5" s="711"/>
      <c r="IRM5" s="711"/>
      <c r="IRN5" s="711"/>
      <c r="IRO5" s="710"/>
      <c r="IRP5" s="711"/>
      <c r="IRQ5" s="711"/>
      <c r="IRR5" s="711"/>
      <c r="IRS5" s="711"/>
      <c r="IRT5" s="711"/>
      <c r="IRU5" s="711"/>
      <c r="IRV5" s="711"/>
      <c r="IRW5" s="711"/>
      <c r="IRX5" s="711"/>
      <c r="IRY5" s="711"/>
      <c r="IRZ5" s="711"/>
      <c r="ISA5" s="711"/>
      <c r="ISB5" s="711"/>
      <c r="ISC5" s="711"/>
      <c r="ISD5" s="711"/>
      <c r="ISE5" s="711"/>
      <c r="ISF5" s="711"/>
      <c r="ISG5" s="711"/>
      <c r="ISH5" s="711"/>
      <c r="ISI5" s="711"/>
      <c r="ISJ5" s="711"/>
      <c r="ISK5" s="711"/>
      <c r="ISL5" s="711"/>
      <c r="ISM5" s="711"/>
      <c r="ISN5" s="711"/>
      <c r="ISO5" s="711"/>
      <c r="ISP5" s="711"/>
      <c r="ISQ5" s="711"/>
      <c r="ISR5" s="711"/>
      <c r="ISS5" s="711"/>
      <c r="IST5" s="710"/>
      <c r="ISU5" s="711"/>
      <c r="ISV5" s="711"/>
      <c r="ISW5" s="711"/>
      <c r="ISX5" s="711"/>
      <c r="ISY5" s="711"/>
      <c r="ISZ5" s="711"/>
      <c r="ITA5" s="711"/>
      <c r="ITB5" s="711"/>
      <c r="ITC5" s="711"/>
      <c r="ITD5" s="711"/>
      <c r="ITE5" s="711"/>
      <c r="ITF5" s="711"/>
      <c r="ITG5" s="711"/>
      <c r="ITH5" s="711"/>
      <c r="ITI5" s="711"/>
      <c r="ITJ5" s="711"/>
      <c r="ITK5" s="711"/>
      <c r="ITL5" s="711"/>
      <c r="ITM5" s="711"/>
      <c r="ITN5" s="711"/>
      <c r="ITO5" s="711"/>
      <c r="ITP5" s="711"/>
      <c r="ITQ5" s="711"/>
      <c r="ITR5" s="711"/>
      <c r="ITS5" s="711"/>
      <c r="ITT5" s="711"/>
      <c r="ITU5" s="711"/>
      <c r="ITV5" s="711"/>
      <c r="ITW5" s="711"/>
      <c r="ITX5" s="711"/>
      <c r="ITY5" s="710"/>
      <c r="ITZ5" s="711"/>
      <c r="IUA5" s="711"/>
      <c r="IUB5" s="711"/>
      <c r="IUC5" s="711"/>
      <c r="IUD5" s="711"/>
      <c r="IUE5" s="711"/>
      <c r="IUF5" s="711"/>
      <c r="IUG5" s="711"/>
      <c r="IUH5" s="711"/>
      <c r="IUI5" s="711"/>
      <c r="IUJ5" s="711"/>
      <c r="IUK5" s="711"/>
      <c r="IUL5" s="711"/>
      <c r="IUM5" s="711"/>
      <c r="IUN5" s="711"/>
      <c r="IUO5" s="711"/>
      <c r="IUP5" s="711"/>
      <c r="IUQ5" s="711"/>
      <c r="IUR5" s="711"/>
      <c r="IUS5" s="711"/>
      <c r="IUT5" s="711"/>
      <c r="IUU5" s="711"/>
      <c r="IUV5" s="711"/>
      <c r="IUW5" s="711"/>
      <c r="IUX5" s="711"/>
      <c r="IUY5" s="711"/>
      <c r="IUZ5" s="711"/>
      <c r="IVA5" s="711"/>
      <c r="IVB5" s="711"/>
      <c r="IVC5" s="711"/>
      <c r="IVD5" s="710"/>
      <c r="IVE5" s="711"/>
      <c r="IVF5" s="711"/>
      <c r="IVG5" s="711"/>
      <c r="IVH5" s="711"/>
      <c r="IVI5" s="711"/>
      <c r="IVJ5" s="711"/>
      <c r="IVK5" s="711"/>
      <c r="IVL5" s="711"/>
      <c r="IVM5" s="711"/>
      <c r="IVN5" s="711"/>
      <c r="IVO5" s="711"/>
      <c r="IVP5" s="711"/>
      <c r="IVQ5" s="711"/>
      <c r="IVR5" s="711"/>
      <c r="IVS5" s="711"/>
      <c r="IVT5" s="711"/>
      <c r="IVU5" s="711"/>
      <c r="IVV5" s="711"/>
      <c r="IVW5" s="711"/>
      <c r="IVX5" s="711"/>
      <c r="IVY5" s="711"/>
      <c r="IVZ5" s="711"/>
      <c r="IWA5" s="711"/>
      <c r="IWB5" s="711"/>
      <c r="IWC5" s="711"/>
      <c r="IWD5" s="711"/>
      <c r="IWE5" s="711"/>
      <c r="IWF5" s="711"/>
      <c r="IWG5" s="711"/>
      <c r="IWH5" s="711"/>
      <c r="IWI5" s="710"/>
      <c r="IWJ5" s="711"/>
      <c r="IWK5" s="711"/>
      <c r="IWL5" s="711"/>
      <c r="IWM5" s="711"/>
      <c r="IWN5" s="711"/>
      <c r="IWO5" s="711"/>
      <c r="IWP5" s="711"/>
      <c r="IWQ5" s="711"/>
      <c r="IWR5" s="711"/>
      <c r="IWS5" s="711"/>
      <c r="IWT5" s="711"/>
      <c r="IWU5" s="711"/>
      <c r="IWV5" s="711"/>
      <c r="IWW5" s="711"/>
      <c r="IWX5" s="711"/>
      <c r="IWY5" s="711"/>
      <c r="IWZ5" s="711"/>
      <c r="IXA5" s="711"/>
      <c r="IXB5" s="711"/>
      <c r="IXC5" s="711"/>
      <c r="IXD5" s="711"/>
      <c r="IXE5" s="711"/>
      <c r="IXF5" s="711"/>
      <c r="IXG5" s="711"/>
      <c r="IXH5" s="711"/>
      <c r="IXI5" s="711"/>
      <c r="IXJ5" s="711"/>
      <c r="IXK5" s="711"/>
      <c r="IXL5" s="711"/>
      <c r="IXM5" s="711"/>
      <c r="IXN5" s="710"/>
      <c r="IXO5" s="711"/>
      <c r="IXP5" s="711"/>
      <c r="IXQ5" s="711"/>
      <c r="IXR5" s="711"/>
      <c r="IXS5" s="711"/>
      <c r="IXT5" s="711"/>
      <c r="IXU5" s="711"/>
      <c r="IXV5" s="711"/>
      <c r="IXW5" s="711"/>
      <c r="IXX5" s="711"/>
      <c r="IXY5" s="711"/>
      <c r="IXZ5" s="711"/>
      <c r="IYA5" s="711"/>
      <c r="IYB5" s="711"/>
      <c r="IYC5" s="711"/>
      <c r="IYD5" s="711"/>
      <c r="IYE5" s="711"/>
      <c r="IYF5" s="711"/>
      <c r="IYG5" s="711"/>
      <c r="IYH5" s="711"/>
      <c r="IYI5" s="711"/>
      <c r="IYJ5" s="711"/>
      <c r="IYK5" s="711"/>
      <c r="IYL5" s="711"/>
      <c r="IYM5" s="711"/>
      <c r="IYN5" s="711"/>
      <c r="IYO5" s="711"/>
      <c r="IYP5" s="711"/>
      <c r="IYQ5" s="711"/>
      <c r="IYR5" s="711"/>
      <c r="IYS5" s="710"/>
      <c r="IYT5" s="711"/>
      <c r="IYU5" s="711"/>
      <c r="IYV5" s="711"/>
      <c r="IYW5" s="711"/>
      <c r="IYX5" s="711"/>
      <c r="IYY5" s="711"/>
      <c r="IYZ5" s="711"/>
      <c r="IZA5" s="711"/>
      <c r="IZB5" s="711"/>
      <c r="IZC5" s="711"/>
      <c r="IZD5" s="711"/>
      <c r="IZE5" s="711"/>
      <c r="IZF5" s="711"/>
      <c r="IZG5" s="711"/>
      <c r="IZH5" s="711"/>
      <c r="IZI5" s="711"/>
      <c r="IZJ5" s="711"/>
      <c r="IZK5" s="711"/>
      <c r="IZL5" s="711"/>
      <c r="IZM5" s="711"/>
      <c r="IZN5" s="711"/>
      <c r="IZO5" s="711"/>
      <c r="IZP5" s="711"/>
      <c r="IZQ5" s="711"/>
      <c r="IZR5" s="711"/>
      <c r="IZS5" s="711"/>
      <c r="IZT5" s="711"/>
      <c r="IZU5" s="711"/>
      <c r="IZV5" s="711"/>
      <c r="IZW5" s="711"/>
      <c r="IZX5" s="710"/>
      <c r="IZY5" s="711"/>
      <c r="IZZ5" s="711"/>
      <c r="JAA5" s="711"/>
      <c r="JAB5" s="711"/>
      <c r="JAC5" s="711"/>
      <c r="JAD5" s="711"/>
      <c r="JAE5" s="711"/>
      <c r="JAF5" s="711"/>
      <c r="JAG5" s="711"/>
      <c r="JAH5" s="711"/>
      <c r="JAI5" s="711"/>
      <c r="JAJ5" s="711"/>
      <c r="JAK5" s="711"/>
      <c r="JAL5" s="711"/>
      <c r="JAM5" s="711"/>
      <c r="JAN5" s="711"/>
      <c r="JAO5" s="711"/>
      <c r="JAP5" s="711"/>
      <c r="JAQ5" s="711"/>
      <c r="JAR5" s="711"/>
      <c r="JAS5" s="711"/>
      <c r="JAT5" s="711"/>
      <c r="JAU5" s="711"/>
      <c r="JAV5" s="711"/>
      <c r="JAW5" s="711"/>
      <c r="JAX5" s="711"/>
      <c r="JAY5" s="711"/>
      <c r="JAZ5" s="711"/>
      <c r="JBA5" s="711"/>
      <c r="JBB5" s="711"/>
      <c r="JBC5" s="710"/>
      <c r="JBD5" s="711"/>
      <c r="JBE5" s="711"/>
      <c r="JBF5" s="711"/>
      <c r="JBG5" s="711"/>
      <c r="JBH5" s="711"/>
      <c r="JBI5" s="711"/>
      <c r="JBJ5" s="711"/>
      <c r="JBK5" s="711"/>
      <c r="JBL5" s="711"/>
      <c r="JBM5" s="711"/>
      <c r="JBN5" s="711"/>
      <c r="JBO5" s="711"/>
      <c r="JBP5" s="711"/>
      <c r="JBQ5" s="711"/>
      <c r="JBR5" s="711"/>
      <c r="JBS5" s="711"/>
      <c r="JBT5" s="711"/>
      <c r="JBU5" s="711"/>
      <c r="JBV5" s="711"/>
      <c r="JBW5" s="711"/>
      <c r="JBX5" s="711"/>
      <c r="JBY5" s="711"/>
      <c r="JBZ5" s="711"/>
      <c r="JCA5" s="711"/>
      <c r="JCB5" s="711"/>
      <c r="JCC5" s="711"/>
      <c r="JCD5" s="711"/>
      <c r="JCE5" s="711"/>
      <c r="JCF5" s="711"/>
      <c r="JCG5" s="711"/>
      <c r="JCH5" s="710"/>
      <c r="JCI5" s="711"/>
      <c r="JCJ5" s="711"/>
      <c r="JCK5" s="711"/>
      <c r="JCL5" s="711"/>
      <c r="JCM5" s="711"/>
      <c r="JCN5" s="711"/>
      <c r="JCO5" s="711"/>
      <c r="JCP5" s="711"/>
      <c r="JCQ5" s="711"/>
      <c r="JCR5" s="711"/>
      <c r="JCS5" s="711"/>
      <c r="JCT5" s="711"/>
      <c r="JCU5" s="711"/>
      <c r="JCV5" s="711"/>
      <c r="JCW5" s="711"/>
      <c r="JCX5" s="711"/>
      <c r="JCY5" s="711"/>
      <c r="JCZ5" s="711"/>
      <c r="JDA5" s="711"/>
      <c r="JDB5" s="711"/>
      <c r="JDC5" s="711"/>
      <c r="JDD5" s="711"/>
      <c r="JDE5" s="711"/>
      <c r="JDF5" s="711"/>
      <c r="JDG5" s="711"/>
      <c r="JDH5" s="711"/>
      <c r="JDI5" s="711"/>
      <c r="JDJ5" s="711"/>
      <c r="JDK5" s="711"/>
      <c r="JDL5" s="711"/>
      <c r="JDM5" s="710"/>
      <c r="JDN5" s="711"/>
      <c r="JDO5" s="711"/>
      <c r="JDP5" s="711"/>
      <c r="JDQ5" s="711"/>
      <c r="JDR5" s="711"/>
      <c r="JDS5" s="711"/>
      <c r="JDT5" s="711"/>
      <c r="JDU5" s="711"/>
      <c r="JDV5" s="711"/>
      <c r="JDW5" s="711"/>
      <c r="JDX5" s="711"/>
      <c r="JDY5" s="711"/>
      <c r="JDZ5" s="711"/>
      <c r="JEA5" s="711"/>
      <c r="JEB5" s="711"/>
      <c r="JEC5" s="711"/>
      <c r="JED5" s="711"/>
      <c r="JEE5" s="711"/>
      <c r="JEF5" s="711"/>
      <c r="JEG5" s="711"/>
      <c r="JEH5" s="711"/>
      <c r="JEI5" s="711"/>
      <c r="JEJ5" s="711"/>
      <c r="JEK5" s="711"/>
      <c r="JEL5" s="711"/>
      <c r="JEM5" s="711"/>
      <c r="JEN5" s="711"/>
      <c r="JEO5" s="711"/>
      <c r="JEP5" s="711"/>
      <c r="JEQ5" s="711"/>
      <c r="JER5" s="710"/>
      <c r="JES5" s="711"/>
      <c r="JET5" s="711"/>
      <c r="JEU5" s="711"/>
      <c r="JEV5" s="711"/>
      <c r="JEW5" s="711"/>
      <c r="JEX5" s="711"/>
      <c r="JEY5" s="711"/>
      <c r="JEZ5" s="711"/>
      <c r="JFA5" s="711"/>
      <c r="JFB5" s="711"/>
      <c r="JFC5" s="711"/>
      <c r="JFD5" s="711"/>
      <c r="JFE5" s="711"/>
      <c r="JFF5" s="711"/>
      <c r="JFG5" s="711"/>
      <c r="JFH5" s="711"/>
      <c r="JFI5" s="711"/>
      <c r="JFJ5" s="711"/>
      <c r="JFK5" s="711"/>
      <c r="JFL5" s="711"/>
      <c r="JFM5" s="711"/>
      <c r="JFN5" s="711"/>
      <c r="JFO5" s="711"/>
      <c r="JFP5" s="711"/>
      <c r="JFQ5" s="711"/>
      <c r="JFR5" s="711"/>
      <c r="JFS5" s="711"/>
      <c r="JFT5" s="711"/>
      <c r="JFU5" s="711"/>
      <c r="JFV5" s="711"/>
      <c r="JFW5" s="710"/>
      <c r="JFX5" s="711"/>
      <c r="JFY5" s="711"/>
      <c r="JFZ5" s="711"/>
      <c r="JGA5" s="711"/>
      <c r="JGB5" s="711"/>
      <c r="JGC5" s="711"/>
      <c r="JGD5" s="711"/>
      <c r="JGE5" s="711"/>
      <c r="JGF5" s="711"/>
      <c r="JGG5" s="711"/>
      <c r="JGH5" s="711"/>
      <c r="JGI5" s="711"/>
      <c r="JGJ5" s="711"/>
      <c r="JGK5" s="711"/>
      <c r="JGL5" s="711"/>
      <c r="JGM5" s="711"/>
      <c r="JGN5" s="711"/>
      <c r="JGO5" s="711"/>
      <c r="JGP5" s="711"/>
      <c r="JGQ5" s="711"/>
      <c r="JGR5" s="711"/>
      <c r="JGS5" s="711"/>
      <c r="JGT5" s="711"/>
      <c r="JGU5" s="711"/>
      <c r="JGV5" s="711"/>
      <c r="JGW5" s="711"/>
      <c r="JGX5" s="711"/>
      <c r="JGY5" s="711"/>
      <c r="JGZ5" s="711"/>
      <c r="JHA5" s="711"/>
      <c r="JHB5" s="710"/>
      <c r="JHC5" s="711"/>
      <c r="JHD5" s="711"/>
      <c r="JHE5" s="711"/>
      <c r="JHF5" s="711"/>
      <c r="JHG5" s="711"/>
      <c r="JHH5" s="711"/>
      <c r="JHI5" s="711"/>
      <c r="JHJ5" s="711"/>
      <c r="JHK5" s="711"/>
      <c r="JHL5" s="711"/>
      <c r="JHM5" s="711"/>
      <c r="JHN5" s="711"/>
      <c r="JHO5" s="711"/>
      <c r="JHP5" s="711"/>
      <c r="JHQ5" s="711"/>
      <c r="JHR5" s="711"/>
      <c r="JHS5" s="711"/>
      <c r="JHT5" s="711"/>
      <c r="JHU5" s="711"/>
      <c r="JHV5" s="711"/>
      <c r="JHW5" s="711"/>
      <c r="JHX5" s="711"/>
      <c r="JHY5" s="711"/>
      <c r="JHZ5" s="711"/>
      <c r="JIA5" s="711"/>
      <c r="JIB5" s="711"/>
      <c r="JIC5" s="711"/>
      <c r="JID5" s="711"/>
      <c r="JIE5" s="711"/>
      <c r="JIF5" s="711"/>
      <c r="JIG5" s="710"/>
      <c r="JIH5" s="711"/>
      <c r="JII5" s="711"/>
      <c r="JIJ5" s="711"/>
      <c r="JIK5" s="711"/>
      <c r="JIL5" s="711"/>
      <c r="JIM5" s="711"/>
      <c r="JIN5" s="711"/>
      <c r="JIO5" s="711"/>
      <c r="JIP5" s="711"/>
      <c r="JIQ5" s="711"/>
      <c r="JIR5" s="711"/>
      <c r="JIS5" s="711"/>
      <c r="JIT5" s="711"/>
      <c r="JIU5" s="711"/>
      <c r="JIV5" s="711"/>
      <c r="JIW5" s="711"/>
      <c r="JIX5" s="711"/>
      <c r="JIY5" s="711"/>
      <c r="JIZ5" s="711"/>
      <c r="JJA5" s="711"/>
      <c r="JJB5" s="711"/>
      <c r="JJC5" s="711"/>
      <c r="JJD5" s="711"/>
      <c r="JJE5" s="711"/>
      <c r="JJF5" s="711"/>
      <c r="JJG5" s="711"/>
      <c r="JJH5" s="711"/>
      <c r="JJI5" s="711"/>
      <c r="JJJ5" s="711"/>
      <c r="JJK5" s="711"/>
      <c r="JJL5" s="710"/>
      <c r="JJM5" s="711"/>
      <c r="JJN5" s="711"/>
      <c r="JJO5" s="711"/>
      <c r="JJP5" s="711"/>
      <c r="JJQ5" s="711"/>
      <c r="JJR5" s="711"/>
      <c r="JJS5" s="711"/>
      <c r="JJT5" s="711"/>
      <c r="JJU5" s="711"/>
      <c r="JJV5" s="711"/>
      <c r="JJW5" s="711"/>
      <c r="JJX5" s="711"/>
      <c r="JJY5" s="711"/>
      <c r="JJZ5" s="711"/>
      <c r="JKA5" s="711"/>
      <c r="JKB5" s="711"/>
      <c r="JKC5" s="711"/>
      <c r="JKD5" s="711"/>
      <c r="JKE5" s="711"/>
      <c r="JKF5" s="711"/>
      <c r="JKG5" s="711"/>
      <c r="JKH5" s="711"/>
      <c r="JKI5" s="711"/>
      <c r="JKJ5" s="711"/>
      <c r="JKK5" s="711"/>
      <c r="JKL5" s="711"/>
      <c r="JKM5" s="711"/>
      <c r="JKN5" s="711"/>
      <c r="JKO5" s="711"/>
      <c r="JKP5" s="711"/>
      <c r="JKQ5" s="710"/>
      <c r="JKR5" s="711"/>
      <c r="JKS5" s="711"/>
      <c r="JKT5" s="711"/>
      <c r="JKU5" s="711"/>
      <c r="JKV5" s="711"/>
      <c r="JKW5" s="711"/>
      <c r="JKX5" s="711"/>
      <c r="JKY5" s="711"/>
      <c r="JKZ5" s="711"/>
      <c r="JLA5" s="711"/>
      <c r="JLB5" s="711"/>
      <c r="JLC5" s="711"/>
      <c r="JLD5" s="711"/>
      <c r="JLE5" s="711"/>
      <c r="JLF5" s="711"/>
      <c r="JLG5" s="711"/>
      <c r="JLH5" s="711"/>
      <c r="JLI5" s="711"/>
      <c r="JLJ5" s="711"/>
      <c r="JLK5" s="711"/>
      <c r="JLL5" s="711"/>
      <c r="JLM5" s="711"/>
      <c r="JLN5" s="711"/>
      <c r="JLO5" s="711"/>
      <c r="JLP5" s="711"/>
      <c r="JLQ5" s="711"/>
      <c r="JLR5" s="711"/>
      <c r="JLS5" s="711"/>
      <c r="JLT5" s="711"/>
      <c r="JLU5" s="711"/>
      <c r="JLV5" s="710"/>
      <c r="JLW5" s="711"/>
      <c r="JLX5" s="711"/>
      <c r="JLY5" s="711"/>
      <c r="JLZ5" s="711"/>
      <c r="JMA5" s="711"/>
      <c r="JMB5" s="711"/>
      <c r="JMC5" s="711"/>
      <c r="JMD5" s="711"/>
      <c r="JME5" s="711"/>
      <c r="JMF5" s="711"/>
      <c r="JMG5" s="711"/>
      <c r="JMH5" s="711"/>
      <c r="JMI5" s="711"/>
      <c r="JMJ5" s="711"/>
      <c r="JMK5" s="711"/>
      <c r="JML5" s="711"/>
      <c r="JMM5" s="711"/>
      <c r="JMN5" s="711"/>
      <c r="JMO5" s="711"/>
      <c r="JMP5" s="711"/>
      <c r="JMQ5" s="711"/>
      <c r="JMR5" s="711"/>
      <c r="JMS5" s="711"/>
      <c r="JMT5" s="711"/>
      <c r="JMU5" s="711"/>
      <c r="JMV5" s="711"/>
      <c r="JMW5" s="711"/>
      <c r="JMX5" s="711"/>
      <c r="JMY5" s="711"/>
      <c r="JMZ5" s="711"/>
      <c r="JNA5" s="710"/>
      <c r="JNB5" s="711"/>
      <c r="JNC5" s="711"/>
      <c r="JND5" s="711"/>
      <c r="JNE5" s="711"/>
      <c r="JNF5" s="711"/>
      <c r="JNG5" s="711"/>
      <c r="JNH5" s="711"/>
      <c r="JNI5" s="711"/>
      <c r="JNJ5" s="711"/>
      <c r="JNK5" s="711"/>
      <c r="JNL5" s="711"/>
      <c r="JNM5" s="711"/>
      <c r="JNN5" s="711"/>
      <c r="JNO5" s="711"/>
      <c r="JNP5" s="711"/>
      <c r="JNQ5" s="711"/>
      <c r="JNR5" s="711"/>
      <c r="JNS5" s="711"/>
      <c r="JNT5" s="711"/>
      <c r="JNU5" s="711"/>
      <c r="JNV5" s="711"/>
      <c r="JNW5" s="711"/>
      <c r="JNX5" s="711"/>
      <c r="JNY5" s="711"/>
      <c r="JNZ5" s="711"/>
      <c r="JOA5" s="711"/>
      <c r="JOB5" s="711"/>
      <c r="JOC5" s="711"/>
      <c r="JOD5" s="711"/>
      <c r="JOE5" s="711"/>
      <c r="JOF5" s="710"/>
      <c r="JOG5" s="711"/>
      <c r="JOH5" s="711"/>
      <c r="JOI5" s="711"/>
      <c r="JOJ5" s="711"/>
      <c r="JOK5" s="711"/>
      <c r="JOL5" s="711"/>
      <c r="JOM5" s="711"/>
      <c r="JON5" s="711"/>
      <c r="JOO5" s="711"/>
      <c r="JOP5" s="711"/>
      <c r="JOQ5" s="711"/>
      <c r="JOR5" s="711"/>
      <c r="JOS5" s="711"/>
      <c r="JOT5" s="711"/>
      <c r="JOU5" s="711"/>
      <c r="JOV5" s="711"/>
      <c r="JOW5" s="711"/>
      <c r="JOX5" s="711"/>
      <c r="JOY5" s="711"/>
      <c r="JOZ5" s="711"/>
      <c r="JPA5" s="711"/>
      <c r="JPB5" s="711"/>
      <c r="JPC5" s="711"/>
      <c r="JPD5" s="711"/>
      <c r="JPE5" s="711"/>
      <c r="JPF5" s="711"/>
      <c r="JPG5" s="711"/>
      <c r="JPH5" s="711"/>
      <c r="JPI5" s="711"/>
      <c r="JPJ5" s="711"/>
      <c r="JPK5" s="710"/>
      <c r="JPL5" s="711"/>
      <c r="JPM5" s="711"/>
      <c r="JPN5" s="711"/>
      <c r="JPO5" s="711"/>
      <c r="JPP5" s="711"/>
      <c r="JPQ5" s="711"/>
      <c r="JPR5" s="711"/>
      <c r="JPS5" s="711"/>
      <c r="JPT5" s="711"/>
      <c r="JPU5" s="711"/>
      <c r="JPV5" s="711"/>
      <c r="JPW5" s="711"/>
      <c r="JPX5" s="711"/>
      <c r="JPY5" s="711"/>
      <c r="JPZ5" s="711"/>
      <c r="JQA5" s="711"/>
      <c r="JQB5" s="711"/>
      <c r="JQC5" s="711"/>
      <c r="JQD5" s="711"/>
      <c r="JQE5" s="711"/>
      <c r="JQF5" s="711"/>
      <c r="JQG5" s="711"/>
      <c r="JQH5" s="711"/>
      <c r="JQI5" s="711"/>
      <c r="JQJ5" s="711"/>
      <c r="JQK5" s="711"/>
      <c r="JQL5" s="711"/>
      <c r="JQM5" s="711"/>
      <c r="JQN5" s="711"/>
      <c r="JQO5" s="711"/>
      <c r="JQP5" s="710"/>
      <c r="JQQ5" s="711"/>
      <c r="JQR5" s="711"/>
      <c r="JQS5" s="711"/>
      <c r="JQT5" s="711"/>
      <c r="JQU5" s="711"/>
      <c r="JQV5" s="711"/>
      <c r="JQW5" s="711"/>
      <c r="JQX5" s="711"/>
      <c r="JQY5" s="711"/>
      <c r="JQZ5" s="711"/>
      <c r="JRA5" s="711"/>
      <c r="JRB5" s="711"/>
      <c r="JRC5" s="711"/>
      <c r="JRD5" s="711"/>
      <c r="JRE5" s="711"/>
      <c r="JRF5" s="711"/>
      <c r="JRG5" s="711"/>
      <c r="JRH5" s="711"/>
      <c r="JRI5" s="711"/>
      <c r="JRJ5" s="711"/>
      <c r="JRK5" s="711"/>
      <c r="JRL5" s="711"/>
      <c r="JRM5" s="711"/>
      <c r="JRN5" s="711"/>
      <c r="JRO5" s="711"/>
      <c r="JRP5" s="711"/>
      <c r="JRQ5" s="711"/>
      <c r="JRR5" s="711"/>
      <c r="JRS5" s="711"/>
      <c r="JRT5" s="711"/>
      <c r="JRU5" s="710"/>
      <c r="JRV5" s="711"/>
      <c r="JRW5" s="711"/>
      <c r="JRX5" s="711"/>
      <c r="JRY5" s="711"/>
      <c r="JRZ5" s="711"/>
      <c r="JSA5" s="711"/>
      <c r="JSB5" s="711"/>
      <c r="JSC5" s="711"/>
      <c r="JSD5" s="711"/>
      <c r="JSE5" s="711"/>
      <c r="JSF5" s="711"/>
      <c r="JSG5" s="711"/>
      <c r="JSH5" s="711"/>
      <c r="JSI5" s="711"/>
      <c r="JSJ5" s="711"/>
      <c r="JSK5" s="711"/>
      <c r="JSL5" s="711"/>
      <c r="JSM5" s="711"/>
      <c r="JSN5" s="711"/>
      <c r="JSO5" s="711"/>
      <c r="JSP5" s="711"/>
      <c r="JSQ5" s="711"/>
      <c r="JSR5" s="711"/>
      <c r="JSS5" s="711"/>
      <c r="JST5" s="711"/>
      <c r="JSU5" s="711"/>
      <c r="JSV5" s="711"/>
      <c r="JSW5" s="711"/>
      <c r="JSX5" s="711"/>
      <c r="JSY5" s="711"/>
      <c r="JSZ5" s="710"/>
      <c r="JTA5" s="711"/>
      <c r="JTB5" s="711"/>
      <c r="JTC5" s="711"/>
      <c r="JTD5" s="711"/>
      <c r="JTE5" s="711"/>
      <c r="JTF5" s="711"/>
      <c r="JTG5" s="711"/>
      <c r="JTH5" s="711"/>
      <c r="JTI5" s="711"/>
      <c r="JTJ5" s="711"/>
      <c r="JTK5" s="711"/>
      <c r="JTL5" s="711"/>
      <c r="JTM5" s="711"/>
      <c r="JTN5" s="711"/>
      <c r="JTO5" s="711"/>
      <c r="JTP5" s="711"/>
      <c r="JTQ5" s="711"/>
      <c r="JTR5" s="711"/>
      <c r="JTS5" s="711"/>
      <c r="JTT5" s="711"/>
      <c r="JTU5" s="711"/>
      <c r="JTV5" s="711"/>
      <c r="JTW5" s="711"/>
      <c r="JTX5" s="711"/>
      <c r="JTY5" s="711"/>
      <c r="JTZ5" s="711"/>
      <c r="JUA5" s="711"/>
      <c r="JUB5" s="711"/>
      <c r="JUC5" s="711"/>
      <c r="JUD5" s="711"/>
      <c r="JUE5" s="710"/>
      <c r="JUF5" s="711"/>
      <c r="JUG5" s="711"/>
      <c r="JUH5" s="711"/>
      <c r="JUI5" s="711"/>
      <c r="JUJ5" s="711"/>
      <c r="JUK5" s="711"/>
      <c r="JUL5" s="711"/>
      <c r="JUM5" s="711"/>
      <c r="JUN5" s="711"/>
      <c r="JUO5" s="711"/>
      <c r="JUP5" s="711"/>
      <c r="JUQ5" s="711"/>
      <c r="JUR5" s="711"/>
      <c r="JUS5" s="711"/>
      <c r="JUT5" s="711"/>
      <c r="JUU5" s="711"/>
      <c r="JUV5" s="711"/>
      <c r="JUW5" s="711"/>
      <c r="JUX5" s="711"/>
      <c r="JUY5" s="711"/>
      <c r="JUZ5" s="711"/>
      <c r="JVA5" s="711"/>
      <c r="JVB5" s="711"/>
      <c r="JVC5" s="711"/>
      <c r="JVD5" s="711"/>
      <c r="JVE5" s="711"/>
      <c r="JVF5" s="711"/>
      <c r="JVG5" s="711"/>
      <c r="JVH5" s="711"/>
      <c r="JVI5" s="711"/>
      <c r="JVJ5" s="710"/>
      <c r="JVK5" s="711"/>
      <c r="JVL5" s="711"/>
      <c r="JVM5" s="711"/>
      <c r="JVN5" s="711"/>
      <c r="JVO5" s="711"/>
      <c r="JVP5" s="711"/>
      <c r="JVQ5" s="711"/>
      <c r="JVR5" s="711"/>
      <c r="JVS5" s="711"/>
      <c r="JVT5" s="711"/>
      <c r="JVU5" s="711"/>
      <c r="JVV5" s="711"/>
      <c r="JVW5" s="711"/>
      <c r="JVX5" s="711"/>
      <c r="JVY5" s="711"/>
      <c r="JVZ5" s="711"/>
      <c r="JWA5" s="711"/>
      <c r="JWB5" s="711"/>
      <c r="JWC5" s="711"/>
      <c r="JWD5" s="711"/>
      <c r="JWE5" s="711"/>
      <c r="JWF5" s="711"/>
      <c r="JWG5" s="711"/>
      <c r="JWH5" s="711"/>
      <c r="JWI5" s="711"/>
      <c r="JWJ5" s="711"/>
      <c r="JWK5" s="711"/>
      <c r="JWL5" s="711"/>
      <c r="JWM5" s="711"/>
      <c r="JWN5" s="711"/>
      <c r="JWO5" s="710"/>
      <c r="JWP5" s="711"/>
      <c r="JWQ5" s="711"/>
      <c r="JWR5" s="711"/>
      <c r="JWS5" s="711"/>
      <c r="JWT5" s="711"/>
      <c r="JWU5" s="711"/>
      <c r="JWV5" s="711"/>
      <c r="JWW5" s="711"/>
      <c r="JWX5" s="711"/>
      <c r="JWY5" s="711"/>
      <c r="JWZ5" s="711"/>
      <c r="JXA5" s="711"/>
      <c r="JXB5" s="711"/>
      <c r="JXC5" s="711"/>
      <c r="JXD5" s="711"/>
      <c r="JXE5" s="711"/>
      <c r="JXF5" s="711"/>
      <c r="JXG5" s="711"/>
      <c r="JXH5" s="711"/>
      <c r="JXI5" s="711"/>
      <c r="JXJ5" s="711"/>
      <c r="JXK5" s="711"/>
      <c r="JXL5" s="711"/>
      <c r="JXM5" s="711"/>
      <c r="JXN5" s="711"/>
      <c r="JXO5" s="711"/>
      <c r="JXP5" s="711"/>
      <c r="JXQ5" s="711"/>
      <c r="JXR5" s="711"/>
      <c r="JXS5" s="711"/>
      <c r="JXT5" s="710"/>
      <c r="JXU5" s="711"/>
      <c r="JXV5" s="711"/>
      <c r="JXW5" s="711"/>
      <c r="JXX5" s="711"/>
      <c r="JXY5" s="711"/>
      <c r="JXZ5" s="711"/>
      <c r="JYA5" s="711"/>
      <c r="JYB5" s="711"/>
      <c r="JYC5" s="711"/>
      <c r="JYD5" s="711"/>
      <c r="JYE5" s="711"/>
      <c r="JYF5" s="711"/>
      <c r="JYG5" s="711"/>
      <c r="JYH5" s="711"/>
      <c r="JYI5" s="711"/>
      <c r="JYJ5" s="711"/>
      <c r="JYK5" s="711"/>
      <c r="JYL5" s="711"/>
      <c r="JYM5" s="711"/>
      <c r="JYN5" s="711"/>
      <c r="JYO5" s="711"/>
      <c r="JYP5" s="711"/>
      <c r="JYQ5" s="711"/>
      <c r="JYR5" s="711"/>
      <c r="JYS5" s="711"/>
      <c r="JYT5" s="711"/>
      <c r="JYU5" s="711"/>
      <c r="JYV5" s="711"/>
      <c r="JYW5" s="711"/>
      <c r="JYX5" s="711"/>
      <c r="JYY5" s="710"/>
      <c r="JYZ5" s="711"/>
      <c r="JZA5" s="711"/>
      <c r="JZB5" s="711"/>
      <c r="JZC5" s="711"/>
      <c r="JZD5" s="711"/>
      <c r="JZE5" s="711"/>
      <c r="JZF5" s="711"/>
      <c r="JZG5" s="711"/>
      <c r="JZH5" s="711"/>
      <c r="JZI5" s="711"/>
      <c r="JZJ5" s="711"/>
      <c r="JZK5" s="711"/>
      <c r="JZL5" s="711"/>
      <c r="JZM5" s="711"/>
      <c r="JZN5" s="711"/>
      <c r="JZO5" s="711"/>
      <c r="JZP5" s="711"/>
      <c r="JZQ5" s="711"/>
      <c r="JZR5" s="711"/>
      <c r="JZS5" s="711"/>
      <c r="JZT5" s="711"/>
      <c r="JZU5" s="711"/>
      <c r="JZV5" s="711"/>
      <c r="JZW5" s="711"/>
      <c r="JZX5" s="711"/>
      <c r="JZY5" s="711"/>
      <c r="JZZ5" s="711"/>
      <c r="KAA5" s="711"/>
      <c r="KAB5" s="711"/>
      <c r="KAC5" s="711"/>
      <c r="KAD5" s="710"/>
      <c r="KAE5" s="711"/>
      <c r="KAF5" s="711"/>
      <c r="KAG5" s="711"/>
      <c r="KAH5" s="711"/>
      <c r="KAI5" s="711"/>
      <c r="KAJ5" s="711"/>
      <c r="KAK5" s="711"/>
      <c r="KAL5" s="711"/>
      <c r="KAM5" s="711"/>
      <c r="KAN5" s="711"/>
      <c r="KAO5" s="711"/>
      <c r="KAP5" s="711"/>
      <c r="KAQ5" s="711"/>
      <c r="KAR5" s="711"/>
      <c r="KAS5" s="711"/>
      <c r="KAT5" s="711"/>
      <c r="KAU5" s="711"/>
      <c r="KAV5" s="711"/>
      <c r="KAW5" s="711"/>
      <c r="KAX5" s="711"/>
      <c r="KAY5" s="711"/>
      <c r="KAZ5" s="711"/>
      <c r="KBA5" s="711"/>
      <c r="KBB5" s="711"/>
      <c r="KBC5" s="711"/>
      <c r="KBD5" s="711"/>
      <c r="KBE5" s="711"/>
      <c r="KBF5" s="711"/>
      <c r="KBG5" s="711"/>
      <c r="KBH5" s="711"/>
      <c r="KBI5" s="710"/>
      <c r="KBJ5" s="711"/>
      <c r="KBK5" s="711"/>
      <c r="KBL5" s="711"/>
      <c r="KBM5" s="711"/>
      <c r="KBN5" s="711"/>
      <c r="KBO5" s="711"/>
      <c r="KBP5" s="711"/>
      <c r="KBQ5" s="711"/>
      <c r="KBR5" s="711"/>
      <c r="KBS5" s="711"/>
      <c r="KBT5" s="711"/>
      <c r="KBU5" s="711"/>
      <c r="KBV5" s="711"/>
      <c r="KBW5" s="711"/>
      <c r="KBX5" s="711"/>
      <c r="KBY5" s="711"/>
      <c r="KBZ5" s="711"/>
      <c r="KCA5" s="711"/>
      <c r="KCB5" s="711"/>
      <c r="KCC5" s="711"/>
      <c r="KCD5" s="711"/>
      <c r="KCE5" s="711"/>
      <c r="KCF5" s="711"/>
      <c r="KCG5" s="711"/>
      <c r="KCH5" s="711"/>
      <c r="KCI5" s="711"/>
      <c r="KCJ5" s="711"/>
      <c r="KCK5" s="711"/>
      <c r="KCL5" s="711"/>
      <c r="KCM5" s="711"/>
      <c r="KCN5" s="710"/>
      <c r="KCO5" s="711"/>
      <c r="KCP5" s="711"/>
      <c r="KCQ5" s="711"/>
      <c r="KCR5" s="711"/>
      <c r="KCS5" s="711"/>
      <c r="KCT5" s="711"/>
      <c r="KCU5" s="711"/>
      <c r="KCV5" s="711"/>
      <c r="KCW5" s="711"/>
      <c r="KCX5" s="711"/>
      <c r="KCY5" s="711"/>
      <c r="KCZ5" s="711"/>
      <c r="KDA5" s="711"/>
      <c r="KDB5" s="711"/>
      <c r="KDC5" s="711"/>
      <c r="KDD5" s="711"/>
      <c r="KDE5" s="711"/>
      <c r="KDF5" s="711"/>
      <c r="KDG5" s="711"/>
      <c r="KDH5" s="711"/>
      <c r="KDI5" s="711"/>
      <c r="KDJ5" s="711"/>
      <c r="KDK5" s="711"/>
      <c r="KDL5" s="711"/>
      <c r="KDM5" s="711"/>
      <c r="KDN5" s="711"/>
      <c r="KDO5" s="711"/>
      <c r="KDP5" s="711"/>
      <c r="KDQ5" s="711"/>
      <c r="KDR5" s="711"/>
      <c r="KDS5" s="710"/>
      <c r="KDT5" s="711"/>
      <c r="KDU5" s="711"/>
      <c r="KDV5" s="711"/>
      <c r="KDW5" s="711"/>
      <c r="KDX5" s="711"/>
      <c r="KDY5" s="711"/>
      <c r="KDZ5" s="711"/>
      <c r="KEA5" s="711"/>
      <c r="KEB5" s="711"/>
      <c r="KEC5" s="711"/>
      <c r="KED5" s="711"/>
      <c r="KEE5" s="711"/>
      <c r="KEF5" s="711"/>
      <c r="KEG5" s="711"/>
      <c r="KEH5" s="711"/>
      <c r="KEI5" s="711"/>
      <c r="KEJ5" s="711"/>
      <c r="KEK5" s="711"/>
      <c r="KEL5" s="711"/>
      <c r="KEM5" s="711"/>
      <c r="KEN5" s="711"/>
      <c r="KEO5" s="711"/>
      <c r="KEP5" s="711"/>
      <c r="KEQ5" s="711"/>
      <c r="KER5" s="711"/>
      <c r="KES5" s="711"/>
      <c r="KET5" s="711"/>
      <c r="KEU5" s="711"/>
      <c r="KEV5" s="711"/>
      <c r="KEW5" s="711"/>
      <c r="KEX5" s="710"/>
      <c r="KEY5" s="711"/>
      <c r="KEZ5" s="711"/>
      <c r="KFA5" s="711"/>
      <c r="KFB5" s="711"/>
      <c r="KFC5" s="711"/>
      <c r="KFD5" s="711"/>
      <c r="KFE5" s="711"/>
      <c r="KFF5" s="711"/>
      <c r="KFG5" s="711"/>
      <c r="KFH5" s="711"/>
      <c r="KFI5" s="711"/>
      <c r="KFJ5" s="711"/>
      <c r="KFK5" s="711"/>
      <c r="KFL5" s="711"/>
      <c r="KFM5" s="711"/>
      <c r="KFN5" s="711"/>
      <c r="KFO5" s="711"/>
      <c r="KFP5" s="711"/>
      <c r="KFQ5" s="711"/>
      <c r="KFR5" s="711"/>
      <c r="KFS5" s="711"/>
      <c r="KFT5" s="711"/>
      <c r="KFU5" s="711"/>
      <c r="KFV5" s="711"/>
      <c r="KFW5" s="711"/>
      <c r="KFX5" s="711"/>
      <c r="KFY5" s="711"/>
      <c r="KFZ5" s="711"/>
      <c r="KGA5" s="711"/>
      <c r="KGB5" s="711"/>
      <c r="KGC5" s="710"/>
      <c r="KGD5" s="711"/>
      <c r="KGE5" s="711"/>
      <c r="KGF5" s="711"/>
      <c r="KGG5" s="711"/>
      <c r="KGH5" s="711"/>
      <c r="KGI5" s="711"/>
      <c r="KGJ5" s="711"/>
      <c r="KGK5" s="711"/>
      <c r="KGL5" s="711"/>
      <c r="KGM5" s="711"/>
      <c r="KGN5" s="711"/>
      <c r="KGO5" s="711"/>
      <c r="KGP5" s="711"/>
      <c r="KGQ5" s="711"/>
      <c r="KGR5" s="711"/>
      <c r="KGS5" s="711"/>
      <c r="KGT5" s="711"/>
      <c r="KGU5" s="711"/>
      <c r="KGV5" s="711"/>
      <c r="KGW5" s="711"/>
      <c r="KGX5" s="711"/>
      <c r="KGY5" s="711"/>
      <c r="KGZ5" s="711"/>
      <c r="KHA5" s="711"/>
      <c r="KHB5" s="711"/>
      <c r="KHC5" s="711"/>
      <c r="KHD5" s="711"/>
      <c r="KHE5" s="711"/>
      <c r="KHF5" s="711"/>
      <c r="KHG5" s="711"/>
      <c r="KHH5" s="710"/>
      <c r="KHI5" s="711"/>
      <c r="KHJ5" s="711"/>
      <c r="KHK5" s="711"/>
      <c r="KHL5" s="711"/>
      <c r="KHM5" s="711"/>
      <c r="KHN5" s="711"/>
      <c r="KHO5" s="711"/>
      <c r="KHP5" s="711"/>
      <c r="KHQ5" s="711"/>
      <c r="KHR5" s="711"/>
      <c r="KHS5" s="711"/>
      <c r="KHT5" s="711"/>
      <c r="KHU5" s="711"/>
      <c r="KHV5" s="711"/>
      <c r="KHW5" s="711"/>
      <c r="KHX5" s="711"/>
      <c r="KHY5" s="711"/>
      <c r="KHZ5" s="711"/>
      <c r="KIA5" s="711"/>
      <c r="KIB5" s="711"/>
      <c r="KIC5" s="711"/>
      <c r="KID5" s="711"/>
      <c r="KIE5" s="711"/>
      <c r="KIF5" s="711"/>
      <c r="KIG5" s="711"/>
      <c r="KIH5" s="711"/>
      <c r="KII5" s="711"/>
      <c r="KIJ5" s="711"/>
      <c r="KIK5" s="711"/>
      <c r="KIL5" s="711"/>
      <c r="KIM5" s="710"/>
      <c r="KIN5" s="711"/>
      <c r="KIO5" s="711"/>
      <c r="KIP5" s="711"/>
      <c r="KIQ5" s="711"/>
      <c r="KIR5" s="711"/>
      <c r="KIS5" s="711"/>
      <c r="KIT5" s="711"/>
      <c r="KIU5" s="711"/>
      <c r="KIV5" s="711"/>
      <c r="KIW5" s="711"/>
      <c r="KIX5" s="711"/>
      <c r="KIY5" s="711"/>
      <c r="KIZ5" s="711"/>
      <c r="KJA5" s="711"/>
      <c r="KJB5" s="711"/>
      <c r="KJC5" s="711"/>
      <c r="KJD5" s="711"/>
      <c r="KJE5" s="711"/>
      <c r="KJF5" s="711"/>
      <c r="KJG5" s="711"/>
      <c r="KJH5" s="711"/>
      <c r="KJI5" s="711"/>
      <c r="KJJ5" s="711"/>
      <c r="KJK5" s="711"/>
      <c r="KJL5" s="711"/>
      <c r="KJM5" s="711"/>
      <c r="KJN5" s="711"/>
      <c r="KJO5" s="711"/>
      <c r="KJP5" s="711"/>
      <c r="KJQ5" s="711"/>
      <c r="KJR5" s="710"/>
      <c r="KJS5" s="711"/>
      <c r="KJT5" s="711"/>
      <c r="KJU5" s="711"/>
      <c r="KJV5" s="711"/>
      <c r="KJW5" s="711"/>
      <c r="KJX5" s="711"/>
      <c r="KJY5" s="711"/>
      <c r="KJZ5" s="711"/>
      <c r="KKA5" s="711"/>
      <c r="KKB5" s="711"/>
      <c r="KKC5" s="711"/>
      <c r="KKD5" s="711"/>
      <c r="KKE5" s="711"/>
      <c r="KKF5" s="711"/>
      <c r="KKG5" s="711"/>
      <c r="KKH5" s="711"/>
      <c r="KKI5" s="711"/>
      <c r="KKJ5" s="711"/>
      <c r="KKK5" s="711"/>
      <c r="KKL5" s="711"/>
      <c r="KKM5" s="711"/>
      <c r="KKN5" s="711"/>
      <c r="KKO5" s="711"/>
      <c r="KKP5" s="711"/>
      <c r="KKQ5" s="711"/>
      <c r="KKR5" s="711"/>
      <c r="KKS5" s="711"/>
      <c r="KKT5" s="711"/>
      <c r="KKU5" s="711"/>
      <c r="KKV5" s="711"/>
      <c r="KKW5" s="710"/>
      <c r="KKX5" s="711"/>
      <c r="KKY5" s="711"/>
      <c r="KKZ5" s="711"/>
      <c r="KLA5" s="711"/>
      <c r="KLB5" s="711"/>
      <c r="KLC5" s="711"/>
      <c r="KLD5" s="711"/>
      <c r="KLE5" s="711"/>
      <c r="KLF5" s="711"/>
      <c r="KLG5" s="711"/>
      <c r="KLH5" s="711"/>
      <c r="KLI5" s="711"/>
      <c r="KLJ5" s="711"/>
      <c r="KLK5" s="711"/>
      <c r="KLL5" s="711"/>
      <c r="KLM5" s="711"/>
      <c r="KLN5" s="711"/>
      <c r="KLO5" s="711"/>
      <c r="KLP5" s="711"/>
      <c r="KLQ5" s="711"/>
      <c r="KLR5" s="711"/>
      <c r="KLS5" s="711"/>
      <c r="KLT5" s="711"/>
      <c r="KLU5" s="711"/>
      <c r="KLV5" s="711"/>
      <c r="KLW5" s="711"/>
      <c r="KLX5" s="711"/>
      <c r="KLY5" s="711"/>
      <c r="KLZ5" s="711"/>
      <c r="KMA5" s="711"/>
      <c r="KMB5" s="710"/>
      <c r="KMC5" s="711"/>
      <c r="KMD5" s="711"/>
      <c r="KME5" s="711"/>
      <c r="KMF5" s="711"/>
      <c r="KMG5" s="711"/>
      <c r="KMH5" s="711"/>
      <c r="KMI5" s="711"/>
      <c r="KMJ5" s="711"/>
      <c r="KMK5" s="711"/>
      <c r="KML5" s="711"/>
      <c r="KMM5" s="711"/>
      <c r="KMN5" s="711"/>
      <c r="KMO5" s="711"/>
      <c r="KMP5" s="711"/>
      <c r="KMQ5" s="711"/>
      <c r="KMR5" s="711"/>
      <c r="KMS5" s="711"/>
      <c r="KMT5" s="711"/>
      <c r="KMU5" s="711"/>
      <c r="KMV5" s="711"/>
      <c r="KMW5" s="711"/>
      <c r="KMX5" s="711"/>
      <c r="KMY5" s="711"/>
      <c r="KMZ5" s="711"/>
      <c r="KNA5" s="711"/>
      <c r="KNB5" s="711"/>
      <c r="KNC5" s="711"/>
      <c r="KND5" s="711"/>
      <c r="KNE5" s="711"/>
      <c r="KNF5" s="711"/>
      <c r="KNG5" s="710"/>
      <c r="KNH5" s="711"/>
      <c r="KNI5" s="711"/>
      <c r="KNJ5" s="711"/>
      <c r="KNK5" s="711"/>
      <c r="KNL5" s="711"/>
      <c r="KNM5" s="711"/>
      <c r="KNN5" s="711"/>
      <c r="KNO5" s="711"/>
      <c r="KNP5" s="711"/>
      <c r="KNQ5" s="711"/>
      <c r="KNR5" s="711"/>
      <c r="KNS5" s="711"/>
      <c r="KNT5" s="711"/>
      <c r="KNU5" s="711"/>
      <c r="KNV5" s="711"/>
      <c r="KNW5" s="711"/>
      <c r="KNX5" s="711"/>
      <c r="KNY5" s="711"/>
      <c r="KNZ5" s="711"/>
      <c r="KOA5" s="711"/>
      <c r="KOB5" s="711"/>
      <c r="KOC5" s="711"/>
      <c r="KOD5" s="711"/>
      <c r="KOE5" s="711"/>
      <c r="KOF5" s="711"/>
      <c r="KOG5" s="711"/>
      <c r="KOH5" s="711"/>
      <c r="KOI5" s="711"/>
      <c r="KOJ5" s="711"/>
      <c r="KOK5" s="711"/>
      <c r="KOL5" s="710"/>
      <c r="KOM5" s="711"/>
      <c r="KON5" s="711"/>
      <c r="KOO5" s="711"/>
      <c r="KOP5" s="711"/>
      <c r="KOQ5" s="711"/>
      <c r="KOR5" s="711"/>
      <c r="KOS5" s="711"/>
      <c r="KOT5" s="711"/>
      <c r="KOU5" s="711"/>
      <c r="KOV5" s="711"/>
      <c r="KOW5" s="711"/>
      <c r="KOX5" s="711"/>
      <c r="KOY5" s="711"/>
      <c r="KOZ5" s="711"/>
      <c r="KPA5" s="711"/>
      <c r="KPB5" s="711"/>
      <c r="KPC5" s="711"/>
      <c r="KPD5" s="711"/>
      <c r="KPE5" s="711"/>
      <c r="KPF5" s="711"/>
      <c r="KPG5" s="711"/>
      <c r="KPH5" s="711"/>
      <c r="KPI5" s="711"/>
      <c r="KPJ5" s="711"/>
      <c r="KPK5" s="711"/>
      <c r="KPL5" s="711"/>
      <c r="KPM5" s="711"/>
      <c r="KPN5" s="711"/>
      <c r="KPO5" s="711"/>
      <c r="KPP5" s="711"/>
      <c r="KPQ5" s="710"/>
      <c r="KPR5" s="711"/>
      <c r="KPS5" s="711"/>
      <c r="KPT5" s="711"/>
      <c r="KPU5" s="711"/>
      <c r="KPV5" s="711"/>
      <c r="KPW5" s="711"/>
      <c r="KPX5" s="711"/>
      <c r="KPY5" s="711"/>
      <c r="KPZ5" s="711"/>
      <c r="KQA5" s="711"/>
      <c r="KQB5" s="711"/>
      <c r="KQC5" s="711"/>
      <c r="KQD5" s="711"/>
      <c r="KQE5" s="711"/>
      <c r="KQF5" s="711"/>
      <c r="KQG5" s="711"/>
      <c r="KQH5" s="711"/>
      <c r="KQI5" s="711"/>
      <c r="KQJ5" s="711"/>
      <c r="KQK5" s="711"/>
      <c r="KQL5" s="711"/>
      <c r="KQM5" s="711"/>
      <c r="KQN5" s="711"/>
      <c r="KQO5" s="711"/>
      <c r="KQP5" s="711"/>
      <c r="KQQ5" s="711"/>
      <c r="KQR5" s="711"/>
      <c r="KQS5" s="711"/>
      <c r="KQT5" s="711"/>
      <c r="KQU5" s="711"/>
      <c r="KQV5" s="710"/>
      <c r="KQW5" s="711"/>
      <c r="KQX5" s="711"/>
      <c r="KQY5" s="711"/>
      <c r="KQZ5" s="711"/>
      <c r="KRA5" s="711"/>
      <c r="KRB5" s="711"/>
      <c r="KRC5" s="711"/>
      <c r="KRD5" s="711"/>
      <c r="KRE5" s="711"/>
      <c r="KRF5" s="711"/>
      <c r="KRG5" s="711"/>
      <c r="KRH5" s="711"/>
      <c r="KRI5" s="711"/>
      <c r="KRJ5" s="711"/>
      <c r="KRK5" s="711"/>
      <c r="KRL5" s="711"/>
      <c r="KRM5" s="711"/>
      <c r="KRN5" s="711"/>
      <c r="KRO5" s="711"/>
      <c r="KRP5" s="711"/>
      <c r="KRQ5" s="711"/>
      <c r="KRR5" s="711"/>
      <c r="KRS5" s="711"/>
      <c r="KRT5" s="711"/>
      <c r="KRU5" s="711"/>
      <c r="KRV5" s="711"/>
      <c r="KRW5" s="711"/>
      <c r="KRX5" s="711"/>
      <c r="KRY5" s="711"/>
      <c r="KRZ5" s="711"/>
      <c r="KSA5" s="710"/>
      <c r="KSB5" s="711"/>
      <c r="KSC5" s="711"/>
      <c r="KSD5" s="711"/>
      <c r="KSE5" s="711"/>
      <c r="KSF5" s="711"/>
      <c r="KSG5" s="711"/>
      <c r="KSH5" s="711"/>
      <c r="KSI5" s="711"/>
      <c r="KSJ5" s="711"/>
      <c r="KSK5" s="711"/>
      <c r="KSL5" s="711"/>
      <c r="KSM5" s="711"/>
      <c r="KSN5" s="711"/>
      <c r="KSO5" s="711"/>
      <c r="KSP5" s="711"/>
      <c r="KSQ5" s="711"/>
      <c r="KSR5" s="711"/>
      <c r="KSS5" s="711"/>
      <c r="KST5" s="711"/>
      <c r="KSU5" s="711"/>
      <c r="KSV5" s="711"/>
      <c r="KSW5" s="711"/>
      <c r="KSX5" s="711"/>
      <c r="KSY5" s="711"/>
      <c r="KSZ5" s="711"/>
      <c r="KTA5" s="711"/>
      <c r="KTB5" s="711"/>
      <c r="KTC5" s="711"/>
      <c r="KTD5" s="711"/>
      <c r="KTE5" s="711"/>
      <c r="KTF5" s="710"/>
      <c r="KTG5" s="711"/>
      <c r="KTH5" s="711"/>
      <c r="KTI5" s="711"/>
      <c r="KTJ5" s="711"/>
      <c r="KTK5" s="711"/>
      <c r="KTL5" s="711"/>
      <c r="KTM5" s="711"/>
      <c r="KTN5" s="711"/>
      <c r="KTO5" s="711"/>
      <c r="KTP5" s="711"/>
      <c r="KTQ5" s="711"/>
      <c r="KTR5" s="711"/>
      <c r="KTS5" s="711"/>
      <c r="KTT5" s="711"/>
      <c r="KTU5" s="711"/>
      <c r="KTV5" s="711"/>
      <c r="KTW5" s="711"/>
      <c r="KTX5" s="711"/>
      <c r="KTY5" s="711"/>
      <c r="KTZ5" s="711"/>
      <c r="KUA5" s="711"/>
      <c r="KUB5" s="711"/>
      <c r="KUC5" s="711"/>
      <c r="KUD5" s="711"/>
      <c r="KUE5" s="711"/>
      <c r="KUF5" s="711"/>
      <c r="KUG5" s="711"/>
      <c r="KUH5" s="711"/>
      <c r="KUI5" s="711"/>
      <c r="KUJ5" s="711"/>
      <c r="KUK5" s="710"/>
      <c r="KUL5" s="711"/>
      <c r="KUM5" s="711"/>
      <c r="KUN5" s="711"/>
      <c r="KUO5" s="711"/>
      <c r="KUP5" s="711"/>
      <c r="KUQ5" s="711"/>
      <c r="KUR5" s="711"/>
      <c r="KUS5" s="711"/>
      <c r="KUT5" s="711"/>
      <c r="KUU5" s="711"/>
      <c r="KUV5" s="711"/>
      <c r="KUW5" s="711"/>
      <c r="KUX5" s="711"/>
      <c r="KUY5" s="711"/>
      <c r="KUZ5" s="711"/>
      <c r="KVA5" s="711"/>
      <c r="KVB5" s="711"/>
      <c r="KVC5" s="711"/>
      <c r="KVD5" s="711"/>
      <c r="KVE5" s="711"/>
      <c r="KVF5" s="711"/>
      <c r="KVG5" s="711"/>
      <c r="KVH5" s="711"/>
      <c r="KVI5" s="711"/>
      <c r="KVJ5" s="711"/>
      <c r="KVK5" s="711"/>
      <c r="KVL5" s="711"/>
      <c r="KVM5" s="711"/>
      <c r="KVN5" s="711"/>
      <c r="KVO5" s="711"/>
      <c r="KVP5" s="710"/>
      <c r="KVQ5" s="711"/>
      <c r="KVR5" s="711"/>
      <c r="KVS5" s="711"/>
      <c r="KVT5" s="711"/>
      <c r="KVU5" s="711"/>
      <c r="KVV5" s="711"/>
      <c r="KVW5" s="711"/>
      <c r="KVX5" s="711"/>
      <c r="KVY5" s="711"/>
      <c r="KVZ5" s="711"/>
      <c r="KWA5" s="711"/>
      <c r="KWB5" s="711"/>
      <c r="KWC5" s="711"/>
      <c r="KWD5" s="711"/>
      <c r="KWE5" s="711"/>
      <c r="KWF5" s="711"/>
      <c r="KWG5" s="711"/>
      <c r="KWH5" s="711"/>
      <c r="KWI5" s="711"/>
      <c r="KWJ5" s="711"/>
      <c r="KWK5" s="711"/>
      <c r="KWL5" s="711"/>
      <c r="KWM5" s="711"/>
      <c r="KWN5" s="711"/>
      <c r="KWO5" s="711"/>
      <c r="KWP5" s="711"/>
      <c r="KWQ5" s="711"/>
      <c r="KWR5" s="711"/>
      <c r="KWS5" s="711"/>
      <c r="KWT5" s="711"/>
      <c r="KWU5" s="710"/>
      <c r="KWV5" s="711"/>
      <c r="KWW5" s="711"/>
      <c r="KWX5" s="711"/>
      <c r="KWY5" s="711"/>
      <c r="KWZ5" s="711"/>
      <c r="KXA5" s="711"/>
      <c r="KXB5" s="711"/>
      <c r="KXC5" s="711"/>
      <c r="KXD5" s="711"/>
      <c r="KXE5" s="711"/>
      <c r="KXF5" s="711"/>
      <c r="KXG5" s="711"/>
      <c r="KXH5" s="711"/>
      <c r="KXI5" s="711"/>
      <c r="KXJ5" s="711"/>
      <c r="KXK5" s="711"/>
      <c r="KXL5" s="711"/>
      <c r="KXM5" s="711"/>
      <c r="KXN5" s="711"/>
      <c r="KXO5" s="711"/>
      <c r="KXP5" s="711"/>
      <c r="KXQ5" s="711"/>
      <c r="KXR5" s="711"/>
      <c r="KXS5" s="711"/>
      <c r="KXT5" s="711"/>
      <c r="KXU5" s="711"/>
      <c r="KXV5" s="711"/>
      <c r="KXW5" s="711"/>
      <c r="KXX5" s="711"/>
      <c r="KXY5" s="711"/>
      <c r="KXZ5" s="710"/>
      <c r="KYA5" s="711"/>
      <c r="KYB5" s="711"/>
      <c r="KYC5" s="711"/>
      <c r="KYD5" s="711"/>
      <c r="KYE5" s="711"/>
      <c r="KYF5" s="711"/>
      <c r="KYG5" s="711"/>
      <c r="KYH5" s="711"/>
      <c r="KYI5" s="711"/>
      <c r="KYJ5" s="711"/>
      <c r="KYK5" s="711"/>
      <c r="KYL5" s="711"/>
      <c r="KYM5" s="711"/>
      <c r="KYN5" s="711"/>
      <c r="KYO5" s="711"/>
      <c r="KYP5" s="711"/>
      <c r="KYQ5" s="711"/>
      <c r="KYR5" s="711"/>
      <c r="KYS5" s="711"/>
      <c r="KYT5" s="711"/>
      <c r="KYU5" s="711"/>
      <c r="KYV5" s="711"/>
      <c r="KYW5" s="711"/>
      <c r="KYX5" s="711"/>
      <c r="KYY5" s="711"/>
      <c r="KYZ5" s="711"/>
      <c r="KZA5" s="711"/>
      <c r="KZB5" s="711"/>
      <c r="KZC5" s="711"/>
      <c r="KZD5" s="711"/>
      <c r="KZE5" s="710"/>
      <c r="KZF5" s="711"/>
      <c r="KZG5" s="711"/>
      <c r="KZH5" s="711"/>
      <c r="KZI5" s="711"/>
      <c r="KZJ5" s="711"/>
      <c r="KZK5" s="711"/>
      <c r="KZL5" s="711"/>
      <c r="KZM5" s="711"/>
      <c r="KZN5" s="711"/>
      <c r="KZO5" s="711"/>
      <c r="KZP5" s="711"/>
      <c r="KZQ5" s="711"/>
      <c r="KZR5" s="711"/>
      <c r="KZS5" s="711"/>
      <c r="KZT5" s="711"/>
      <c r="KZU5" s="711"/>
      <c r="KZV5" s="711"/>
      <c r="KZW5" s="711"/>
      <c r="KZX5" s="711"/>
      <c r="KZY5" s="711"/>
      <c r="KZZ5" s="711"/>
      <c r="LAA5" s="711"/>
      <c r="LAB5" s="711"/>
      <c r="LAC5" s="711"/>
      <c r="LAD5" s="711"/>
      <c r="LAE5" s="711"/>
      <c r="LAF5" s="711"/>
      <c r="LAG5" s="711"/>
      <c r="LAH5" s="711"/>
      <c r="LAI5" s="711"/>
      <c r="LAJ5" s="710"/>
      <c r="LAK5" s="711"/>
      <c r="LAL5" s="711"/>
      <c r="LAM5" s="711"/>
      <c r="LAN5" s="711"/>
      <c r="LAO5" s="711"/>
      <c r="LAP5" s="711"/>
      <c r="LAQ5" s="711"/>
      <c r="LAR5" s="711"/>
      <c r="LAS5" s="711"/>
      <c r="LAT5" s="711"/>
      <c r="LAU5" s="711"/>
      <c r="LAV5" s="711"/>
      <c r="LAW5" s="711"/>
      <c r="LAX5" s="711"/>
      <c r="LAY5" s="711"/>
      <c r="LAZ5" s="711"/>
      <c r="LBA5" s="711"/>
      <c r="LBB5" s="711"/>
      <c r="LBC5" s="711"/>
      <c r="LBD5" s="711"/>
      <c r="LBE5" s="711"/>
      <c r="LBF5" s="711"/>
      <c r="LBG5" s="711"/>
      <c r="LBH5" s="711"/>
      <c r="LBI5" s="711"/>
      <c r="LBJ5" s="711"/>
      <c r="LBK5" s="711"/>
      <c r="LBL5" s="711"/>
      <c r="LBM5" s="711"/>
      <c r="LBN5" s="711"/>
      <c r="LBO5" s="710"/>
      <c r="LBP5" s="711"/>
      <c r="LBQ5" s="711"/>
      <c r="LBR5" s="711"/>
      <c r="LBS5" s="711"/>
      <c r="LBT5" s="711"/>
      <c r="LBU5" s="711"/>
      <c r="LBV5" s="711"/>
      <c r="LBW5" s="711"/>
      <c r="LBX5" s="711"/>
      <c r="LBY5" s="711"/>
      <c r="LBZ5" s="711"/>
      <c r="LCA5" s="711"/>
      <c r="LCB5" s="711"/>
      <c r="LCC5" s="711"/>
      <c r="LCD5" s="711"/>
      <c r="LCE5" s="711"/>
      <c r="LCF5" s="711"/>
      <c r="LCG5" s="711"/>
      <c r="LCH5" s="711"/>
      <c r="LCI5" s="711"/>
      <c r="LCJ5" s="711"/>
      <c r="LCK5" s="711"/>
      <c r="LCL5" s="711"/>
      <c r="LCM5" s="711"/>
      <c r="LCN5" s="711"/>
      <c r="LCO5" s="711"/>
      <c r="LCP5" s="711"/>
      <c r="LCQ5" s="711"/>
      <c r="LCR5" s="711"/>
      <c r="LCS5" s="711"/>
      <c r="LCT5" s="710"/>
      <c r="LCU5" s="711"/>
      <c r="LCV5" s="711"/>
      <c r="LCW5" s="711"/>
      <c r="LCX5" s="711"/>
      <c r="LCY5" s="711"/>
      <c r="LCZ5" s="711"/>
      <c r="LDA5" s="711"/>
      <c r="LDB5" s="711"/>
      <c r="LDC5" s="711"/>
      <c r="LDD5" s="711"/>
      <c r="LDE5" s="711"/>
      <c r="LDF5" s="711"/>
      <c r="LDG5" s="711"/>
      <c r="LDH5" s="711"/>
      <c r="LDI5" s="711"/>
      <c r="LDJ5" s="711"/>
      <c r="LDK5" s="711"/>
      <c r="LDL5" s="711"/>
      <c r="LDM5" s="711"/>
      <c r="LDN5" s="711"/>
      <c r="LDO5" s="711"/>
      <c r="LDP5" s="711"/>
      <c r="LDQ5" s="711"/>
      <c r="LDR5" s="711"/>
      <c r="LDS5" s="711"/>
      <c r="LDT5" s="711"/>
      <c r="LDU5" s="711"/>
      <c r="LDV5" s="711"/>
      <c r="LDW5" s="711"/>
      <c r="LDX5" s="711"/>
      <c r="LDY5" s="710"/>
      <c r="LDZ5" s="711"/>
      <c r="LEA5" s="711"/>
      <c r="LEB5" s="711"/>
      <c r="LEC5" s="711"/>
      <c r="LED5" s="711"/>
      <c r="LEE5" s="711"/>
      <c r="LEF5" s="711"/>
      <c r="LEG5" s="711"/>
      <c r="LEH5" s="711"/>
      <c r="LEI5" s="711"/>
      <c r="LEJ5" s="711"/>
      <c r="LEK5" s="711"/>
      <c r="LEL5" s="711"/>
      <c r="LEM5" s="711"/>
      <c r="LEN5" s="711"/>
      <c r="LEO5" s="711"/>
      <c r="LEP5" s="711"/>
      <c r="LEQ5" s="711"/>
      <c r="LER5" s="711"/>
      <c r="LES5" s="711"/>
      <c r="LET5" s="711"/>
      <c r="LEU5" s="711"/>
      <c r="LEV5" s="711"/>
      <c r="LEW5" s="711"/>
      <c r="LEX5" s="711"/>
      <c r="LEY5" s="711"/>
      <c r="LEZ5" s="711"/>
      <c r="LFA5" s="711"/>
      <c r="LFB5" s="711"/>
      <c r="LFC5" s="711"/>
      <c r="LFD5" s="710"/>
      <c r="LFE5" s="711"/>
      <c r="LFF5" s="711"/>
      <c r="LFG5" s="711"/>
      <c r="LFH5" s="711"/>
      <c r="LFI5" s="711"/>
      <c r="LFJ5" s="711"/>
      <c r="LFK5" s="711"/>
      <c r="LFL5" s="711"/>
      <c r="LFM5" s="711"/>
      <c r="LFN5" s="711"/>
      <c r="LFO5" s="711"/>
      <c r="LFP5" s="711"/>
      <c r="LFQ5" s="711"/>
      <c r="LFR5" s="711"/>
      <c r="LFS5" s="711"/>
      <c r="LFT5" s="711"/>
      <c r="LFU5" s="711"/>
      <c r="LFV5" s="711"/>
      <c r="LFW5" s="711"/>
      <c r="LFX5" s="711"/>
      <c r="LFY5" s="711"/>
      <c r="LFZ5" s="711"/>
      <c r="LGA5" s="711"/>
      <c r="LGB5" s="711"/>
      <c r="LGC5" s="711"/>
      <c r="LGD5" s="711"/>
      <c r="LGE5" s="711"/>
      <c r="LGF5" s="711"/>
      <c r="LGG5" s="711"/>
      <c r="LGH5" s="711"/>
      <c r="LGI5" s="710"/>
      <c r="LGJ5" s="711"/>
      <c r="LGK5" s="711"/>
      <c r="LGL5" s="711"/>
      <c r="LGM5" s="711"/>
      <c r="LGN5" s="711"/>
      <c r="LGO5" s="711"/>
      <c r="LGP5" s="711"/>
      <c r="LGQ5" s="711"/>
      <c r="LGR5" s="711"/>
      <c r="LGS5" s="711"/>
      <c r="LGT5" s="711"/>
      <c r="LGU5" s="711"/>
      <c r="LGV5" s="711"/>
      <c r="LGW5" s="711"/>
      <c r="LGX5" s="711"/>
      <c r="LGY5" s="711"/>
      <c r="LGZ5" s="711"/>
      <c r="LHA5" s="711"/>
      <c r="LHB5" s="711"/>
      <c r="LHC5" s="711"/>
      <c r="LHD5" s="711"/>
      <c r="LHE5" s="711"/>
      <c r="LHF5" s="711"/>
      <c r="LHG5" s="711"/>
      <c r="LHH5" s="711"/>
      <c r="LHI5" s="711"/>
      <c r="LHJ5" s="711"/>
      <c r="LHK5" s="711"/>
      <c r="LHL5" s="711"/>
      <c r="LHM5" s="711"/>
      <c r="LHN5" s="710"/>
      <c r="LHO5" s="711"/>
      <c r="LHP5" s="711"/>
      <c r="LHQ5" s="711"/>
      <c r="LHR5" s="711"/>
      <c r="LHS5" s="711"/>
      <c r="LHT5" s="711"/>
      <c r="LHU5" s="711"/>
      <c r="LHV5" s="711"/>
      <c r="LHW5" s="711"/>
      <c r="LHX5" s="711"/>
      <c r="LHY5" s="711"/>
      <c r="LHZ5" s="711"/>
      <c r="LIA5" s="711"/>
      <c r="LIB5" s="711"/>
      <c r="LIC5" s="711"/>
      <c r="LID5" s="711"/>
      <c r="LIE5" s="711"/>
      <c r="LIF5" s="711"/>
      <c r="LIG5" s="711"/>
      <c r="LIH5" s="711"/>
      <c r="LII5" s="711"/>
      <c r="LIJ5" s="711"/>
      <c r="LIK5" s="711"/>
      <c r="LIL5" s="711"/>
      <c r="LIM5" s="711"/>
      <c r="LIN5" s="711"/>
      <c r="LIO5" s="711"/>
      <c r="LIP5" s="711"/>
      <c r="LIQ5" s="711"/>
      <c r="LIR5" s="711"/>
      <c r="LIS5" s="710"/>
      <c r="LIT5" s="711"/>
      <c r="LIU5" s="711"/>
      <c r="LIV5" s="711"/>
      <c r="LIW5" s="711"/>
      <c r="LIX5" s="711"/>
      <c r="LIY5" s="711"/>
      <c r="LIZ5" s="711"/>
      <c r="LJA5" s="711"/>
      <c r="LJB5" s="711"/>
      <c r="LJC5" s="711"/>
      <c r="LJD5" s="711"/>
      <c r="LJE5" s="711"/>
      <c r="LJF5" s="711"/>
      <c r="LJG5" s="711"/>
      <c r="LJH5" s="711"/>
      <c r="LJI5" s="711"/>
      <c r="LJJ5" s="711"/>
      <c r="LJK5" s="711"/>
      <c r="LJL5" s="711"/>
      <c r="LJM5" s="711"/>
      <c r="LJN5" s="711"/>
      <c r="LJO5" s="711"/>
      <c r="LJP5" s="711"/>
      <c r="LJQ5" s="711"/>
      <c r="LJR5" s="711"/>
      <c r="LJS5" s="711"/>
      <c r="LJT5" s="711"/>
      <c r="LJU5" s="711"/>
      <c r="LJV5" s="711"/>
      <c r="LJW5" s="711"/>
      <c r="LJX5" s="710"/>
      <c r="LJY5" s="711"/>
      <c r="LJZ5" s="711"/>
      <c r="LKA5" s="711"/>
      <c r="LKB5" s="711"/>
      <c r="LKC5" s="711"/>
      <c r="LKD5" s="711"/>
      <c r="LKE5" s="711"/>
      <c r="LKF5" s="711"/>
      <c r="LKG5" s="711"/>
      <c r="LKH5" s="711"/>
      <c r="LKI5" s="711"/>
      <c r="LKJ5" s="711"/>
      <c r="LKK5" s="711"/>
      <c r="LKL5" s="711"/>
      <c r="LKM5" s="711"/>
      <c r="LKN5" s="711"/>
      <c r="LKO5" s="711"/>
      <c r="LKP5" s="711"/>
      <c r="LKQ5" s="711"/>
      <c r="LKR5" s="711"/>
      <c r="LKS5" s="711"/>
      <c r="LKT5" s="711"/>
      <c r="LKU5" s="711"/>
      <c r="LKV5" s="711"/>
      <c r="LKW5" s="711"/>
      <c r="LKX5" s="711"/>
      <c r="LKY5" s="711"/>
      <c r="LKZ5" s="711"/>
      <c r="LLA5" s="711"/>
      <c r="LLB5" s="711"/>
      <c r="LLC5" s="710"/>
      <c r="LLD5" s="711"/>
      <c r="LLE5" s="711"/>
      <c r="LLF5" s="711"/>
      <c r="LLG5" s="711"/>
      <c r="LLH5" s="711"/>
      <c r="LLI5" s="711"/>
      <c r="LLJ5" s="711"/>
      <c r="LLK5" s="711"/>
      <c r="LLL5" s="711"/>
      <c r="LLM5" s="711"/>
      <c r="LLN5" s="711"/>
      <c r="LLO5" s="711"/>
      <c r="LLP5" s="711"/>
      <c r="LLQ5" s="711"/>
      <c r="LLR5" s="711"/>
      <c r="LLS5" s="711"/>
      <c r="LLT5" s="711"/>
      <c r="LLU5" s="711"/>
      <c r="LLV5" s="711"/>
      <c r="LLW5" s="711"/>
      <c r="LLX5" s="711"/>
      <c r="LLY5" s="711"/>
      <c r="LLZ5" s="711"/>
      <c r="LMA5" s="711"/>
      <c r="LMB5" s="711"/>
      <c r="LMC5" s="711"/>
      <c r="LMD5" s="711"/>
      <c r="LME5" s="711"/>
      <c r="LMF5" s="711"/>
      <c r="LMG5" s="711"/>
      <c r="LMH5" s="710"/>
      <c r="LMI5" s="711"/>
      <c r="LMJ5" s="711"/>
      <c r="LMK5" s="711"/>
      <c r="LML5" s="711"/>
      <c r="LMM5" s="711"/>
      <c r="LMN5" s="711"/>
      <c r="LMO5" s="711"/>
      <c r="LMP5" s="711"/>
      <c r="LMQ5" s="711"/>
      <c r="LMR5" s="711"/>
      <c r="LMS5" s="711"/>
      <c r="LMT5" s="711"/>
      <c r="LMU5" s="711"/>
      <c r="LMV5" s="711"/>
      <c r="LMW5" s="711"/>
      <c r="LMX5" s="711"/>
      <c r="LMY5" s="711"/>
      <c r="LMZ5" s="711"/>
      <c r="LNA5" s="711"/>
      <c r="LNB5" s="711"/>
      <c r="LNC5" s="711"/>
      <c r="LND5" s="711"/>
      <c r="LNE5" s="711"/>
      <c r="LNF5" s="711"/>
      <c r="LNG5" s="711"/>
      <c r="LNH5" s="711"/>
      <c r="LNI5" s="711"/>
      <c r="LNJ5" s="711"/>
      <c r="LNK5" s="711"/>
      <c r="LNL5" s="711"/>
      <c r="LNM5" s="710"/>
      <c r="LNN5" s="711"/>
      <c r="LNO5" s="711"/>
      <c r="LNP5" s="711"/>
      <c r="LNQ5" s="711"/>
      <c r="LNR5" s="711"/>
      <c r="LNS5" s="711"/>
      <c r="LNT5" s="711"/>
      <c r="LNU5" s="711"/>
      <c r="LNV5" s="711"/>
      <c r="LNW5" s="711"/>
      <c r="LNX5" s="711"/>
      <c r="LNY5" s="711"/>
      <c r="LNZ5" s="711"/>
      <c r="LOA5" s="711"/>
      <c r="LOB5" s="711"/>
      <c r="LOC5" s="711"/>
      <c r="LOD5" s="711"/>
      <c r="LOE5" s="711"/>
      <c r="LOF5" s="711"/>
      <c r="LOG5" s="711"/>
      <c r="LOH5" s="711"/>
      <c r="LOI5" s="711"/>
      <c r="LOJ5" s="711"/>
      <c r="LOK5" s="711"/>
      <c r="LOL5" s="711"/>
      <c r="LOM5" s="711"/>
      <c r="LON5" s="711"/>
      <c r="LOO5" s="711"/>
      <c r="LOP5" s="711"/>
      <c r="LOQ5" s="711"/>
      <c r="LOR5" s="710"/>
      <c r="LOS5" s="711"/>
      <c r="LOT5" s="711"/>
      <c r="LOU5" s="711"/>
      <c r="LOV5" s="711"/>
      <c r="LOW5" s="711"/>
      <c r="LOX5" s="711"/>
      <c r="LOY5" s="711"/>
      <c r="LOZ5" s="711"/>
      <c r="LPA5" s="711"/>
      <c r="LPB5" s="711"/>
      <c r="LPC5" s="711"/>
      <c r="LPD5" s="711"/>
      <c r="LPE5" s="711"/>
      <c r="LPF5" s="711"/>
      <c r="LPG5" s="711"/>
      <c r="LPH5" s="711"/>
      <c r="LPI5" s="711"/>
      <c r="LPJ5" s="711"/>
      <c r="LPK5" s="711"/>
      <c r="LPL5" s="711"/>
      <c r="LPM5" s="711"/>
      <c r="LPN5" s="711"/>
      <c r="LPO5" s="711"/>
      <c r="LPP5" s="711"/>
      <c r="LPQ5" s="711"/>
      <c r="LPR5" s="711"/>
      <c r="LPS5" s="711"/>
      <c r="LPT5" s="711"/>
      <c r="LPU5" s="711"/>
      <c r="LPV5" s="711"/>
      <c r="LPW5" s="710"/>
      <c r="LPX5" s="711"/>
      <c r="LPY5" s="711"/>
      <c r="LPZ5" s="711"/>
      <c r="LQA5" s="711"/>
      <c r="LQB5" s="711"/>
      <c r="LQC5" s="711"/>
      <c r="LQD5" s="711"/>
      <c r="LQE5" s="711"/>
      <c r="LQF5" s="711"/>
      <c r="LQG5" s="711"/>
      <c r="LQH5" s="711"/>
      <c r="LQI5" s="711"/>
      <c r="LQJ5" s="711"/>
      <c r="LQK5" s="711"/>
      <c r="LQL5" s="711"/>
      <c r="LQM5" s="711"/>
      <c r="LQN5" s="711"/>
      <c r="LQO5" s="711"/>
      <c r="LQP5" s="711"/>
      <c r="LQQ5" s="711"/>
      <c r="LQR5" s="711"/>
      <c r="LQS5" s="711"/>
      <c r="LQT5" s="711"/>
      <c r="LQU5" s="711"/>
      <c r="LQV5" s="711"/>
      <c r="LQW5" s="711"/>
      <c r="LQX5" s="711"/>
      <c r="LQY5" s="711"/>
      <c r="LQZ5" s="711"/>
      <c r="LRA5" s="711"/>
      <c r="LRB5" s="710"/>
      <c r="LRC5" s="711"/>
      <c r="LRD5" s="711"/>
      <c r="LRE5" s="711"/>
      <c r="LRF5" s="711"/>
      <c r="LRG5" s="711"/>
      <c r="LRH5" s="711"/>
      <c r="LRI5" s="711"/>
      <c r="LRJ5" s="711"/>
      <c r="LRK5" s="711"/>
      <c r="LRL5" s="711"/>
      <c r="LRM5" s="711"/>
      <c r="LRN5" s="711"/>
      <c r="LRO5" s="711"/>
      <c r="LRP5" s="711"/>
      <c r="LRQ5" s="711"/>
      <c r="LRR5" s="711"/>
      <c r="LRS5" s="711"/>
      <c r="LRT5" s="711"/>
      <c r="LRU5" s="711"/>
      <c r="LRV5" s="711"/>
      <c r="LRW5" s="711"/>
      <c r="LRX5" s="711"/>
      <c r="LRY5" s="711"/>
      <c r="LRZ5" s="711"/>
      <c r="LSA5" s="711"/>
      <c r="LSB5" s="711"/>
      <c r="LSC5" s="711"/>
      <c r="LSD5" s="711"/>
      <c r="LSE5" s="711"/>
      <c r="LSF5" s="711"/>
      <c r="LSG5" s="710"/>
      <c r="LSH5" s="711"/>
      <c r="LSI5" s="711"/>
      <c r="LSJ5" s="711"/>
      <c r="LSK5" s="711"/>
      <c r="LSL5" s="711"/>
      <c r="LSM5" s="711"/>
      <c r="LSN5" s="711"/>
      <c r="LSO5" s="711"/>
      <c r="LSP5" s="711"/>
      <c r="LSQ5" s="711"/>
      <c r="LSR5" s="711"/>
      <c r="LSS5" s="711"/>
      <c r="LST5" s="711"/>
      <c r="LSU5" s="711"/>
      <c r="LSV5" s="711"/>
      <c r="LSW5" s="711"/>
      <c r="LSX5" s="711"/>
      <c r="LSY5" s="711"/>
      <c r="LSZ5" s="711"/>
      <c r="LTA5" s="711"/>
      <c r="LTB5" s="711"/>
      <c r="LTC5" s="711"/>
      <c r="LTD5" s="711"/>
      <c r="LTE5" s="711"/>
      <c r="LTF5" s="711"/>
      <c r="LTG5" s="711"/>
      <c r="LTH5" s="711"/>
      <c r="LTI5" s="711"/>
      <c r="LTJ5" s="711"/>
      <c r="LTK5" s="711"/>
      <c r="LTL5" s="710"/>
      <c r="LTM5" s="711"/>
      <c r="LTN5" s="711"/>
      <c r="LTO5" s="711"/>
      <c r="LTP5" s="711"/>
      <c r="LTQ5" s="711"/>
      <c r="LTR5" s="711"/>
      <c r="LTS5" s="711"/>
      <c r="LTT5" s="711"/>
      <c r="LTU5" s="711"/>
      <c r="LTV5" s="711"/>
      <c r="LTW5" s="711"/>
      <c r="LTX5" s="711"/>
      <c r="LTY5" s="711"/>
      <c r="LTZ5" s="711"/>
      <c r="LUA5" s="711"/>
      <c r="LUB5" s="711"/>
      <c r="LUC5" s="711"/>
      <c r="LUD5" s="711"/>
      <c r="LUE5" s="711"/>
      <c r="LUF5" s="711"/>
      <c r="LUG5" s="711"/>
      <c r="LUH5" s="711"/>
      <c r="LUI5" s="711"/>
      <c r="LUJ5" s="711"/>
      <c r="LUK5" s="711"/>
      <c r="LUL5" s="711"/>
      <c r="LUM5" s="711"/>
      <c r="LUN5" s="711"/>
      <c r="LUO5" s="711"/>
      <c r="LUP5" s="711"/>
      <c r="LUQ5" s="710"/>
      <c r="LUR5" s="711"/>
      <c r="LUS5" s="711"/>
      <c r="LUT5" s="711"/>
      <c r="LUU5" s="711"/>
      <c r="LUV5" s="711"/>
      <c r="LUW5" s="711"/>
      <c r="LUX5" s="711"/>
      <c r="LUY5" s="711"/>
      <c r="LUZ5" s="711"/>
      <c r="LVA5" s="711"/>
      <c r="LVB5" s="711"/>
      <c r="LVC5" s="711"/>
      <c r="LVD5" s="711"/>
      <c r="LVE5" s="711"/>
      <c r="LVF5" s="711"/>
      <c r="LVG5" s="711"/>
      <c r="LVH5" s="711"/>
      <c r="LVI5" s="711"/>
      <c r="LVJ5" s="711"/>
      <c r="LVK5" s="711"/>
      <c r="LVL5" s="711"/>
      <c r="LVM5" s="711"/>
      <c r="LVN5" s="711"/>
      <c r="LVO5" s="711"/>
      <c r="LVP5" s="711"/>
      <c r="LVQ5" s="711"/>
      <c r="LVR5" s="711"/>
      <c r="LVS5" s="711"/>
      <c r="LVT5" s="711"/>
      <c r="LVU5" s="711"/>
      <c r="LVV5" s="710"/>
      <c r="LVW5" s="711"/>
      <c r="LVX5" s="711"/>
      <c r="LVY5" s="711"/>
      <c r="LVZ5" s="711"/>
      <c r="LWA5" s="711"/>
      <c r="LWB5" s="711"/>
      <c r="LWC5" s="711"/>
      <c r="LWD5" s="711"/>
      <c r="LWE5" s="711"/>
      <c r="LWF5" s="711"/>
      <c r="LWG5" s="711"/>
      <c r="LWH5" s="711"/>
      <c r="LWI5" s="711"/>
      <c r="LWJ5" s="711"/>
      <c r="LWK5" s="711"/>
      <c r="LWL5" s="711"/>
      <c r="LWM5" s="711"/>
      <c r="LWN5" s="711"/>
      <c r="LWO5" s="711"/>
      <c r="LWP5" s="711"/>
      <c r="LWQ5" s="711"/>
      <c r="LWR5" s="711"/>
      <c r="LWS5" s="711"/>
      <c r="LWT5" s="711"/>
      <c r="LWU5" s="711"/>
      <c r="LWV5" s="711"/>
      <c r="LWW5" s="711"/>
      <c r="LWX5" s="711"/>
      <c r="LWY5" s="711"/>
      <c r="LWZ5" s="711"/>
      <c r="LXA5" s="710"/>
      <c r="LXB5" s="711"/>
      <c r="LXC5" s="711"/>
      <c r="LXD5" s="711"/>
      <c r="LXE5" s="711"/>
      <c r="LXF5" s="711"/>
      <c r="LXG5" s="711"/>
      <c r="LXH5" s="711"/>
      <c r="LXI5" s="711"/>
      <c r="LXJ5" s="711"/>
      <c r="LXK5" s="711"/>
      <c r="LXL5" s="711"/>
      <c r="LXM5" s="711"/>
      <c r="LXN5" s="711"/>
      <c r="LXO5" s="711"/>
      <c r="LXP5" s="711"/>
      <c r="LXQ5" s="711"/>
      <c r="LXR5" s="711"/>
      <c r="LXS5" s="711"/>
      <c r="LXT5" s="711"/>
      <c r="LXU5" s="711"/>
      <c r="LXV5" s="711"/>
      <c r="LXW5" s="711"/>
      <c r="LXX5" s="711"/>
      <c r="LXY5" s="711"/>
      <c r="LXZ5" s="711"/>
      <c r="LYA5" s="711"/>
      <c r="LYB5" s="711"/>
      <c r="LYC5" s="711"/>
      <c r="LYD5" s="711"/>
      <c r="LYE5" s="711"/>
      <c r="LYF5" s="710"/>
      <c r="LYG5" s="711"/>
      <c r="LYH5" s="711"/>
      <c r="LYI5" s="711"/>
      <c r="LYJ5" s="711"/>
      <c r="LYK5" s="711"/>
      <c r="LYL5" s="711"/>
      <c r="LYM5" s="711"/>
      <c r="LYN5" s="711"/>
      <c r="LYO5" s="711"/>
      <c r="LYP5" s="711"/>
      <c r="LYQ5" s="711"/>
      <c r="LYR5" s="711"/>
      <c r="LYS5" s="711"/>
      <c r="LYT5" s="711"/>
      <c r="LYU5" s="711"/>
      <c r="LYV5" s="711"/>
      <c r="LYW5" s="711"/>
      <c r="LYX5" s="711"/>
      <c r="LYY5" s="711"/>
      <c r="LYZ5" s="711"/>
      <c r="LZA5" s="711"/>
      <c r="LZB5" s="711"/>
      <c r="LZC5" s="711"/>
      <c r="LZD5" s="711"/>
      <c r="LZE5" s="711"/>
      <c r="LZF5" s="711"/>
      <c r="LZG5" s="711"/>
      <c r="LZH5" s="711"/>
      <c r="LZI5" s="711"/>
      <c r="LZJ5" s="711"/>
      <c r="LZK5" s="710"/>
      <c r="LZL5" s="711"/>
      <c r="LZM5" s="711"/>
      <c r="LZN5" s="711"/>
      <c r="LZO5" s="711"/>
      <c r="LZP5" s="711"/>
      <c r="LZQ5" s="711"/>
      <c r="LZR5" s="711"/>
      <c r="LZS5" s="711"/>
      <c r="LZT5" s="711"/>
      <c r="LZU5" s="711"/>
      <c r="LZV5" s="711"/>
      <c r="LZW5" s="711"/>
      <c r="LZX5" s="711"/>
      <c r="LZY5" s="711"/>
      <c r="LZZ5" s="711"/>
      <c r="MAA5" s="711"/>
      <c r="MAB5" s="711"/>
      <c r="MAC5" s="711"/>
      <c r="MAD5" s="711"/>
      <c r="MAE5" s="711"/>
      <c r="MAF5" s="711"/>
      <c r="MAG5" s="711"/>
      <c r="MAH5" s="711"/>
      <c r="MAI5" s="711"/>
      <c r="MAJ5" s="711"/>
      <c r="MAK5" s="711"/>
      <c r="MAL5" s="711"/>
      <c r="MAM5" s="711"/>
      <c r="MAN5" s="711"/>
      <c r="MAO5" s="711"/>
      <c r="MAP5" s="710"/>
      <c r="MAQ5" s="711"/>
      <c r="MAR5" s="711"/>
      <c r="MAS5" s="711"/>
      <c r="MAT5" s="711"/>
      <c r="MAU5" s="711"/>
      <c r="MAV5" s="711"/>
      <c r="MAW5" s="711"/>
      <c r="MAX5" s="711"/>
      <c r="MAY5" s="711"/>
      <c r="MAZ5" s="711"/>
      <c r="MBA5" s="711"/>
      <c r="MBB5" s="711"/>
      <c r="MBC5" s="711"/>
      <c r="MBD5" s="711"/>
      <c r="MBE5" s="711"/>
      <c r="MBF5" s="711"/>
      <c r="MBG5" s="711"/>
      <c r="MBH5" s="711"/>
      <c r="MBI5" s="711"/>
      <c r="MBJ5" s="711"/>
      <c r="MBK5" s="711"/>
      <c r="MBL5" s="711"/>
      <c r="MBM5" s="711"/>
      <c r="MBN5" s="711"/>
      <c r="MBO5" s="711"/>
      <c r="MBP5" s="711"/>
      <c r="MBQ5" s="711"/>
      <c r="MBR5" s="711"/>
      <c r="MBS5" s="711"/>
      <c r="MBT5" s="711"/>
      <c r="MBU5" s="710"/>
      <c r="MBV5" s="711"/>
      <c r="MBW5" s="711"/>
      <c r="MBX5" s="711"/>
      <c r="MBY5" s="711"/>
      <c r="MBZ5" s="711"/>
      <c r="MCA5" s="711"/>
      <c r="MCB5" s="711"/>
      <c r="MCC5" s="711"/>
      <c r="MCD5" s="711"/>
      <c r="MCE5" s="711"/>
      <c r="MCF5" s="711"/>
      <c r="MCG5" s="711"/>
      <c r="MCH5" s="711"/>
      <c r="MCI5" s="711"/>
      <c r="MCJ5" s="711"/>
      <c r="MCK5" s="711"/>
      <c r="MCL5" s="711"/>
      <c r="MCM5" s="711"/>
      <c r="MCN5" s="711"/>
      <c r="MCO5" s="711"/>
      <c r="MCP5" s="711"/>
      <c r="MCQ5" s="711"/>
      <c r="MCR5" s="711"/>
      <c r="MCS5" s="711"/>
      <c r="MCT5" s="711"/>
      <c r="MCU5" s="711"/>
      <c r="MCV5" s="711"/>
      <c r="MCW5" s="711"/>
      <c r="MCX5" s="711"/>
      <c r="MCY5" s="711"/>
      <c r="MCZ5" s="710"/>
      <c r="MDA5" s="711"/>
      <c r="MDB5" s="711"/>
      <c r="MDC5" s="711"/>
      <c r="MDD5" s="711"/>
      <c r="MDE5" s="711"/>
      <c r="MDF5" s="711"/>
      <c r="MDG5" s="711"/>
      <c r="MDH5" s="711"/>
      <c r="MDI5" s="711"/>
      <c r="MDJ5" s="711"/>
      <c r="MDK5" s="711"/>
      <c r="MDL5" s="711"/>
      <c r="MDM5" s="711"/>
      <c r="MDN5" s="711"/>
      <c r="MDO5" s="711"/>
      <c r="MDP5" s="711"/>
      <c r="MDQ5" s="711"/>
      <c r="MDR5" s="711"/>
      <c r="MDS5" s="711"/>
      <c r="MDT5" s="711"/>
      <c r="MDU5" s="711"/>
      <c r="MDV5" s="711"/>
      <c r="MDW5" s="711"/>
      <c r="MDX5" s="711"/>
      <c r="MDY5" s="711"/>
      <c r="MDZ5" s="711"/>
      <c r="MEA5" s="711"/>
      <c r="MEB5" s="711"/>
      <c r="MEC5" s="711"/>
      <c r="MED5" s="711"/>
      <c r="MEE5" s="710"/>
      <c r="MEF5" s="711"/>
      <c r="MEG5" s="711"/>
      <c r="MEH5" s="711"/>
      <c r="MEI5" s="711"/>
      <c r="MEJ5" s="711"/>
      <c r="MEK5" s="711"/>
      <c r="MEL5" s="711"/>
      <c r="MEM5" s="711"/>
      <c r="MEN5" s="711"/>
      <c r="MEO5" s="711"/>
      <c r="MEP5" s="711"/>
      <c r="MEQ5" s="711"/>
      <c r="MER5" s="711"/>
      <c r="MES5" s="711"/>
      <c r="MET5" s="711"/>
      <c r="MEU5" s="711"/>
      <c r="MEV5" s="711"/>
      <c r="MEW5" s="711"/>
      <c r="MEX5" s="711"/>
      <c r="MEY5" s="711"/>
      <c r="MEZ5" s="711"/>
      <c r="MFA5" s="711"/>
      <c r="MFB5" s="711"/>
      <c r="MFC5" s="711"/>
      <c r="MFD5" s="711"/>
      <c r="MFE5" s="711"/>
      <c r="MFF5" s="711"/>
      <c r="MFG5" s="711"/>
      <c r="MFH5" s="711"/>
      <c r="MFI5" s="711"/>
      <c r="MFJ5" s="710"/>
      <c r="MFK5" s="711"/>
      <c r="MFL5" s="711"/>
      <c r="MFM5" s="711"/>
      <c r="MFN5" s="711"/>
      <c r="MFO5" s="711"/>
      <c r="MFP5" s="711"/>
      <c r="MFQ5" s="711"/>
      <c r="MFR5" s="711"/>
      <c r="MFS5" s="711"/>
      <c r="MFT5" s="711"/>
      <c r="MFU5" s="711"/>
      <c r="MFV5" s="711"/>
      <c r="MFW5" s="711"/>
      <c r="MFX5" s="711"/>
      <c r="MFY5" s="711"/>
      <c r="MFZ5" s="711"/>
      <c r="MGA5" s="711"/>
      <c r="MGB5" s="711"/>
      <c r="MGC5" s="711"/>
      <c r="MGD5" s="711"/>
      <c r="MGE5" s="711"/>
      <c r="MGF5" s="711"/>
      <c r="MGG5" s="711"/>
      <c r="MGH5" s="711"/>
      <c r="MGI5" s="711"/>
      <c r="MGJ5" s="711"/>
      <c r="MGK5" s="711"/>
      <c r="MGL5" s="711"/>
      <c r="MGM5" s="711"/>
      <c r="MGN5" s="711"/>
      <c r="MGO5" s="710"/>
      <c r="MGP5" s="711"/>
      <c r="MGQ5" s="711"/>
      <c r="MGR5" s="711"/>
      <c r="MGS5" s="711"/>
      <c r="MGT5" s="711"/>
      <c r="MGU5" s="711"/>
      <c r="MGV5" s="711"/>
      <c r="MGW5" s="711"/>
      <c r="MGX5" s="711"/>
      <c r="MGY5" s="711"/>
      <c r="MGZ5" s="711"/>
      <c r="MHA5" s="711"/>
      <c r="MHB5" s="711"/>
      <c r="MHC5" s="711"/>
      <c r="MHD5" s="711"/>
      <c r="MHE5" s="711"/>
      <c r="MHF5" s="711"/>
      <c r="MHG5" s="711"/>
      <c r="MHH5" s="711"/>
      <c r="MHI5" s="711"/>
      <c r="MHJ5" s="711"/>
      <c r="MHK5" s="711"/>
      <c r="MHL5" s="711"/>
      <c r="MHM5" s="711"/>
      <c r="MHN5" s="711"/>
      <c r="MHO5" s="711"/>
      <c r="MHP5" s="711"/>
      <c r="MHQ5" s="711"/>
      <c r="MHR5" s="711"/>
      <c r="MHS5" s="711"/>
      <c r="MHT5" s="710"/>
      <c r="MHU5" s="711"/>
      <c r="MHV5" s="711"/>
      <c r="MHW5" s="711"/>
      <c r="MHX5" s="711"/>
      <c r="MHY5" s="711"/>
      <c r="MHZ5" s="711"/>
      <c r="MIA5" s="711"/>
      <c r="MIB5" s="711"/>
      <c r="MIC5" s="711"/>
      <c r="MID5" s="711"/>
      <c r="MIE5" s="711"/>
      <c r="MIF5" s="711"/>
      <c r="MIG5" s="711"/>
      <c r="MIH5" s="711"/>
      <c r="MII5" s="711"/>
      <c r="MIJ5" s="711"/>
      <c r="MIK5" s="711"/>
      <c r="MIL5" s="711"/>
      <c r="MIM5" s="711"/>
      <c r="MIN5" s="711"/>
      <c r="MIO5" s="711"/>
      <c r="MIP5" s="711"/>
      <c r="MIQ5" s="711"/>
      <c r="MIR5" s="711"/>
      <c r="MIS5" s="711"/>
      <c r="MIT5" s="711"/>
      <c r="MIU5" s="711"/>
      <c r="MIV5" s="711"/>
      <c r="MIW5" s="711"/>
      <c r="MIX5" s="711"/>
      <c r="MIY5" s="710"/>
      <c r="MIZ5" s="711"/>
      <c r="MJA5" s="711"/>
      <c r="MJB5" s="711"/>
      <c r="MJC5" s="711"/>
      <c r="MJD5" s="711"/>
      <c r="MJE5" s="711"/>
      <c r="MJF5" s="711"/>
      <c r="MJG5" s="711"/>
      <c r="MJH5" s="711"/>
      <c r="MJI5" s="711"/>
      <c r="MJJ5" s="711"/>
      <c r="MJK5" s="711"/>
      <c r="MJL5" s="711"/>
      <c r="MJM5" s="711"/>
      <c r="MJN5" s="711"/>
      <c r="MJO5" s="711"/>
      <c r="MJP5" s="711"/>
      <c r="MJQ5" s="711"/>
      <c r="MJR5" s="711"/>
      <c r="MJS5" s="711"/>
      <c r="MJT5" s="711"/>
      <c r="MJU5" s="711"/>
      <c r="MJV5" s="711"/>
      <c r="MJW5" s="711"/>
      <c r="MJX5" s="711"/>
      <c r="MJY5" s="711"/>
      <c r="MJZ5" s="711"/>
      <c r="MKA5" s="711"/>
      <c r="MKB5" s="711"/>
      <c r="MKC5" s="711"/>
      <c r="MKD5" s="710"/>
      <c r="MKE5" s="711"/>
      <c r="MKF5" s="711"/>
      <c r="MKG5" s="711"/>
      <c r="MKH5" s="711"/>
      <c r="MKI5" s="711"/>
      <c r="MKJ5" s="711"/>
      <c r="MKK5" s="711"/>
      <c r="MKL5" s="711"/>
      <c r="MKM5" s="711"/>
      <c r="MKN5" s="711"/>
      <c r="MKO5" s="711"/>
      <c r="MKP5" s="711"/>
      <c r="MKQ5" s="711"/>
      <c r="MKR5" s="711"/>
      <c r="MKS5" s="711"/>
      <c r="MKT5" s="711"/>
      <c r="MKU5" s="711"/>
      <c r="MKV5" s="711"/>
      <c r="MKW5" s="711"/>
      <c r="MKX5" s="711"/>
      <c r="MKY5" s="711"/>
      <c r="MKZ5" s="711"/>
      <c r="MLA5" s="711"/>
      <c r="MLB5" s="711"/>
      <c r="MLC5" s="711"/>
      <c r="MLD5" s="711"/>
      <c r="MLE5" s="711"/>
      <c r="MLF5" s="711"/>
      <c r="MLG5" s="711"/>
      <c r="MLH5" s="711"/>
      <c r="MLI5" s="710"/>
      <c r="MLJ5" s="711"/>
      <c r="MLK5" s="711"/>
      <c r="MLL5" s="711"/>
      <c r="MLM5" s="711"/>
      <c r="MLN5" s="711"/>
      <c r="MLO5" s="711"/>
      <c r="MLP5" s="711"/>
      <c r="MLQ5" s="711"/>
      <c r="MLR5" s="711"/>
      <c r="MLS5" s="711"/>
      <c r="MLT5" s="711"/>
      <c r="MLU5" s="711"/>
      <c r="MLV5" s="711"/>
      <c r="MLW5" s="711"/>
      <c r="MLX5" s="711"/>
      <c r="MLY5" s="711"/>
      <c r="MLZ5" s="711"/>
      <c r="MMA5" s="711"/>
      <c r="MMB5" s="711"/>
      <c r="MMC5" s="711"/>
      <c r="MMD5" s="711"/>
      <c r="MME5" s="711"/>
      <c r="MMF5" s="711"/>
      <c r="MMG5" s="711"/>
      <c r="MMH5" s="711"/>
      <c r="MMI5" s="711"/>
      <c r="MMJ5" s="711"/>
      <c r="MMK5" s="711"/>
      <c r="MML5" s="711"/>
      <c r="MMM5" s="711"/>
      <c r="MMN5" s="710"/>
      <c r="MMO5" s="711"/>
      <c r="MMP5" s="711"/>
      <c r="MMQ5" s="711"/>
      <c r="MMR5" s="711"/>
      <c r="MMS5" s="711"/>
      <c r="MMT5" s="711"/>
      <c r="MMU5" s="711"/>
      <c r="MMV5" s="711"/>
      <c r="MMW5" s="711"/>
      <c r="MMX5" s="711"/>
      <c r="MMY5" s="711"/>
      <c r="MMZ5" s="711"/>
      <c r="MNA5" s="711"/>
      <c r="MNB5" s="711"/>
      <c r="MNC5" s="711"/>
      <c r="MND5" s="711"/>
      <c r="MNE5" s="711"/>
      <c r="MNF5" s="711"/>
      <c r="MNG5" s="711"/>
      <c r="MNH5" s="711"/>
      <c r="MNI5" s="711"/>
      <c r="MNJ5" s="711"/>
      <c r="MNK5" s="711"/>
      <c r="MNL5" s="711"/>
      <c r="MNM5" s="711"/>
      <c r="MNN5" s="711"/>
      <c r="MNO5" s="711"/>
      <c r="MNP5" s="711"/>
      <c r="MNQ5" s="711"/>
      <c r="MNR5" s="711"/>
      <c r="MNS5" s="710"/>
      <c r="MNT5" s="711"/>
      <c r="MNU5" s="711"/>
      <c r="MNV5" s="711"/>
      <c r="MNW5" s="711"/>
      <c r="MNX5" s="711"/>
      <c r="MNY5" s="711"/>
      <c r="MNZ5" s="711"/>
      <c r="MOA5" s="711"/>
      <c r="MOB5" s="711"/>
      <c r="MOC5" s="711"/>
      <c r="MOD5" s="711"/>
      <c r="MOE5" s="711"/>
      <c r="MOF5" s="711"/>
      <c r="MOG5" s="711"/>
      <c r="MOH5" s="711"/>
      <c r="MOI5" s="711"/>
      <c r="MOJ5" s="711"/>
      <c r="MOK5" s="711"/>
      <c r="MOL5" s="711"/>
      <c r="MOM5" s="711"/>
      <c r="MON5" s="711"/>
      <c r="MOO5" s="711"/>
      <c r="MOP5" s="711"/>
      <c r="MOQ5" s="711"/>
      <c r="MOR5" s="711"/>
      <c r="MOS5" s="711"/>
      <c r="MOT5" s="711"/>
      <c r="MOU5" s="711"/>
      <c r="MOV5" s="711"/>
      <c r="MOW5" s="711"/>
      <c r="MOX5" s="710"/>
      <c r="MOY5" s="711"/>
      <c r="MOZ5" s="711"/>
      <c r="MPA5" s="711"/>
      <c r="MPB5" s="711"/>
      <c r="MPC5" s="711"/>
      <c r="MPD5" s="711"/>
      <c r="MPE5" s="711"/>
      <c r="MPF5" s="711"/>
      <c r="MPG5" s="711"/>
      <c r="MPH5" s="711"/>
      <c r="MPI5" s="711"/>
      <c r="MPJ5" s="711"/>
      <c r="MPK5" s="711"/>
      <c r="MPL5" s="711"/>
      <c r="MPM5" s="711"/>
      <c r="MPN5" s="711"/>
      <c r="MPO5" s="711"/>
      <c r="MPP5" s="711"/>
      <c r="MPQ5" s="711"/>
      <c r="MPR5" s="711"/>
      <c r="MPS5" s="711"/>
      <c r="MPT5" s="711"/>
      <c r="MPU5" s="711"/>
      <c r="MPV5" s="711"/>
      <c r="MPW5" s="711"/>
      <c r="MPX5" s="711"/>
      <c r="MPY5" s="711"/>
      <c r="MPZ5" s="711"/>
      <c r="MQA5" s="711"/>
      <c r="MQB5" s="711"/>
      <c r="MQC5" s="710"/>
      <c r="MQD5" s="711"/>
      <c r="MQE5" s="711"/>
      <c r="MQF5" s="711"/>
      <c r="MQG5" s="711"/>
      <c r="MQH5" s="711"/>
      <c r="MQI5" s="711"/>
      <c r="MQJ5" s="711"/>
      <c r="MQK5" s="711"/>
      <c r="MQL5" s="711"/>
      <c r="MQM5" s="711"/>
      <c r="MQN5" s="711"/>
      <c r="MQO5" s="711"/>
      <c r="MQP5" s="711"/>
      <c r="MQQ5" s="711"/>
      <c r="MQR5" s="711"/>
      <c r="MQS5" s="711"/>
      <c r="MQT5" s="711"/>
      <c r="MQU5" s="711"/>
      <c r="MQV5" s="711"/>
      <c r="MQW5" s="711"/>
      <c r="MQX5" s="711"/>
      <c r="MQY5" s="711"/>
      <c r="MQZ5" s="711"/>
      <c r="MRA5" s="711"/>
      <c r="MRB5" s="711"/>
      <c r="MRC5" s="711"/>
      <c r="MRD5" s="711"/>
      <c r="MRE5" s="711"/>
      <c r="MRF5" s="711"/>
      <c r="MRG5" s="711"/>
      <c r="MRH5" s="710"/>
      <c r="MRI5" s="711"/>
      <c r="MRJ5" s="711"/>
      <c r="MRK5" s="711"/>
      <c r="MRL5" s="711"/>
      <c r="MRM5" s="711"/>
      <c r="MRN5" s="711"/>
      <c r="MRO5" s="711"/>
      <c r="MRP5" s="711"/>
      <c r="MRQ5" s="711"/>
      <c r="MRR5" s="711"/>
      <c r="MRS5" s="711"/>
      <c r="MRT5" s="711"/>
      <c r="MRU5" s="711"/>
      <c r="MRV5" s="711"/>
      <c r="MRW5" s="711"/>
      <c r="MRX5" s="711"/>
      <c r="MRY5" s="711"/>
      <c r="MRZ5" s="711"/>
      <c r="MSA5" s="711"/>
      <c r="MSB5" s="711"/>
      <c r="MSC5" s="711"/>
      <c r="MSD5" s="711"/>
      <c r="MSE5" s="711"/>
      <c r="MSF5" s="711"/>
      <c r="MSG5" s="711"/>
      <c r="MSH5" s="711"/>
      <c r="MSI5" s="711"/>
      <c r="MSJ5" s="711"/>
      <c r="MSK5" s="711"/>
      <c r="MSL5" s="711"/>
      <c r="MSM5" s="710"/>
      <c r="MSN5" s="711"/>
      <c r="MSO5" s="711"/>
      <c r="MSP5" s="711"/>
      <c r="MSQ5" s="711"/>
      <c r="MSR5" s="711"/>
      <c r="MSS5" s="711"/>
      <c r="MST5" s="711"/>
      <c r="MSU5" s="711"/>
      <c r="MSV5" s="711"/>
      <c r="MSW5" s="711"/>
      <c r="MSX5" s="711"/>
      <c r="MSY5" s="711"/>
      <c r="MSZ5" s="711"/>
      <c r="MTA5" s="711"/>
      <c r="MTB5" s="711"/>
      <c r="MTC5" s="711"/>
      <c r="MTD5" s="711"/>
      <c r="MTE5" s="711"/>
      <c r="MTF5" s="711"/>
      <c r="MTG5" s="711"/>
      <c r="MTH5" s="711"/>
      <c r="MTI5" s="711"/>
      <c r="MTJ5" s="711"/>
      <c r="MTK5" s="711"/>
      <c r="MTL5" s="711"/>
      <c r="MTM5" s="711"/>
      <c r="MTN5" s="711"/>
      <c r="MTO5" s="711"/>
      <c r="MTP5" s="711"/>
      <c r="MTQ5" s="711"/>
      <c r="MTR5" s="710"/>
      <c r="MTS5" s="711"/>
      <c r="MTT5" s="711"/>
      <c r="MTU5" s="711"/>
      <c r="MTV5" s="711"/>
      <c r="MTW5" s="711"/>
      <c r="MTX5" s="711"/>
      <c r="MTY5" s="711"/>
      <c r="MTZ5" s="711"/>
      <c r="MUA5" s="711"/>
      <c r="MUB5" s="711"/>
      <c r="MUC5" s="711"/>
      <c r="MUD5" s="711"/>
      <c r="MUE5" s="711"/>
      <c r="MUF5" s="711"/>
      <c r="MUG5" s="711"/>
      <c r="MUH5" s="711"/>
      <c r="MUI5" s="711"/>
      <c r="MUJ5" s="711"/>
      <c r="MUK5" s="711"/>
      <c r="MUL5" s="711"/>
      <c r="MUM5" s="711"/>
      <c r="MUN5" s="711"/>
      <c r="MUO5" s="711"/>
      <c r="MUP5" s="711"/>
      <c r="MUQ5" s="711"/>
      <c r="MUR5" s="711"/>
      <c r="MUS5" s="711"/>
      <c r="MUT5" s="711"/>
      <c r="MUU5" s="711"/>
      <c r="MUV5" s="711"/>
      <c r="MUW5" s="710"/>
      <c r="MUX5" s="711"/>
      <c r="MUY5" s="711"/>
      <c r="MUZ5" s="711"/>
      <c r="MVA5" s="711"/>
      <c r="MVB5" s="711"/>
      <c r="MVC5" s="711"/>
      <c r="MVD5" s="711"/>
      <c r="MVE5" s="711"/>
      <c r="MVF5" s="711"/>
      <c r="MVG5" s="711"/>
      <c r="MVH5" s="711"/>
      <c r="MVI5" s="711"/>
      <c r="MVJ5" s="711"/>
      <c r="MVK5" s="711"/>
      <c r="MVL5" s="711"/>
      <c r="MVM5" s="711"/>
      <c r="MVN5" s="711"/>
      <c r="MVO5" s="711"/>
      <c r="MVP5" s="711"/>
      <c r="MVQ5" s="711"/>
      <c r="MVR5" s="711"/>
      <c r="MVS5" s="711"/>
      <c r="MVT5" s="711"/>
      <c r="MVU5" s="711"/>
      <c r="MVV5" s="711"/>
      <c r="MVW5" s="711"/>
      <c r="MVX5" s="711"/>
      <c r="MVY5" s="711"/>
      <c r="MVZ5" s="711"/>
      <c r="MWA5" s="711"/>
      <c r="MWB5" s="710"/>
      <c r="MWC5" s="711"/>
      <c r="MWD5" s="711"/>
      <c r="MWE5" s="711"/>
      <c r="MWF5" s="711"/>
      <c r="MWG5" s="711"/>
      <c r="MWH5" s="711"/>
      <c r="MWI5" s="711"/>
      <c r="MWJ5" s="711"/>
      <c r="MWK5" s="711"/>
      <c r="MWL5" s="711"/>
      <c r="MWM5" s="711"/>
      <c r="MWN5" s="711"/>
      <c r="MWO5" s="711"/>
      <c r="MWP5" s="711"/>
      <c r="MWQ5" s="711"/>
      <c r="MWR5" s="711"/>
      <c r="MWS5" s="711"/>
      <c r="MWT5" s="711"/>
      <c r="MWU5" s="711"/>
      <c r="MWV5" s="711"/>
      <c r="MWW5" s="711"/>
      <c r="MWX5" s="711"/>
      <c r="MWY5" s="711"/>
      <c r="MWZ5" s="711"/>
      <c r="MXA5" s="711"/>
      <c r="MXB5" s="711"/>
      <c r="MXC5" s="711"/>
      <c r="MXD5" s="711"/>
      <c r="MXE5" s="711"/>
      <c r="MXF5" s="711"/>
      <c r="MXG5" s="710"/>
      <c r="MXH5" s="711"/>
      <c r="MXI5" s="711"/>
      <c r="MXJ5" s="711"/>
      <c r="MXK5" s="711"/>
      <c r="MXL5" s="711"/>
      <c r="MXM5" s="711"/>
      <c r="MXN5" s="711"/>
      <c r="MXO5" s="711"/>
      <c r="MXP5" s="711"/>
      <c r="MXQ5" s="711"/>
      <c r="MXR5" s="711"/>
      <c r="MXS5" s="711"/>
      <c r="MXT5" s="711"/>
      <c r="MXU5" s="711"/>
      <c r="MXV5" s="711"/>
      <c r="MXW5" s="711"/>
      <c r="MXX5" s="711"/>
      <c r="MXY5" s="711"/>
      <c r="MXZ5" s="711"/>
      <c r="MYA5" s="711"/>
      <c r="MYB5" s="711"/>
      <c r="MYC5" s="711"/>
      <c r="MYD5" s="711"/>
      <c r="MYE5" s="711"/>
      <c r="MYF5" s="711"/>
      <c r="MYG5" s="711"/>
      <c r="MYH5" s="711"/>
      <c r="MYI5" s="711"/>
      <c r="MYJ5" s="711"/>
      <c r="MYK5" s="711"/>
      <c r="MYL5" s="710"/>
      <c r="MYM5" s="711"/>
      <c r="MYN5" s="711"/>
      <c r="MYO5" s="711"/>
      <c r="MYP5" s="711"/>
      <c r="MYQ5" s="711"/>
      <c r="MYR5" s="711"/>
      <c r="MYS5" s="711"/>
      <c r="MYT5" s="711"/>
      <c r="MYU5" s="711"/>
      <c r="MYV5" s="711"/>
      <c r="MYW5" s="711"/>
      <c r="MYX5" s="711"/>
      <c r="MYY5" s="711"/>
      <c r="MYZ5" s="711"/>
      <c r="MZA5" s="711"/>
      <c r="MZB5" s="711"/>
      <c r="MZC5" s="711"/>
      <c r="MZD5" s="711"/>
      <c r="MZE5" s="711"/>
      <c r="MZF5" s="711"/>
      <c r="MZG5" s="711"/>
      <c r="MZH5" s="711"/>
      <c r="MZI5" s="711"/>
      <c r="MZJ5" s="711"/>
      <c r="MZK5" s="711"/>
      <c r="MZL5" s="711"/>
      <c r="MZM5" s="711"/>
      <c r="MZN5" s="711"/>
      <c r="MZO5" s="711"/>
      <c r="MZP5" s="711"/>
      <c r="MZQ5" s="710"/>
      <c r="MZR5" s="711"/>
      <c r="MZS5" s="711"/>
      <c r="MZT5" s="711"/>
      <c r="MZU5" s="711"/>
      <c r="MZV5" s="711"/>
      <c r="MZW5" s="711"/>
      <c r="MZX5" s="711"/>
      <c r="MZY5" s="711"/>
      <c r="MZZ5" s="711"/>
      <c r="NAA5" s="711"/>
      <c r="NAB5" s="711"/>
      <c r="NAC5" s="711"/>
      <c r="NAD5" s="711"/>
      <c r="NAE5" s="711"/>
      <c r="NAF5" s="711"/>
      <c r="NAG5" s="711"/>
      <c r="NAH5" s="711"/>
      <c r="NAI5" s="711"/>
      <c r="NAJ5" s="711"/>
      <c r="NAK5" s="711"/>
      <c r="NAL5" s="711"/>
      <c r="NAM5" s="711"/>
      <c r="NAN5" s="711"/>
      <c r="NAO5" s="711"/>
      <c r="NAP5" s="711"/>
      <c r="NAQ5" s="711"/>
      <c r="NAR5" s="711"/>
      <c r="NAS5" s="711"/>
      <c r="NAT5" s="711"/>
      <c r="NAU5" s="711"/>
      <c r="NAV5" s="710"/>
      <c r="NAW5" s="711"/>
      <c r="NAX5" s="711"/>
      <c r="NAY5" s="711"/>
      <c r="NAZ5" s="711"/>
      <c r="NBA5" s="711"/>
      <c r="NBB5" s="711"/>
      <c r="NBC5" s="711"/>
      <c r="NBD5" s="711"/>
      <c r="NBE5" s="711"/>
      <c r="NBF5" s="711"/>
      <c r="NBG5" s="711"/>
      <c r="NBH5" s="711"/>
      <c r="NBI5" s="711"/>
      <c r="NBJ5" s="711"/>
      <c r="NBK5" s="711"/>
      <c r="NBL5" s="711"/>
      <c r="NBM5" s="711"/>
      <c r="NBN5" s="711"/>
      <c r="NBO5" s="711"/>
      <c r="NBP5" s="711"/>
      <c r="NBQ5" s="711"/>
      <c r="NBR5" s="711"/>
      <c r="NBS5" s="711"/>
      <c r="NBT5" s="711"/>
      <c r="NBU5" s="711"/>
      <c r="NBV5" s="711"/>
      <c r="NBW5" s="711"/>
      <c r="NBX5" s="711"/>
      <c r="NBY5" s="711"/>
      <c r="NBZ5" s="711"/>
      <c r="NCA5" s="710"/>
      <c r="NCB5" s="711"/>
      <c r="NCC5" s="711"/>
      <c r="NCD5" s="711"/>
      <c r="NCE5" s="711"/>
      <c r="NCF5" s="711"/>
      <c r="NCG5" s="711"/>
      <c r="NCH5" s="711"/>
      <c r="NCI5" s="711"/>
      <c r="NCJ5" s="711"/>
      <c r="NCK5" s="711"/>
      <c r="NCL5" s="711"/>
      <c r="NCM5" s="711"/>
      <c r="NCN5" s="711"/>
      <c r="NCO5" s="711"/>
      <c r="NCP5" s="711"/>
      <c r="NCQ5" s="711"/>
      <c r="NCR5" s="711"/>
      <c r="NCS5" s="711"/>
      <c r="NCT5" s="711"/>
      <c r="NCU5" s="711"/>
      <c r="NCV5" s="711"/>
      <c r="NCW5" s="711"/>
      <c r="NCX5" s="711"/>
      <c r="NCY5" s="711"/>
      <c r="NCZ5" s="711"/>
      <c r="NDA5" s="711"/>
      <c r="NDB5" s="711"/>
      <c r="NDC5" s="711"/>
      <c r="NDD5" s="711"/>
      <c r="NDE5" s="711"/>
      <c r="NDF5" s="710"/>
      <c r="NDG5" s="711"/>
      <c r="NDH5" s="711"/>
      <c r="NDI5" s="711"/>
      <c r="NDJ5" s="711"/>
      <c r="NDK5" s="711"/>
      <c r="NDL5" s="711"/>
      <c r="NDM5" s="711"/>
      <c r="NDN5" s="711"/>
      <c r="NDO5" s="711"/>
      <c r="NDP5" s="711"/>
      <c r="NDQ5" s="711"/>
      <c r="NDR5" s="711"/>
      <c r="NDS5" s="711"/>
      <c r="NDT5" s="711"/>
      <c r="NDU5" s="711"/>
      <c r="NDV5" s="711"/>
      <c r="NDW5" s="711"/>
      <c r="NDX5" s="711"/>
      <c r="NDY5" s="711"/>
      <c r="NDZ5" s="711"/>
      <c r="NEA5" s="711"/>
      <c r="NEB5" s="711"/>
      <c r="NEC5" s="711"/>
      <c r="NED5" s="711"/>
      <c r="NEE5" s="711"/>
      <c r="NEF5" s="711"/>
      <c r="NEG5" s="711"/>
      <c r="NEH5" s="711"/>
      <c r="NEI5" s="711"/>
      <c r="NEJ5" s="711"/>
      <c r="NEK5" s="710"/>
      <c r="NEL5" s="711"/>
      <c r="NEM5" s="711"/>
      <c r="NEN5" s="711"/>
      <c r="NEO5" s="711"/>
      <c r="NEP5" s="711"/>
      <c r="NEQ5" s="711"/>
      <c r="NER5" s="711"/>
      <c r="NES5" s="711"/>
      <c r="NET5" s="711"/>
      <c r="NEU5" s="711"/>
      <c r="NEV5" s="711"/>
      <c r="NEW5" s="711"/>
      <c r="NEX5" s="711"/>
      <c r="NEY5" s="711"/>
      <c r="NEZ5" s="711"/>
      <c r="NFA5" s="711"/>
      <c r="NFB5" s="711"/>
      <c r="NFC5" s="711"/>
      <c r="NFD5" s="711"/>
      <c r="NFE5" s="711"/>
      <c r="NFF5" s="711"/>
      <c r="NFG5" s="711"/>
      <c r="NFH5" s="711"/>
      <c r="NFI5" s="711"/>
      <c r="NFJ5" s="711"/>
      <c r="NFK5" s="711"/>
      <c r="NFL5" s="711"/>
      <c r="NFM5" s="711"/>
      <c r="NFN5" s="711"/>
      <c r="NFO5" s="711"/>
      <c r="NFP5" s="710"/>
      <c r="NFQ5" s="711"/>
      <c r="NFR5" s="711"/>
      <c r="NFS5" s="711"/>
      <c r="NFT5" s="711"/>
      <c r="NFU5" s="711"/>
      <c r="NFV5" s="711"/>
      <c r="NFW5" s="711"/>
      <c r="NFX5" s="711"/>
      <c r="NFY5" s="711"/>
      <c r="NFZ5" s="711"/>
      <c r="NGA5" s="711"/>
      <c r="NGB5" s="711"/>
      <c r="NGC5" s="711"/>
      <c r="NGD5" s="711"/>
      <c r="NGE5" s="711"/>
      <c r="NGF5" s="711"/>
      <c r="NGG5" s="711"/>
      <c r="NGH5" s="711"/>
      <c r="NGI5" s="711"/>
      <c r="NGJ5" s="711"/>
      <c r="NGK5" s="711"/>
      <c r="NGL5" s="711"/>
      <c r="NGM5" s="711"/>
      <c r="NGN5" s="711"/>
      <c r="NGO5" s="711"/>
      <c r="NGP5" s="711"/>
      <c r="NGQ5" s="711"/>
      <c r="NGR5" s="711"/>
      <c r="NGS5" s="711"/>
      <c r="NGT5" s="711"/>
      <c r="NGU5" s="710"/>
      <c r="NGV5" s="711"/>
      <c r="NGW5" s="711"/>
      <c r="NGX5" s="711"/>
      <c r="NGY5" s="711"/>
      <c r="NGZ5" s="711"/>
      <c r="NHA5" s="711"/>
      <c r="NHB5" s="711"/>
      <c r="NHC5" s="711"/>
      <c r="NHD5" s="711"/>
      <c r="NHE5" s="711"/>
      <c r="NHF5" s="711"/>
      <c r="NHG5" s="711"/>
      <c r="NHH5" s="711"/>
      <c r="NHI5" s="711"/>
      <c r="NHJ5" s="711"/>
      <c r="NHK5" s="711"/>
      <c r="NHL5" s="711"/>
      <c r="NHM5" s="711"/>
      <c r="NHN5" s="711"/>
      <c r="NHO5" s="711"/>
      <c r="NHP5" s="711"/>
      <c r="NHQ5" s="711"/>
      <c r="NHR5" s="711"/>
      <c r="NHS5" s="711"/>
      <c r="NHT5" s="711"/>
      <c r="NHU5" s="711"/>
      <c r="NHV5" s="711"/>
      <c r="NHW5" s="711"/>
      <c r="NHX5" s="711"/>
      <c r="NHY5" s="711"/>
      <c r="NHZ5" s="710"/>
      <c r="NIA5" s="711"/>
      <c r="NIB5" s="711"/>
      <c r="NIC5" s="711"/>
      <c r="NID5" s="711"/>
      <c r="NIE5" s="711"/>
      <c r="NIF5" s="711"/>
      <c r="NIG5" s="711"/>
      <c r="NIH5" s="711"/>
      <c r="NII5" s="711"/>
      <c r="NIJ5" s="711"/>
      <c r="NIK5" s="711"/>
      <c r="NIL5" s="711"/>
      <c r="NIM5" s="711"/>
      <c r="NIN5" s="711"/>
      <c r="NIO5" s="711"/>
      <c r="NIP5" s="711"/>
      <c r="NIQ5" s="711"/>
      <c r="NIR5" s="711"/>
      <c r="NIS5" s="711"/>
      <c r="NIT5" s="711"/>
      <c r="NIU5" s="711"/>
      <c r="NIV5" s="711"/>
      <c r="NIW5" s="711"/>
      <c r="NIX5" s="711"/>
      <c r="NIY5" s="711"/>
      <c r="NIZ5" s="711"/>
      <c r="NJA5" s="711"/>
      <c r="NJB5" s="711"/>
      <c r="NJC5" s="711"/>
      <c r="NJD5" s="711"/>
      <c r="NJE5" s="710"/>
      <c r="NJF5" s="711"/>
      <c r="NJG5" s="711"/>
      <c r="NJH5" s="711"/>
      <c r="NJI5" s="711"/>
      <c r="NJJ5" s="711"/>
      <c r="NJK5" s="711"/>
      <c r="NJL5" s="711"/>
      <c r="NJM5" s="711"/>
      <c r="NJN5" s="711"/>
      <c r="NJO5" s="711"/>
      <c r="NJP5" s="711"/>
      <c r="NJQ5" s="711"/>
      <c r="NJR5" s="711"/>
      <c r="NJS5" s="711"/>
      <c r="NJT5" s="711"/>
      <c r="NJU5" s="711"/>
      <c r="NJV5" s="711"/>
      <c r="NJW5" s="711"/>
      <c r="NJX5" s="711"/>
      <c r="NJY5" s="711"/>
      <c r="NJZ5" s="711"/>
      <c r="NKA5" s="711"/>
      <c r="NKB5" s="711"/>
      <c r="NKC5" s="711"/>
      <c r="NKD5" s="711"/>
      <c r="NKE5" s="711"/>
      <c r="NKF5" s="711"/>
      <c r="NKG5" s="711"/>
      <c r="NKH5" s="711"/>
      <c r="NKI5" s="711"/>
      <c r="NKJ5" s="710"/>
      <c r="NKK5" s="711"/>
      <c r="NKL5" s="711"/>
      <c r="NKM5" s="711"/>
      <c r="NKN5" s="711"/>
      <c r="NKO5" s="711"/>
      <c r="NKP5" s="711"/>
      <c r="NKQ5" s="711"/>
      <c r="NKR5" s="711"/>
      <c r="NKS5" s="711"/>
      <c r="NKT5" s="711"/>
      <c r="NKU5" s="711"/>
      <c r="NKV5" s="711"/>
      <c r="NKW5" s="711"/>
      <c r="NKX5" s="711"/>
      <c r="NKY5" s="711"/>
      <c r="NKZ5" s="711"/>
      <c r="NLA5" s="711"/>
      <c r="NLB5" s="711"/>
      <c r="NLC5" s="711"/>
      <c r="NLD5" s="711"/>
      <c r="NLE5" s="711"/>
      <c r="NLF5" s="711"/>
      <c r="NLG5" s="711"/>
      <c r="NLH5" s="711"/>
      <c r="NLI5" s="711"/>
      <c r="NLJ5" s="711"/>
      <c r="NLK5" s="711"/>
      <c r="NLL5" s="711"/>
      <c r="NLM5" s="711"/>
      <c r="NLN5" s="711"/>
      <c r="NLO5" s="710"/>
      <c r="NLP5" s="711"/>
      <c r="NLQ5" s="711"/>
      <c r="NLR5" s="711"/>
      <c r="NLS5" s="711"/>
      <c r="NLT5" s="711"/>
      <c r="NLU5" s="711"/>
      <c r="NLV5" s="711"/>
      <c r="NLW5" s="711"/>
      <c r="NLX5" s="711"/>
      <c r="NLY5" s="711"/>
      <c r="NLZ5" s="711"/>
      <c r="NMA5" s="711"/>
      <c r="NMB5" s="711"/>
      <c r="NMC5" s="711"/>
      <c r="NMD5" s="711"/>
      <c r="NME5" s="711"/>
      <c r="NMF5" s="711"/>
      <c r="NMG5" s="711"/>
      <c r="NMH5" s="711"/>
      <c r="NMI5" s="711"/>
      <c r="NMJ5" s="711"/>
      <c r="NMK5" s="711"/>
      <c r="NML5" s="711"/>
      <c r="NMM5" s="711"/>
      <c r="NMN5" s="711"/>
      <c r="NMO5" s="711"/>
      <c r="NMP5" s="711"/>
      <c r="NMQ5" s="711"/>
      <c r="NMR5" s="711"/>
      <c r="NMS5" s="711"/>
      <c r="NMT5" s="710"/>
      <c r="NMU5" s="711"/>
      <c r="NMV5" s="711"/>
      <c r="NMW5" s="711"/>
      <c r="NMX5" s="711"/>
      <c r="NMY5" s="711"/>
      <c r="NMZ5" s="711"/>
      <c r="NNA5" s="711"/>
      <c r="NNB5" s="711"/>
      <c r="NNC5" s="711"/>
      <c r="NND5" s="711"/>
      <c r="NNE5" s="711"/>
      <c r="NNF5" s="711"/>
      <c r="NNG5" s="711"/>
      <c r="NNH5" s="711"/>
      <c r="NNI5" s="711"/>
      <c r="NNJ5" s="711"/>
      <c r="NNK5" s="711"/>
      <c r="NNL5" s="711"/>
      <c r="NNM5" s="711"/>
      <c r="NNN5" s="711"/>
      <c r="NNO5" s="711"/>
      <c r="NNP5" s="711"/>
      <c r="NNQ5" s="711"/>
      <c r="NNR5" s="711"/>
      <c r="NNS5" s="711"/>
      <c r="NNT5" s="711"/>
      <c r="NNU5" s="711"/>
      <c r="NNV5" s="711"/>
      <c r="NNW5" s="711"/>
      <c r="NNX5" s="711"/>
      <c r="NNY5" s="710"/>
      <c r="NNZ5" s="711"/>
      <c r="NOA5" s="711"/>
      <c r="NOB5" s="711"/>
      <c r="NOC5" s="711"/>
      <c r="NOD5" s="711"/>
      <c r="NOE5" s="711"/>
      <c r="NOF5" s="711"/>
      <c r="NOG5" s="711"/>
      <c r="NOH5" s="711"/>
      <c r="NOI5" s="711"/>
      <c r="NOJ5" s="711"/>
      <c r="NOK5" s="711"/>
      <c r="NOL5" s="711"/>
      <c r="NOM5" s="711"/>
      <c r="NON5" s="711"/>
      <c r="NOO5" s="711"/>
      <c r="NOP5" s="711"/>
      <c r="NOQ5" s="711"/>
      <c r="NOR5" s="711"/>
      <c r="NOS5" s="711"/>
      <c r="NOT5" s="711"/>
      <c r="NOU5" s="711"/>
      <c r="NOV5" s="711"/>
      <c r="NOW5" s="711"/>
      <c r="NOX5" s="711"/>
      <c r="NOY5" s="711"/>
      <c r="NOZ5" s="711"/>
      <c r="NPA5" s="711"/>
      <c r="NPB5" s="711"/>
      <c r="NPC5" s="711"/>
      <c r="NPD5" s="710"/>
      <c r="NPE5" s="711"/>
      <c r="NPF5" s="711"/>
      <c r="NPG5" s="711"/>
      <c r="NPH5" s="711"/>
      <c r="NPI5" s="711"/>
      <c r="NPJ5" s="711"/>
      <c r="NPK5" s="711"/>
      <c r="NPL5" s="711"/>
      <c r="NPM5" s="711"/>
      <c r="NPN5" s="711"/>
      <c r="NPO5" s="711"/>
      <c r="NPP5" s="711"/>
      <c r="NPQ5" s="711"/>
      <c r="NPR5" s="711"/>
      <c r="NPS5" s="711"/>
      <c r="NPT5" s="711"/>
      <c r="NPU5" s="711"/>
      <c r="NPV5" s="711"/>
      <c r="NPW5" s="711"/>
      <c r="NPX5" s="711"/>
      <c r="NPY5" s="711"/>
      <c r="NPZ5" s="711"/>
      <c r="NQA5" s="711"/>
      <c r="NQB5" s="711"/>
      <c r="NQC5" s="711"/>
      <c r="NQD5" s="711"/>
      <c r="NQE5" s="711"/>
      <c r="NQF5" s="711"/>
      <c r="NQG5" s="711"/>
      <c r="NQH5" s="711"/>
      <c r="NQI5" s="710"/>
      <c r="NQJ5" s="711"/>
      <c r="NQK5" s="711"/>
      <c r="NQL5" s="711"/>
      <c r="NQM5" s="711"/>
      <c r="NQN5" s="711"/>
      <c r="NQO5" s="711"/>
      <c r="NQP5" s="711"/>
      <c r="NQQ5" s="711"/>
      <c r="NQR5" s="711"/>
      <c r="NQS5" s="711"/>
      <c r="NQT5" s="711"/>
      <c r="NQU5" s="711"/>
      <c r="NQV5" s="711"/>
      <c r="NQW5" s="711"/>
      <c r="NQX5" s="711"/>
      <c r="NQY5" s="711"/>
      <c r="NQZ5" s="711"/>
      <c r="NRA5" s="711"/>
      <c r="NRB5" s="711"/>
      <c r="NRC5" s="711"/>
      <c r="NRD5" s="711"/>
      <c r="NRE5" s="711"/>
      <c r="NRF5" s="711"/>
      <c r="NRG5" s="711"/>
      <c r="NRH5" s="711"/>
      <c r="NRI5" s="711"/>
      <c r="NRJ5" s="711"/>
      <c r="NRK5" s="711"/>
      <c r="NRL5" s="711"/>
      <c r="NRM5" s="711"/>
      <c r="NRN5" s="710"/>
      <c r="NRO5" s="711"/>
      <c r="NRP5" s="711"/>
      <c r="NRQ5" s="711"/>
      <c r="NRR5" s="711"/>
      <c r="NRS5" s="711"/>
      <c r="NRT5" s="711"/>
      <c r="NRU5" s="711"/>
      <c r="NRV5" s="711"/>
      <c r="NRW5" s="711"/>
      <c r="NRX5" s="711"/>
      <c r="NRY5" s="711"/>
      <c r="NRZ5" s="711"/>
      <c r="NSA5" s="711"/>
      <c r="NSB5" s="711"/>
      <c r="NSC5" s="711"/>
      <c r="NSD5" s="711"/>
      <c r="NSE5" s="711"/>
      <c r="NSF5" s="711"/>
      <c r="NSG5" s="711"/>
      <c r="NSH5" s="711"/>
      <c r="NSI5" s="711"/>
      <c r="NSJ5" s="711"/>
      <c r="NSK5" s="711"/>
      <c r="NSL5" s="711"/>
      <c r="NSM5" s="711"/>
      <c r="NSN5" s="711"/>
      <c r="NSO5" s="711"/>
      <c r="NSP5" s="711"/>
      <c r="NSQ5" s="711"/>
      <c r="NSR5" s="711"/>
      <c r="NSS5" s="710"/>
      <c r="NST5" s="711"/>
      <c r="NSU5" s="711"/>
      <c r="NSV5" s="711"/>
      <c r="NSW5" s="711"/>
      <c r="NSX5" s="711"/>
      <c r="NSY5" s="711"/>
      <c r="NSZ5" s="711"/>
      <c r="NTA5" s="711"/>
      <c r="NTB5" s="711"/>
      <c r="NTC5" s="711"/>
      <c r="NTD5" s="711"/>
      <c r="NTE5" s="711"/>
      <c r="NTF5" s="711"/>
      <c r="NTG5" s="711"/>
      <c r="NTH5" s="711"/>
      <c r="NTI5" s="711"/>
      <c r="NTJ5" s="711"/>
      <c r="NTK5" s="711"/>
      <c r="NTL5" s="711"/>
      <c r="NTM5" s="711"/>
      <c r="NTN5" s="711"/>
      <c r="NTO5" s="711"/>
      <c r="NTP5" s="711"/>
      <c r="NTQ5" s="711"/>
      <c r="NTR5" s="711"/>
      <c r="NTS5" s="711"/>
      <c r="NTT5" s="711"/>
      <c r="NTU5" s="711"/>
      <c r="NTV5" s="711"/>
      <c r="NTW5" s="711"/>
      <c r="NTX5" s="710"/>
      <c r="NTY5" s="711"/>
      <c r="NTZ5" s="711"/>
      <c r="NUA5" s="711"/>
      <c r="NUB5" s="711"/>
      <c r="NUC5" s="711"/>
      <c r="NUD5" s="711"/>
      <c r="NUE5" s="711"/>
      <c r="NUF5" s="711"/>
      <c r="NUG5" s="711"/>
      <c r="NUH5" s="711"/>
      <c r="NUI5" s="711"/>
      <c r="NUJ5" s="711"/>
      <c r="NUK5" s="711"/>
      <c r="NUL5" s="711"/>
      <c r="NUM5" s="711"/>
      <c r="NUN5" s="711"/>
      <c r="NUO5" s="711"/>
      <c r="NUP5" s="711"/>
      <c r="NUQ5" s="711"/>
      <c r="NUR5" s="711"/>
      <c r="NUS5" s="711"/>
      <c r="NUT5" s="711"/>
      <c r="NUU5" s="711"/>
      <c r="NUV5" s="711"/>
      <c r="NUW5" s="711"/>
      <c r="NUX5" s="711"/>
      <c r="NUY5" s="711"/>
      <c r="NUZ5" s="711"/>
      <c r="NVA5" s="711"/>
      <c r="NVB5" s="711"/>
      <c r="NVC5" s="710"/>
      <c r="NVD5" s="711"/>
      <c r="NVE5" s="711"/>
      <c r="NVF5" s="711"/>
      <c r="NVG5" s="711"/>
      <c r="NVH5" s="711"/>
      <c r="NVI5" s="711"/>
      <c r="NVJ5" s="711"/>
      <c r="NVK5" s="711"/>
      <c r="NVL5" s="711"/>
      <c r="NVM5" s="711"/>
      <c r="NVN5" s="711"/>
      <c r="NVO5" s="711"/>
      <c r="NVP5" s="711"/>
      <c r="NVQ5" s="711"/>
      <c r="NVR5" s="711"/>
      <c r="NVS5" s="711"/>
      <c r="NVT5" s="711"/>
      <c r="NVU5" s="711"/>
      <c r="NVV5" s="711"/>
      <c r="NVW5" s="711"/>
      <c r="NVX5" s="711"/>
      <c r="NVY5" s="711"/>
      <c r="NVZ5" s="711"/>
      <c r="NWA5" s="711"/>
      <c r="NWB5" s="711"/>
      <c r="NWC5" s="711"/>
      <c r="NWD5" s="711"/>
      <c r="NWE5" s="711"/>
      <c r="NWF5" s="711"/>
      <c r="NWG5" s="711"/>
      <c r="NWH5" s="710"/>
      <c r="NWI5" s="711"/>
      <c r="NWJ5" s="711"/>
      <c r="NWK5" s="711"/>
      <c r="NWL5" s="711"/>
      <c r="NWM5" s="711"/>
      <c r="NWN5" s="711"/>
      <c r="NWO5" s="711"/>
      <c r="NWP5" s="711"/>
      <c r="NWQ5" s="711"/>
      <c r="NWR5" s="711"/>
      <c r="NWS5" s="711"/>
      <c r="NWT5" s="711"/>
      <c r="NWU5" s="711"/>
      <c r="NWV5" s="711"/>
      <c r="NWW5" s="711"/>
      <c r="NWX5" s="711"/>
      <c r="NWY5" s="711"/>
      <c r="NWZ5" s="711"/>
      <c r="NXA5" s="711"/>
      <c r="NXB5" s="711"/>
      <c r="NXC5" s="711"/>
      <c r="NXD5" s="711"/>
      <c r="NXE5" s="711"/>
      <c r="NXF5" s="711"/>
      <c r="NXG5" s="711"/>
      <c r="NXH5" s="711"/>
      <c r="NXI5" s="711"/>
      <c r="NXJ5" s="711"/>
      <c r="NXK5" s="711"/>
      <c r="NXL5" s="711"/>
      <c r="NXM5" s="710"/>
      <c r="NXN5" s="711"/>
      <c r="NXO5" s="711"/>
      <c r="NXP5" s="711"/>
      <c r="NXQ5" s="711"/>
      <c r="NXR5" s="711"/>
      <c r="NXS5" s="711"/>
      <c r="NXT5" s="711"/>
      <c r="NXU5" s="711"/>
      <c r="NXV5" s="711"/>
      <c r="NXW5" s="711"/>
      <c r="NXX5" s="711"/>
      <c r="NXY5" s="711"/>
      <c r="NXZ5" s="711"/>
      <c r="NYA5" s="711"/>
      <c r="NYB5" s="711"/>
      <c r="NYC5" s="711"/>
      <c r="NYD5" s="711"/>
      <c r="NYE5" s="711"/>
      <c r="NYF5" s="711"/>
      <c r="NYG5" s="711"/>
      <c r="NYH5" s="711"/>
      <c r="NYI5" s="711"/>
      <c r="NYJ5" s="711"/>
      <c r="NYK5" s="711"/>
      <c r="NYL5" s="711"/>
      <c r="NYM5" s="711"/>
      <c r="NYN5" s="711"/>
      <c r="NYO5" s="711"/>
      <c r="NYP5" s="711"/>
      <c r="NYQ5" s="711"/>
      <c r="NYR5" s="710"/>
      <c r="NYS5" s="711"/>
      <c r="NYT5" s="711"/>
      <c r="NYU5" s="711"/>
      <c r="NYV5" s="711"/>
      <c r="NYW5" s="711"/>
      <c r="NYX5" s="711"/>
      <c r="NYY5" s="711"/>
      <c r="NYZ5" s="711"/>
      <c r="NZA5" s="711"/>
      <c r="NZB5" s="711"/>
      <c r="NZC5" s="711"/>
      <c r="NZD5" s="711"/>
      <c r="NZE5" s="711"/>
      <c r="NZF5" s="711"/>
      <c r="NZG5" s="711"/>
      <c r="NZH5" s="711"/>
      <c r="NZI5" s="711"/>
      <c r="NZJ5" s="711"/>
      <c r="NZK5" s="711"/>
      <c r="NZL5" s="711"/>
      <c r="NZM5" s="711"/>
      <c r="NZN5" s="711"/>
      <c r="NZO5" s="711"/>
      <c r="NZP5" s="711"/>
      <c r="NZQ5" s="711"/>
      <c r="NZR5" s="711"/>
      <c r="NZS5" s="711"/>
      <c r="NZT5" s="711"/>
      <c r="NZU5" s="711"/>
      <c r="NZV5" s="711"/>
      <c r="NZW5" s="710"/>
      <c r="NZX5" s="711"/>
      <c r="NZY5" s="711"/>
      <c r="NZZ5" s="711"/>
      <c r="OAA5" s="711"/>
      <c r="OAB5" s="711"/>
      <c r="OAC5" s="711"/>
      <c r="OAD5" s="711"/>
      <c r="OAE5" s="711"/>
      <c r="OAF5" s="711"/>
      <c r="OAG5" s="711"/>
      <c r="OAH5" s="711"/>
      <c r="OAI5" s="711"/>
      <c r="OAJ5" s="711"/>
      <c r="OAK5" s="711"/>
      <c r="OAL5" s="711"/>
      <c r="OAM5" s="711"/>
      <c r="OAN5" s="711"/>
      <c r="OAO5" s="711"/>
      <c r="OAP5" s="711"/>
      <c r="OAQ5" s="711"/>
      <c r="OAR5" s="711"/>
      <c r="OAS5" s="711"/>
      <c r="OAT5" s="711"/>
      <c r="OAU5" s="711"/>
      <c r="OAV5" s="711"/>
      <c r="OAW5" s="711"/>
      <c r="OAX5" s="711"/>
      <c r="OAY5" s="711"/>
      <c r="OAZ5" s="711"/>
      <c r="OBA5" s="711"/>
      <c r="OBB5" s="710"/>
      <c r="OBC5" s="711"/>
      <c r="OBD5" s="711"/>
      <c r="OBE5" s="711"/>
      <c r="OBF5" s="711"/>
      <c r="OBG5" s="711"/>
      <c r="OBH5" s="711"/>
      <c r="OBI5" s="711"/>
      <c r="OBJ5" s="711"/>
      <c r="OBK5" s="711"/>
      <c r="OBL5" s="711"/>
      <c r="OBM5" s="711"/>
      <c r="OBN5" s="711"/>
      <c r="OBO5" s="711"/>
      <c r="OBP5" s="711"/>
      <c r="OBQ5" s="711"/>
      <c r="OBR5" s="711"/>
      <c r="OBS5" s="711"/>
      <c r="OBT5" s="711"/>
      <c r="OBU5" s="711"/>
      <c r="OBV5" s="711"/>
      <c r="OBW5" s="711"/>
      <c r="OBX5" s="711"/>
      <c r="OBY5" s="711"/>
      <c r="OBZ5" s="711"/>
      <c r="OCA5" s="711"/>
      <c r="OCB5" s="711"/>
      <c r="OCC5" s="711"/>
      <c r="OCD5" s="711"/>
      <c r="OCE5" s="711"/>
      <c r="OCF5" s="711"/>
      <c r="OCG5" s="710"/>
      <c r="OCH5" s="711"/>
      <c r="OCI5" s="711"/>
      <c r="OCJ5" s="711"/>
      <c r="OCK5" s="711"/>
      <c r="OCL5" s="711"/>
      <c r="OCM5" s="711"/>
      <c r="OCN5" s="711"/>
      <c r="OCO5" s="711"/>
      <c r="OCP5" s="711"/>
      <c r="OCQ5" s="711"/>
      <c r="OCR5" s="711"/>
      <c r="OCS5" s="711"/>
      <c r="OCT5" s="711"/>
      <c r="OCU5" s="711"/>
      <c r="OCV5" s="711"/>
      <c r="OCW5" s="711"/>
      <c r="OCX5" s="711"/>
      <c r="OCY5" s="711"/>
      <c r="OCZ5" s="711"/>
      <c r="ODA5" s="711"/>
      <c r="ODB5" s="711"/>
      <c r="ODC5" s="711"/>
      <c r="ODD5" s="711"/>
      <c r="ODE5" s="711"/>
      <c r="ODF5" s="711"/>
      <c r="ODG5" s="711"/>
      <c r="ODH5" s="711"/>
      <c r="ODI5" s="711"/>
      <c r="ODJ5" s="711"/>
      <c r="ODK5" s="711"/>
      <c r="ODL5" s="710"/>
      <c r="ODM5" s="711"/>
      <c r="ODN5" s="711"/>
      <c r="ODO5" s="711"/>
      <c r="ODP5" s="711"/>
      <c r="ODQ5" s="711"/>
      <c r="ODR5" s="711"/>
      <c r="ODS5" s="711"/>
      <c r="ODT5" s="711"/>
      <c r="ODU5" s="711"/>
      <c r="ODV5" s="711"/>
      <c r="ODW5" s="711"/>
      <c r="ODX5" s="711"/>
      <c r="ODY5" s="711"/>
      <c r="ODZ5" s="711"/>
      <c r="OEA5" s="711"/>
      <c r="OEB5" s="711"/>
      <c r="OEC5" s="711"/>
      <c r="OED5" s="711"/>
      <c r="OEE5" s="711"/>
      <c r="OEF5" s="711"/>
      <c r="OEG5" s="711"/>
      <c r="OEH5" s="711"/>
      <c r="OEI5" s="711"/>
      <c r="OEJ5" s="711"/>
      <c r="OEK5" s="711"/>
      <c r="OEL5" s="711"/>
      <c r="OEM5" s="711"/>
      <c r="OEN5" s="711"/>
      <c r="OEO5" s="711"/>
      <c r="OEP5" s="711"/>
      <c r="OEQ5" s="710"/>
      <c r="OER5" s="711"/>
      <c r="OES5" s="711"/>
      <c r="OET5" s="711"/>
      <c r="OEU5" s="711"/>
      <c r="OEV5" s="711"/>
      <c r="OEW5" s="711"/>
      <c r="OEX5" s="711"/>
      <c r="OEY5" s="711"/>
      <c r="OEZ5" s="711"/>
      <c r="OFA5" s="711"/>
      <c r="OFB5" s="711"/>
      <c r="OFC5" s="711"/>
      <c r="OFD5" s="711"/>
      <c r="OFE5" s="711"/>
      <c r="OFF5" s="711"/>
      <c r="OFG5" s="711"/>
      <c r="OFH5" s="711"/>
      <c r="OFI5" s="711"/>
      <c r="OFJ5" s="711"/>
      <c r="OFK5" s="711"/>
      <c r="OFL5" s="711"/>
      <c r="OFM5" s="711"/>
      <c r="OFN5" s="711"/>
      <c r="OFO5" s="711"/>
      <c r="OFP5" s="711"/>
      <c r="OFQ5" s="711"/>
      <c r="OFR5" s="711"/>
      <c r="OFS5" s="711"/>
      <c r="OFT5" s="711"/>
      <c r="OFU5" s="711"/>
      <c r="OFV5" s="710"/>
      <c r="OFW5" s="711"/>
      <c r="OFX5" s="711"/>
      <c r="OFY5" s="711"/>
      <c r="OFZ5" s="711"/>
      <c r="OGA5" s="711"/>
      <c r="OGB5" s="711"/>
      <c r="OGC5" s="711"/>
      <c r="OGD5" s="711"/>
      <c r="OGE5" s="711"/>
      <c r="OGF5" s="711"/>
      <c r="OGG5" s="711"/>
      <c r="OGH5" s="711"/>
      <c r="OGI5" s="711"/>
      <c r="OGJ5" s="711"/>
      <c r="OGK5" s="711"/>
      <c r="OGL5" s="711"/>
      <c r="OGM5" s="711"/>
      <c r="OGN5" s="711"/>
      <c r="OGO5" s="711"/>
      <c r="OGP5" s="711"/>
      <c r="OGQ5" s="711"/>
      <c r="OGR5" s="711"/>
      <c r="OGS5" s="711"/>
      <c r="OGT5" s="711"/>
      <c r="OGU5" s="711"/>
      <c r="OGV5" s="711"/>
      <c r="OGW5" s="711"/>
      <c r="OGX5" s="711"/>
      <c r="OGY5" s="711"/>
      <c r="OGZ5" s="711"/>
      <c r="OHA5" s="710"/>
      <c r="OHB5" s="711"/>
      <c r="OHC5" s="711"/>
      <c r="OHD5" s="711"/>
      <c r="OHE5" s="711"/>
      <c r="OHF5" s="711"/>
      <c r="OHG5" s="711"/>
      <c r="OHH5" s="711"/>
      <c r="OHI5" s="711"/>
      <c r="OHJ5" s="711"/>
      <c r="OHK5" s="711"/>
      <c r="OHL5" s="711"/>
      <c r="OHM5" s="711"/>
      <c r="OHN5" s="711"/>
      <c r="OHO5" s="711"/>
      <c r="OHP5" s="711"/>
      <c r="OHQ5" s="711"/>
      <c r="OHR5" s="711"/>
      <c r="OHS5" s="711"/>
      <c r="OHT5" s="711"/>
      <c r="OHU5" s="711"/>
      <c r="OHV5" s="711"/>
      <c r="OHW5" s="711"/>
      <c r="OHX5" s="711"/>
      <c r="OHY5" s="711"/>
      <c r="OHZ5" s="711"/>
      <c r="OIA5" s="711"/>
      <c r="OIB5" s="711"/>
      <c r="OIC5" s="711"/>
      <c r="OID5" s="711"/>
      <c r="OIE5" s="711"/>
      <c r="OIF5" s="710"/>
      <c r="OIG5" s="711"/>
      <c r="OIH5" s="711"/>
      <c r="OII5" s="711"/>
      <c r="OIJ5" s="711"/>
      <c r="OIK5" s="711"/>
      <c r="OIL5" s="711"/>
      <c r="OIM5" s="711"/>
      <c r="OIN5" s="711"/>
      <c r="OIO5" s="711"/>
      <c r="OIP5" s="711"/>
      <c r="OIQ5" s="711"/>
      <c r="OIR5" s="711"/>
      <c r="OIS5" s="711"/>
      <c r="OIT5" s="711"/>
      <c r="OIU5" s="711"/>
      <c r="OIV5" s="711"/>
      <c r="OIW5" s="711"/>
      <c r="OIX5" s="711"/>
      <c r="OIY5" s="711"/>
      <c r="OIZ5" s="711"/>
      <c r="OJA5" s="711"/>
      <c r="OJB5" s="711"/>
      <c r="OJC5" s="711"/>
      <c r="OJD5" s="711"/>
      <c r="OJE5" s="711"/>
      <c r="OJF5" s="711"/>
      <c r="OJG5" s="711"/>
      <c r="OJH5" s="711"/>
      <c r="OJI5" s="711"/>
      <c r="OJJ5" s="711"/>
      <c r="OJK5" s="710"/>
      <c r="OJL5" s="711"/>
      <c r="OJM5" s="711"/>
      <c r="OJN5" s="711"/>
      <c r="OJO5" s="711"/>
      <c r="OJP5" s="711"/>
      <c r="OJQ5" s="711"/>
      <c r="OJR5" s="711"/>
      <c r="OJS5" s="711"/>
      <c r="OJT5" s="711"/>
      <c r="OJU5" s="711"/>
      <c r="OJV5" s="711"/>
      <c r="OJW5" s="711"/>
      <c r="OJX5" s="711"/>
      <c r="OJY5" s="711"/>
      <c r="OJZ5" s="711"/>
      <c r="OKA5" s="711"/>
      <c r="OKB5" s="711"/>
      <c r="OKC5" s="711"/>
      <c r="OKD5" s="711"/>
      <c r="OKE5" s="711"/>
      <c r="OKF5" s="711"/>
      <c r="OKG5" s="711"/>
      <c r="OKH5" s="711"/>
      <c r="OKI5" s="711"/>
      <c r="OKJ5" s="711"/>
      <c r="OKK5" s="711"/>
      <c r="OKL5" s="711"/>
      <c r="OKM5" s="711"/>
      <c r="OKN5" s="711"/>
      <c r="OKO5" s="711"/>
      <c r="OKP5" s="710"/>
      <c r="OKQ5" s="711"/>
      <c r="OKR5" s="711"/>
      <c r="OKS5" s="711"/>
      <c r="OKT5" s="711"/>
      <c r="OKU5" s="711"/>
      <c r="OKV5" s="711"/>
      <c r="OKW5" s="711"/>
      <c r="OKX5" s="711"/>
      <c r="OKY5" s="711"/>
      <c r="OKZ5" s="711"/>
      <c r="OLA5" s="711"/>
      <c r="OLB5" s="711"/>
      <c r="OLC5" s="711"/>
      <c r="OLD5" s="711"/>
      <c r="OLE5" s="711"/>
      <c r="OLF5" s="711"/>
      <c r="OLG5" s="711"/>
      <c r="OLH5" s="711"/>
      <c r="OLI5" s="711"/>
      <c r="OLJ5" s="711"/>
      <c r="OLK5" s="711"/>
      <c r="OLL5" s="711"/>
      <c r="OLM5" s="711"/>
      <c r="OLN5" s="711"/>
      <c r="OLO5" s="711"/>
      <c r="OLP5" s="711"/>
      <c r="OLQ5" s="711"/>
      <c r="OLR5" s="711"/>
      <c r="OLS5" s="711"/>
      <c r="OLT5" s="711"/>
      <c r="OLU5" s="710"/>
      <c r="OLV5" s="711"/>
      <c r="OLW5" s="711"/>
      <c r="OLX5" s="711"/>
      <c r="OLY5" s="711"/>
      <c r="OLZ5" s="711"/>
      <c r="OMA5" s="711"/>
      <c r="OMB5" s="711"/>
      <c r="OMC5" s="711"/>
      <c r="OMD5" s="711"/>
      <c r="OME5" s="711"/>
      <c r="OMF5" s="711"/>
      <c r="OMG5" s="711"/>
      <c r="OMH5" s="711"/>
      <c r="OMI5" s="711"/>
      <c r="OMJ5" s="711"/>
      <c r="OMK5" s="711"/>
      <c r="OML5" s="711"/>
      <c r="OMM5" s="711"/>
      <c r="OMN5" s="711"/>
      <c r="OMO5" s="711"/>
      <c r="OMP5" s="711"/>
      <c r="OMQ5" s="711"/>
      <c r="OMR5" s="711"/>
      <c r="OMS5" s="711"/>
      <c r="OMT5" s="711"/>
      <c r="OMU5" s="711"/>
      <c r="OMV5" s="711"/>
      <c r="OMW5" s="711"/>
      <c r="OMX5" s="711"/>
      <c r="OMY5" s="711"/>
      <c r="OMZ5" s="710"/>
      <c r="ONA5" s="711"/>
      <c r="ONB5" s="711"/>
      <c r="ONC5" s="711"/>
      <c r="OND5" s="711"/>
      <c r="ONE5" s="711"/>
      <c r="ONF5" s="711"/>
      <c r="ONG5" s="711"/>
      <c r="ONH5" s="711"/>
      <c r="ONI5" s="711"/>
      <c r="ONJ5" s="711"/>
      <c r="ONK5" s="711"/>
      <c r="ONL5" s="711"/>
      <c r="ONM5" s="711"/>
      <c r="ONN5" s="711"/>
      <c r="ONO5" s="711"/>
      <c r="ONP5" s="711"/>
      <c r="ONQ5" s="711"/>
      <c r="ONR5" s="711"/>
      <c r="ONS5" s="711"/>
      <c r="ONT5" s="711"/>
      <c r="ONU5" s="711"/>
      <c r="ONV5" s="711"/>
      <c r="ONW5" s="711"/>
      <c r="ONX5" s="711"/>
      <c r="ONY5" s="711"/>
      <c r="ONZ5" s="711"/>
      <c r="OOA5" s="711"/>
      <c r="OOB5" s="711"/>
      <c r="OOC5" s="711"/>
      <c r="OOD5" s="711"/>
      <c r="OOE5" s="710"/>
      <c r="OOF5" s="711"/>
      <c r="OOG5" s="711"/>
      <c r="OOH5" s="711"/>
      <c r="OOI5" s="711"/>
      <c r="OOJ5" s="711"/>
      <c r="OOK5" s="711"/>
      <c r="OOL5" s="711"/>
      <c r="OOM5" s="711"/>
      <c r="OON5" s="711"/>
      <c r="OOO5" s="711"/>
      <c r="OOP5" s="711"/>
      <c r="OOQ5" s="711"/>
      <c r="OOR5" s="711"/>
      <c r="OOS5" s="711"/>
      <c r="OOT5" s="711"/>
      <c r="OOU5" s="711"/>
      <c r="OOV5" s="711"/>
      <c r="OOW5" s="711"/>
      <c r="OOX5" s="711"/>
      <c r="OOY5" s="711"/>
      <c r="OOZ5" s="711"/>
      <c r="OPA5" s="711"/>
      <c r="OPB5" s="711"/>
      <c r="OPC5" s="711"/>
      <c r="OPD5" s="711"/>
      <c r="OPE5" s="711"/>
      <c r="OPF5" s="711"/>
      <c r="OPG5" s="711"/>
      <c r="OPH5" s="711"/>
      <c r="OPI5" s="711"/>
      <c r="OPJ5" s="710"/>
      <c r="OPK5" s="711"/>
      <c r="OPL5" s="711"/>
      <c r="OPM5" s="711"/>
      <c r="OPN5" s="711"/>
      <c r="OPO5" s="711"/>
      <c r="OPP5" s="711"/>
      <c r="OPQ5" s="711"/>
      <c r="OPR5" s="711"/>
      <c r="OPS5" s="711"/>
      <c r="OPT5" s="711"/>
      <c r="OPU5" s="711"/>
      <c r="OPV5" s="711"/>
      <c r="OPW5" s="711"/>
      <c r="OPX5" s="711"/>
      <c r="OPY5" s="711"/>
      <c r="OPZ5" s="711"/>
      <c r="OQA5" s="711"/>
      <c r="OQB5" s="711"/>
      <c r="OQC5" s="711"/>
      <c r="OQD5" s="711"/>
      <c r="OQE5" s="711"/>
      <c r="OQF5" s="711"/>
      <c r="OQG5" s="711"/>
      <c r="OQH5" s="711"/>
      <c r="OQI5" s="711"/>
      <c r="OQJ5" s="711"/>
      <c r="OQK5" s="711"/>
      <c r="OQL5" s="711"/>
      <c r="OQM5" s="711"/>
      <c r="OQN5" s="711"/>
      <c r="OQO5" s="710"/>
      <c r="OQP5" s="711"/>
      <c r="OQQ5" s="711"/>
      <c r="OQR5" s="711"/>
      <c r="OQS5" s="711"/>
      <c r="OQT5" s="711"/>
      <c r="OQU5" s="711"/>
      <c r="OQV5" s="711"/>
      <c r="OQW5" s="711"/>
      <c r="OQX5" s="711"/>
      <c r="OQY5" s="711"/>
      <c r="OQZ5" s="711"/>
      <c r="ORA5" s="711"/>
      <c r="ORB5" s="711"/>
      <c r="ORC5" s="711"/>
      <c r="ORD5" s="711"/>
      <c r="ORE5" s="711"/>
      <c r="ORF5" s="711"/>
      <c r="ORG5" s="711"/>
      <c r="ORH5" s="711"/>
      <c r="ORI5" s="711"/>
      <c r="ORJ5" s="711"/>
      <c r="ORK5" s="711"/>
      <c r="ORL5" s="711"/>
      <c r="ORM5" s="711"/>
      <c r="ORN5" s="711"/>
      <c r="ORO5" s="711"/>
      <c r="ORP5" s="711"/>
      <c r="ORQ5" s="711"/>
      <c r="ORR5" s="711"/>
      <c r="ORS5" s="711"/>
      <c r="ORT5" s="710"/>
      <c r="ORU5" s="711"/>
      <c r="ORV5" s="711"/>
      <c r="ORW5" s="711"/>
      <c r="ORX5" s="711"/>
      <c r="ORY5" s="711"/>
      <c r="ORZ5" s="711"/>
      <c r="OSA5" s="711"/>
      <c r="OSB5" s="711"/>
      <c r="OSC5" s="711"/>
      <c r="OSD5" s="711"/>
      <c r="OSE5" s="711"/>
      <c r="OSF5" s="711"/>
      <c r="OSG5" s="711"/>
      <c r="OSH5" s="711"/>
      <c r="OSI5" s="711"/>
      <c r="OSJ5" s="711"/>
      <c r="OSK5" s="711"/>
      <c r="OSL5" s="711"/>
      <c r="OSM5" s="711"/>
      <c r="OSN5" s="711"/>
      <c r="OSO5" s="711"/>
      <c r="OSP5" s="711"/>
      <c r="OSQ5" s="711"/>
      <c r="OSR5" s="711"/>
      <c r="OSS5" s="711"/>
      <c r="OST5" s="711"/>
      <c r="OSU5" s="711"/>
      <c r="OSV5" s="711"/>
      <c r="OSW5" s="711"/>
      <c r="OSX5" s="711"/>
      <c r="OSY5" s="710"/>
      <c r="OSZ5" s="711"/>
      <c r="OTA5" s="711"/>
      <c r="OTB5" s="711"/>
      <c r="OTC5" s="711"/>
      <c r="OTD5" s="711"/>
      <c r="OTE5" s="711"/>
      <c r="OTF5" s="711"/>
      <c r="OTG5" s="711"/>
      <c r="OTH5" s="711"/>
      <c r="OTI5" s="711"/>
      <c r="OTJ5" s="711"/>
      <c r="OTK5" s="711"/>
      <c r="OTL5" s="711"/>
      <c r="OTM5" s="711"/>
      <c r="OTN5" s="711"/>
      <c r="OTO5" s="711"/>
      <c r="OTP5" s="711"/>
      <c r="OTQ5" s="711"/>
      <c r="OTR5" s="711"/>
      <c r="OTS5" s="711"/>
      <c r="OTT5" s="711"/>
      <c r="OTU5" s="711"/>
      <c r="OTV5" s="711"/>
      <c r="OTW5" s="711"/>
      <c r="OTX5" s="711"/>
      <c r="OTY5" s="711"/>
      <c r="OTZ5" s="711"/>
      <c r="OUA5" s="711"/>
      <c r="OUB5" s="711"/>
      <c r="OUC5" s="711"/>
      <c r="OUD5" s="710"/>
      <c r="OUE5" s="711"/>
      <c r="OUF5" s="711"/>
      <c r="OUG5" s="711"/>
      <c r="OUH5" s="711"/>
      <c r="OUI5" s="711"/>
      <c r="OUJ5" s="711"/>
      <c r="OUK5" s="711"/>
      <c r="OUL5" s="711"/>
      <c r="OUM5" s="711"/>
      <c r="OUN5" s="711"/>
      <c r="OUO5" s="711"/>
      <c r="OUP5" s="711"/>
      <c r="OUQ5" s="711"/>
      <c r="OUR5" s="711"/>
      <c r="OUS5" s="711"/>
      <c r="OUT5" s="711"/>
      <c r="OUU5" s="711"/>
      <c r="OUV5" s="711"/>
      <c r="OUW5" s="711"/>
      <c r="OUX5" s="711"/>
      <c r="OUY5" s="711"/>
      <c r="OUZ5" s="711"/>
      <c r="OVA5" s="711"/>
      <c r="OVB5" s="711"/>
      <c r="OVC5" s="711"/>
      <c r="OVD5" s="711"/>
      <c r="OVE5" s="711"/>
      <c r="OVF5" s="711"/>
      <c r="OVG5" s="711"/>
      <c r="OVH5" s="711"/>
      <c r="OVI5" s="710"/>
      <c r="OVJ5" s="711"/>
      <c r="OVK5" s="711"/>
      <c r="OVL5" s="711"/>
      <c r="OVM5" s="711"/>
      <c r="OVN5" s="711"/>
      <c r="OVO5" s="711"/>
      <c r="OVP5" s="711"/>
      <c r="OVQ5" s="711"/>
      <c r="OVR5" s="711"/>
      <c r="OVS5" s="711"/>
      <c r="OVT5" s="711"/>
      <c r="OVU5" s="711"/>
      <c r="OVV5" s="711"/>
      <c r="OVW5" s="711"/>
      <c r="OVX5" s="711"/>
      <c r="OVY5" s="711"/>
      <c r="OVZ5" s="711"/>
      <c r="OWA5" s="711"/>
      <c r="OWB5" s="711"/>
      <c r="OWC5" s="711"/>
      <c r="OWD5" s="711"/>
      <c r="OWE5" s="711"/>
      <c r="OWF5" s="711"/>
      <c r="OWG5" s="711"/>
      <c r="OWH5" s="711"/>
      <c r="OWI5" s="711"/>
      <c r="OWJ5" s="711"/>
      <c r="OWK5" s="711"/>
      <c r="OWL5" s="711"/>
      <c r="OWM5" s="711"/>
      <c r="OWN5" s="710"/>
      <c r="OWO5" s="711"/>
      <c r="OWP5" s="711"/>
      <c r="OWQ5" s="711"/>
      <c r="OWR5" s="711"/>
      <c r="OWS5" s="711"/>
      <c r="OWT5" s="711"/>
      <c r="OWU5" s="711"/>
      <c r="OWV5" s="711"/>
      <c r="OWW5" s="711"/>
      <c r="OWX5" s="711"/>
      <c r="OWY5" s="711"/>
      <c r="OWZ5" s="711"/>
      <c r="OXA5" s="711"/>
      <c r="OXB5" s="711"/>
      <c r="OXC5" s="711"/>
      <c r="OXD5" s="711"/>
      <c r="OXE5" s="711"/>
      <c r="OXF5" s="711"/>
      <c r="OXG5" s="711"/>
      <c r="OXH5" s="711"/>
      <c r="OXI5" s="711"/>
      <c r="OXJ5" s="711"/>
      <c r="OXK5" s="711"/>
      <c r="OXL5" s="711"/>
      <c r="OXM5" s="711"/>
      <c r="OXN5" s="711"/>
      <c r="OXO5" s="711"/>
      <c r="OXP5" s="711"/>
      <c r="OXQ5" s="711"/>
      <c r="OXR5" s="711"/>
      <c r="OXS5" s="710"/>
      <c r="OXT5" s="711"/>
      <c r="OXU5" s="711"/>
      <c r="OXV5" s="711"/>
      <c r="OXW5" s="711"/>
      <c r="OXX5" s="711"/>
      <c r="OXY5" s="711"/>
      <c r="OXZ5" s="711"/>
      <c r="OYA5" s="711"/>
      <c r="OYB5" s="711"/>
      <c r="OYC5" s="711"/>
      <c r="OYD5" s="711"/>
      <c r="OYE5" s="711"/>
      <c r="OYF5" s="711"/>
      <c r="OYG5" s="711"/>
      <c r="OYH5" s="711"/>
      <c r="OYI5" s="711"/>
      <c r="OYJ5" s="711"/>
      <c r="OYK5" s="711"/>
      <c r="OYL5" s="711"/>
      <c r="OYM5" s="711"/>
      <c r="OYN5" s="711"/>
      <c r="OYO5" s="711"/>
      <c r="OYP5" s="711"/>
      <c r="OYQ5" s="711"/>
      <c r="OYR5" s="711"/>
      <c r="OYS5" s="711"/>
      <c r="OYT5" s="711"/>
      <c r="OYU5" s="711"/>
      <c r="OYV5" s="711"/>
      <c r="OYW5" s="711"/>
      <c r="OYX5" s="710"/>
      <c r="OYY5" s="711"/>
      <c r="OYZ5" s="711"/>
      <c r="OZA5" s="711"/>
      <c r="OZB5" s="711"/>
      <c r="OZC5" s="711"/>
      <c r="OZD5" s="711"/>
      <c r="OZE5" s="711"/>
      <c r="OZF5" s="711"/>
      <c r="OZG5" s="711"/>
      <c r="OZH5" s="711"/>
      <c r="OZI5" s="711"/>
      <c r="OZJ5" s="711"/>
      <c r="OZK5" s="711"/>
      <c r="OZL5" s="711"/>
      <c r="OZM5" s="711"/>
      <c r="OZN5" s="711"/>
      <c r="OZO5" s="711"/>
      <c r="OZP5" s="711"/>
      <c r="OZQ5" s="711"/>
      <c r="OZR5" s="711"/>
      <c r="OZS5" s="711"/>
      <c r="OZT5" s="711"/>
      <c r="OZU5" s="711"/>
      <c r="OZV5" s="711"/>
      <c r="OZW5" s="711"/>
      <c r="OZX5" s="711"/>
      <c r="OZY5" s="711"/>
      <c r="OZZ5" s="711"/>
      <c r="PAA5" s="711"/>
      <c r="PAB5" s="711"/>
      <c r="PAC5" s="710"/>
      <c r="PAD5" s="711"/>
      <c r="PAE5" s="711"/>
      <c r="PAF5" s="711"/>
      <c r="PAG5" s="711"/>
      <c r="PAH5" s="711"/>
      <c r="PAI5" s="711"/>
      <c r="PAJ5" s="711"/>
      <c r="PAK5" s="711"/>
      <c r="PAL5" s="711"/>
      <c r="PAM5" s="711"/>
      <c r="PAN5" s="711"/>
      <c r="PAO5" s="711"/>
      <c r="PAP5" s="711"/>
      <c r="PAQ5" s="711"/>
      <c r="PAR5" s="711"/>
      <c r="PAS5" s="711"/>
      <c r="PAT5" s="711"/>
      <c r="PAU5" s="711"/>
      <c r="PAV5" s="711"/>
      <c r="PAW5" s="711"/>
      <c r="PAX5" s="711"/>
      <c r="PAY5" s="711"/>
      <c r="PAZ5" s="711"/>
      <c r="PBA5" s="711"/>
      <c r="PBB5" s="711"/>
      <c r="PBC5" s="711"/>
      <c r="PBD5" s="711"/>
      <c r="PBE5" s="711"/>
      <c r="PBF5" s="711"/>
      <c r="PBG5" s="711"/>
      <c r="PBH5" s="710"/>
      <c r="PBI5" s="711"/>
      <c r="PBJ5" s="711"/>
      <c r="PBK5" s="711"/>
      <c r="PBL5" s="711"/>
      <c r="PBM5" s="711"/>
      <c r="PBN5" s="711"/>
      <c r="PBO5" s="711"/>
      <c r="PBP5" s="711"/>
      <c r="PBQ5" s="711"/>
      <c r="PBR5" s="711"/>
      <c r="PBS5" s="711"/>
      <c r="PBT5" s="711"/>
      <c r="PBU5" s="711"/>
      <c r="PBV5" s="711"/>
      <c r="PBW5" s="711"/>
      <c r="PBX5" s="711"/>
      <c r="PBY5" s="711"/>
      <c r="PBZ5" s="711"/>
      <c r="PCA5" s="711"/>
      <c r="PCB5" s="711"/>
      <c r="PCC5" s="711"/>
      <c r="PCD5" s="711"/>
      <c r="PCE5" s="711"/>
      <c r="PCF5" s="711"/>
      <c r="PCG5" s="711"/>
      <c r="PCH5" s="711"/>
      <c r="PCI5" s="711"/>
      <c r="PCJ5" s="711"/>
      <c r="PCK5" s="711"/>
      <c r="PCL5" s="711"/>
      <c r="PCM5" s="710"/>
      <c r="PCN5" s="711"/>
      <c r="PCO5" s="711"/>
      <c r="PCP5" s="711"/>
      <c r="PCQ5" s="711"/>
      <c r="PCR5" s="711"/>
      <c r="PCS5" s="711"/>
      <c r="PCT5" s="711"/>
      <c r="PCU5" s="711"/>
      <c r="PCV5" s="711"/>
      <c r="PCW5" s="711"/>
      <c r="PCX5" s="711"/>
      <c r="PCY5" s="711"/>
      <c r="PCZ5" s="711"/>
      <c r="PDA5" s="711"/>
      <c r="PDB5" s="711"/>
      <c r="PDC5" s="711"/>
      <c r="PDD5" s="711"/>
      <c r="PDE5" s="711"/>
      <c r="PDF5" s="711"/>
      <c r="PDG5" s="711"/>
      <c r="PDH5" s="711"/>
      <c r="PDI5" s="711"/>
      <c r="PDJ5" s="711"/>
      <c r="PDK5" s="711"/>
      <c r="PDL5" s="711"/>
      <c r="PDM5" s="711"/>
      <c r="PDN5" s="711"/>
      <c r="PDO5" s="711"/>
      <c r="PDP5" s="711"/>
      <c r="PDQ5" s="711"/>
      <c r="PDR5" s="710"/>
      <c r="PDS5" s="711"/>
      <c r="PDT5" s="711"/>
      <c r="PDU5" s="711"/>
      <c r="PDV5" s="711"/>
      <c r="PDW5" s="711"/>
      <c r="PDX5" s="711"/>
      <c r="PDY5" s="711"/>
      <c r="PDZ5" s="711"/>
      <c r="PEA5" s="711"/>
      <c r="PEB5" s="711"/>
      <c r="PEC5" s="711"/>
      <c r="PED5" s="711"/>
      <c r="PEE5" s="711"/>
      <c r="PEF5" s="711"/>
      <c r="PEG5" s="711"/>
      <c r="PEH5" s="711"/>
      <c r="PEI5" s="711"/>
      <c r="PEJ5" s="711"/>
      <c r="PEK5" s="711"/>
      <c r="PEL5" s="711"/>
      <c r="PEM5" s="711"/>
      <c r="PEN5" s="711"/>
      <c r="PEO5" s="711"/>
      <c r="PEP5" s="711"/>
      <c r="PEQ5" s="711"/>
      <c r="PER5" s="711"/>
      <c r="PES5" s="711"/>
      <c r="PET5" s="711"/>
      <c r="PEU5" s="711"/>
      <c r="PEV5" s="711"/>
      <c r="PEW5" s="710"/>
      <c r="PEX5" s="711"/>
      <c r="PEY5" s="711"/>
      <c r="PEZ5" s="711"/>
      <c r="PFA5" s="711"/>
      <c r="PFB5" s="711"/>
      <c r="PFC5" s="711"/>
      <c r="PFD5" s="711"/>
      <c r="PFE5" s="711"/>
      <c r="PFF5" s="711"/>
      <c r="PFG5" s="711"/>
      <c r="PFH5" s="711"/>
      <c r="PFI5" s="711"/>
      <c r="PFJ5" s="711"/>
      <c r="PFK5" s="711"/>
      <c r="PFL5" s="711"/>
      <c r="PFM5" s="711"/>
      <c r="PFN5" s="711"/>
      <c r="PFO5" s="711"/>
      <c r="PFP5" s="711"/>
      <c r="PFQ5" s="711"/>
      <c r="PFR5" s="711"/>
      <c r="PFS5" s="711"/>
      <c r="PFT5" s="711"/>
      <c r="PFU5" s="711"/>
      <c r="PFV5" s="711"/>
      <c r="PFW5" s="711"/>
      <c r="PFX5" s="711"/>
      <c r="PFY5" s="711"/>
      <c r="PFZ5" s="711"/>
      <c r="PGA5" s="711"/>
      <c r="PGB5" s="710"/>
      <c r="PGC5" s="711"/>
      <c r="PGD5" s="711"/>
      <c r="PGE5" s="711"/>
      <c r="PGF5" s="711"/>
      <c r="PGG5" s="711"/>
      <c r="PGH5" s="711"/>
      <c r="PGI5" s="711"/>
      <c r="PGJ5" s="711"/>
      <c r="PGK5" s="711"/>
      <c r="PGL5" s="711"/>
      <c r="PGM5" s="711"/>
      <c r="PGN5" s="711"/>
      <c r="PGO5" s="711"/>
      <c r="PGP5" s="711"/>
      <c r="PGQ5" s="711"/>
      <c r="PGR5" s="711"/>
      <c r="PGS5" s="711"/>
      <c r="PGT5" s="711"/>
      <c r="PGU5" s="711"/>
      <c r="PGV5" s="711"/>
      <c r="PGW5" s="711"/>
      <c r="PGX5" s="711"/>
      <c r="PGY5" s="711"/>
      <c r="PGZ5" s="711"/>
      <c r="PHA5" s="711"/>
      <c r="PHB5" s="711"/>
      <c r="PHC5" s="711"/>
      <c r="PHD5" s="711"/>
      <c r="PHE5" s="711"/>
      <c r="PHF5" s="711"/>
      <c r="PHG5" s="710"/>
      <c r="PHH5" s="711"/>
      <c r="PHI5" s="711"/>
      <c r="PHJ5" s="711"/>
      <c r="PHK5" s="711"/>
      <c r="PHL5" s="711"/>
      <c r="PHM5" s="711"/>
      <c r="PHN5" s="711"/>
      <c r="PHO5" s="711"/>
      <c r="PHP5" s="711"/>
      <c r="PHQ5" s="711"/>
      <c r="PHR5" s="711"/>
      <c r="PHS5" s="711"/>
      <c r="PHT5" s="711"/>
      <c r="PHU5" s="711"/>
      <c r="PHV5" s="711"/>
      <c r="PHW5" s="711"/>
      <c r="PHX5" s="711"/>
      <c r="PHY5" s="711"/>
      <c r="PHZ5" s="711"/>
      <c r="PIA5" s="711"/>
      <c r="PIB5" s="711"/>
      <c r="PIC5" s="711"/>
      <c r="PID5" s="711"/>
      <c r="PIE5" s="711"/>
      <c r="PIF5" s="711"/>
      <c r="PIG5" s="711"/>
      <c r="PIH5" s="711"/>
      <c r="PII5" s="711"/>
      <c r="PIJ5" s="711"/>
      <c r="PIK5" s="711"/>
      <c r="PIL5" s="710"/>
      <c r="PIM5" s="711"/>
      <c r="PIN5" s="711"/>
      <c r="PIO5" s="711"/>
      <c r="PIP5" s="711"/>
      <c r="PIQ5" s="711"/>
      <c r="PIR5" s="711"/>
      <c r="PIS5" s="711"/>
      <c r="PIT5" s="711"/>
      <c r="PIU5" s="711"/>
      <c r="PIV5" s="711"/>
      <c r="PIW5" s="711"/>
      <c r="PIX5" s="711"/>
      <c r="PIY5" s="711"/>
      <c r="PIZ5" s="711"/>
      <c r="PJA5" s="711"/>
      <c r="PJB5" s="711"/>
      <c r="PJC5" s="711"/>
      <c r="PJD5" s="711"/>
      <c r="PJE5" s="711"/>
      <c r="PJF5" s="711"/>
      <c r="PJG5" s="711"/>
      <c r="PJH5" s="711"/>
      <c r="PJI5" s="711"/>
      <c r="PJJ5" s="711"/>
      <c r="PJK5" s="711"/>
      <c r="PJL5" s="711"/>
      <c r="PJM5" s="711"/>
      <c r="PJN5" s="711"/>
      <c r="PJO5" s="711"/>
      <c r="PJP5" s="711"/>
      <c r="PJQ5" s="710"/>
      <c r="PJR5" s="711"/>
      <c r="PJS5" s="711"/>
      <c r="PJT5" s="711"/>
      <c r="PJU5" s="711"/>
      <c r="PJV5" s="711"/>
      <c r="PJW5" s="711"/>
      <c r="PJX5" s="711"/>
      <c r="PJY5" s="711"/>
      <c r="PJZ5" s="711"/>
      <c r="PKA5" s="711"/>
      <c r="PKB5" s="711"/>
      <c r="PKC5" s="711"/>
      <c r="PKD5" s="711"/>
      <c r="PKE5" s="711"/>
      <c r="PKF5" s="711"/>
      <c r="PKG5" s="711"/>
      <c r="PKH5" s="711"/>
      <c r="PKI5" s="711"/>
      <c r="PKJ5" s="711"/>
      <c r="PKK5" s="711"/>
      <c r="PKL5" s="711"/>
      <c r="PKM5" s="711"/>
      <c r="PKN5" s="711"/>
      <c r="PKO5" s="711"/>
      <c r="PKP5" s="711"/>
      <c r="PKQ5" s="711"/>
      <c r="PKR5" s="711"/>
      <c r="PKS5" s="711"/>
      <c r="PKT5" s="711"/>
      <c r="PKU5" s="711"/>
      <c r="PKV5" s="710"/>
      <c r="PKW5" s="711"/>
      <c r="PKX5" s="711"/>
      <c r="PKY5" s="711"/>
      <c r="PKZ5" s="711"/>
      <c r="PLA5" s="711"/>
      <c r="PLB5" s="711"/>
      <c r="PLC5" s="711"/>
      <c r="PLD5" s="711"/>
      <c r="PLE5" s="711"/>
      <c r="PLF5" s="711"/>
      <c r="PLG5" s="711"/>
      <c r="PLH5" s="711"/>
      <c r="PLI5" s="711"/>
      <c r="PLJ5" s="711"/>
      <c r="PLK5" s="711"/>
      <c r="PLL5" s="711"/>
      <c r="PLM5" s="711"/>
      <c r="PLN5" s="711"/>
      <c r="PLO5" s="711"/>
      <c r="PLP5" s="711"/>
      <c r="PLQ5" s="711"/>
      <c r="PLR5" s="711"/>
      <c r="PLS5" s="711"/>
      <c r="PLT5" s="711"/>
      <c r="PLU5" s="711"/>
      <c r="PLV5" s="711"/>
      <c r="PLW5" s="711"/>
      <c r="PLX5" s="711"/>
      <c r="PLY5" s="711"/>
      <c r="PLZ5" s="711"/>
      <c r="PMA5" s="710"/>
      <c r="PMB5" s="711"/>
      <c r="PMC5" s="711"/>
      <c r="PMD5" s="711"/>
      <c r="PME5" s="711"/>
      <c r="PMF5" s="711"/>
      <c r="PMG5" s="711"/>
      <c r="PMH5" s="711"/>
      <c r="PMI5" s="711"/>
      <c r="PMJ5" s="711"/>
      <c r="PMK5" s="711"/>
      <c r="PML5" s="711"/>
      <c r="PMM5" s="711"/>
      <c r="PMN5" s="711"/>
      <c r="PMO5" s="711"/>
      <c r="PMP5" s="711"/>
      <c r="PMQ5" s="711"/>
      <c r="PMR5" s="711"/>
      <c r="PMS5" s="711"/>
      <c r="PMT5" s="711"/>
      <c r="PMU5" s="711"/>
      <c r="PMV5" s="711"/>
      <c r="PMW5" s="711"/>
      <c r="PMX5" s="711"/>
      <c r="PMY5" s="711"/>
      <c r="PMZ5" s="711"/>
      <c r="PNA5" s="711"/>
      <c r="PNB5" s="711"/>
      <c r="PNC5" s="711"/>
      <c r="PND5" s="711"/>
      <c r="PNE5" s="711"/>
      <c r="PNF5" s="710"/>
      <c r="PNG5" s="711"/>
      <c r="PNH5" s="711"/>
      <c r="PNI5" s="711"/>
      <c r="PNJ5" s="711"/>
      <c r="PNK5" s="711"/>
      <c r="PNL5" s="711"/>
      <c r="PNM5" s="711"/>
      <c r="PNN5" s="711"/>
      <c r="PNO5" s="711"/>
      <c r="PNP5" s="711"/>
      <c r="PNQ5" s="711"/>
      <c r="PNR5" s="711"/>
      <c r="PNS5" s="711"/>
      <c r="PNT5" s="711"/>
      <c r="PNU5" s="711"/>
      <c r="PNV5" s="711"/>
      <c r="PNW5" s="711"/>
      <c r="PNX5" s="711"/>
      <c r="PNY5" s="711"/>
      <c r="PNZ5" s="711"/>
      <c r="POA5" s="711"/>
      <c r="POB5" s="711"/>
      <c r="POC5" s="711"/>
      <c r="POD5" s="711"/>
      <c r="POE5" s="711"/>
      <c r="POF5" s="711"/>
      <c r="POG5" s="711"/>
      <c r="POH5" s="711"/>
      <c r="POI5" s="711"/>
      <c r="POJ5" s="711"/>
      <c r="POK5" s="710"/>
      <c r="POL5" s="711"/>
      <c r="POM5" s="711"/>
      <c r="PON5" s="711"/>
      <c r="POO5" s="711"/>
      <c r="POP5" s="711"/>
      <c r="POQ5" s="711"/>
      <c r="POR5" s="711"/>
      <c r="POS5" s="711"/>
      <c r="POT5" s="711"/>
      <c r="POU5" s="711"/>
      <c r="POV5" s="711"/>
      <c r="POW5" s="711"/>
      <c r="POX5" s="711"/>
      <c r="POY5" s="711"/>
      <c r="POZ5" s="711"/>
      <c r="PPA5" s="711"/>
      <c r="PPB5" s="711"/>
      <c r="PPC5" s="711"/>
      <c r="PPD5" s="711"/>
      <c r="PPE5" s="711"/>
      <c r="PPF5" s="711"/>
      <c r="PPG5" s="711"/>
      <c r="PPH5" s="711"/>
      <c r="PPI5" s="711"/>
      <c r="PPJ5" s="711"/>
      <c r="PPK5" s="711"/>
      <c r="PPL5" s="711"/>
      <c r="PPM5" s="711"/>
      <c r="PPN5" s="711"/>
      <c r="PPO5" s="711"/>
      <c r="PPP5" s="710"/>
      <c r="PPQ5" s="711"/>
      <c r="PPR5" s="711"/>
      <c r="PPS5" s="711"/>
      <c r="PPT5" s="711"/>
      <c r="PPU5" s="711"/>
      <c r="PPV5" s="711"/>
      <c r="PPW5" s="711"/>
      <c r="PPX5" s="711"/>
      <c r="PPY5" s="711"/>
      <c r="PPZ5" s="711"/>
      <c r="PQA5" s="711"/>
      <c r="PQB5" s="711"/>
      <c r="PQC5" s="711"/>
      <c r="PQD5" s="711"/>
      <c r="PQE5" s="711"/>
      <c r="PQF5" s="711"/>
      <c r="PQG5" s="711"/>
      <c r="PQH5" s="711"/>
      <c r="PQI5" s="711"/>
      <c r="PQJ5" s="711"/>
      <c r="PQK5" s="711"/>
      <c r="PQL5" s="711"/>
      <c r="PQM5" s="711"/>
      <c r="PQN5" s="711"/>
      <c r="PQO5" s="711"/>
      <c r="PQP5" s="711"/>
      <c r="PQQ5" s="711"/>
      <c r="PQR5" s="711"/>
      <c r="PQS5" s="711"/>
      <c r="PQT5" s="711"/>
      <c r="PQU5" s="710"/>
      <c r="PQV5" s="711"/>
      <c r="PQW5" s="711"/>
      <c r="PQX5" s="711"/>
      <c r="PQY5" s="711"/>
      <c r="PQZ5" s="711"/>
      <c r="PRA5" s="711"/>
      <c r="PRB5" s="711"/>
      <c r="PRC5" s="711"/>
      <c r="PRD5" s="711"/>
      <c r="PRE5" s="711"/>
      <c r="PRF5" s="711"/>
      <c r="PRG5" s="711"/>
      <c r="PRH5" s="711"/>
      <c r="PRI5" s="711"/>
      <c r="PRJ5" s="711"/>
      <c r="PRK5" s="711"/>
      <c r="PRL5" s="711"/>
      <c r="PRM5" s="711"/>
      <c r="PRN5" s="711"/>
      <c r="PRO5" s="711"/>
      <c r="PRP5" s="711"/>
      <c r="PRQ5" s="711"/>
      <c r="PRR5" s="711"/>
      <c r="PRS5" s="711"/>
      <c r="PRT5" s="711"/>
      <c r="PRU5" s="711"/>
      <c r="PRV5" s="711"/>
      <c r="PRW5" s="711"/>
      <c r="PRX5" s="711"/>
      <c r="PRY5" s="711"/>
      <c r="PRZ5" s="710"/>
      <c r="PSA5" s="711"/>
      <c r="PSB5" s="711"/>
      <c r="PSC5" s="711"/>
      <c r="PSD5" s="711"/>
      <c r="PSE5" s="711"/>
      <c r="PSF5" s="711"/>
      <c r="PSG5" s="711"/>
      <c r="PSH5" s="711"/>
      <c r="PSI5" s="711"/>
      <c r="PSJ5" s="711"/>
      <c r="PSK5" s="711"/>
      <c r="PSL5" s="711"/>
      <c r="PSM5" s="711"/>
      <c r="PSN5" s="711"/>
      <c r="PSO5" s="711"/>
      <c r="PSP5" s="711"/>
      <c r="PSQ5" s="711"/>
      <c r="PSR5" s="711"/>
      <c r="PSS5" s="711"/>
      <c r="PST5" s="711"/>
      <c r="PSU5" s="711"/>
      <c r="PSV5" s="711"/>
      <c r="PSW5" s="711"/>
      <c r="PSX5" s="711"/>
      <c r="PSY5" s="711"/>
      <c r="PSZ5" s="711"/>
      <c r="PTA5" s="711"/>
      <c r="PTB5" s="711"/>
      <c r="PTC5" s="711"/>
      <c r="PTD5" s="711"/>
      <c r="PTE5" s="710"/>
      <c r="PTF5" s="711"/>
      <c r="PTG5" s="711"/>
      <c r="PTH5" s="711"/>
      <c r="PTI5" s="711"/>
      <c r="PTJ5" s="711"/>
      <c r="PTK5" s="711"/>
      <c r="PTL5" s="711"/>
      <c r="PTM5" s="711"/>
      <c r="PTN5" s="711"/>
      <c r="PTO5" s="711"/>
      <c r="PTP5" s="711"/>
      <c r="PTQ5" s="711"/>
      <c r="PTR5" s="711"/>
      <c r="PTS5" s="711"/>
      <c r="PTT5" s="711"/>
      <c r="PTU5" s="711"/>
      <c r="PTV5" s="711"/>
      <c r="PTW5" s="711"/>
      <c r="PTX5" s="711"/>
      <c r="PTY5" s="711"/>
      <c r="PTZ5" s="711"/>
      <c r="PUA5" s="711"/>
      <c r="PUB5" s="711"/>
      <c r="PUC5" s="711"/>
      <c r="PUD5" s="711"/>
      <c r="PUE5" s="711"/>
      <c r="PUF5" s="711"/>
      <c r="PUG5" s="711"/>
      <c r="PUH5" s="711"/>
      <c r="PUI5" s="711"/>
      <c r="PUJ5" s="710"/>
      <c r="PUK5" s="711"/>
      <c r="PUL5" s="711"/>
      <c r="PUM5" s="711"/>
      <c r="PUN5" s="711"/>
      <c r="PUO5" s="711"/>
      <c r="PUP5" s="711"/>
      <c r="PUQ5" s="711"/>
      <c r="PUR5" s="711"/>
      <c r="PUS5" s="711"/>
      <c r="PUT5" s="711"/>
      <c r="PUU5" s="711"/>
      <c r="PUV5" s="711"/>
      <c r="PUW5" s="711"/>
      <c r="PUX5" s="711"/>
      <c r="PUY5" s="711"/>
      <c r="PUZ5" s="711"/>
      <c r="PVA5" s="711"/>
      <c r="PVB5" s="711"/>
      <c r="PVC5" s="711"/>
      <c r="PVD5" s="711"/>
      <c r="PVE5" s="711"/>
      <c r="PVF5" s="711"/>
      <c r="PVG5" s="711"/>
      <c r="PVH5" s="711"/>
      <c r="PVI5" s="711"/>
      <c r="PVJ5" s="711"/>
      <c r="PVK5" s="711"/>
      <c r="PVL5" s="711"/>
      <c r="PVM5" s="711"/>
      <c r="PVN5" s="711"/>
      <c r="PVO5" s="710"/>
      <c r="PVP5" s="711"/>
      <c r="PVQ5" s="711"/>
      <c r="PVR5" s="711"/>
      <c r="PVS5" s="711"/>
      <c r="PVT5" s="711"/>
      <c r="PVU5" s="711"/>
      <c r="PVV5" s="711"/>
      <c r="PVW5" s="711"/>
      <c r="PVX5" s="711"/>
      <c r="PVY5" s="711"/>
      <c r="PVZ5" s="711"/>
      <c r="PWA5" s="711"/>
      <c r="PWB5" s="711"/>
      <c r="PWC5" s="711"/>
      <c r="PWD5" s="711"/>
      <c r="PWE5" s="711"/>
      <c r="PWF5" s="711"/>
      <c r="PWG5" s="711"/>
      <c r="PWH5" s="711"/>
      <c r="PWI5" s="711"/>
      <c r="PWJ5" s="711"/>
      <c r="PWK5" s="711"/>
      <c r="PWL5" s="711"/>
      <c r="PWM5" s="711"/>
      <c r="PWN5" s="711"/>
      <c r="PWO5" s="711"/>
      <c r="PWP5" s="711"/>
      <c r="PWQ5" s="711"/>
      <c r="PWR5" s="711"/>
      <c r="PWS5" s="711"/>
      <c r="PWT5" s="710"/>
      <c r="PWU5" s="711"/>
      <c r="PWV5" s="711"/>
      <c r="PWW5" s="711"/>
      <c r="PWX5" s="711"/>
      <c r="PWY5" s="711"/>
      <c r="PWZ5" s="711"/>
      <c r="PXA5" s="711"/>
      <c r="PXB5" s="711"/>
      <c r="PXC5" s="711"/>
      <c r="PXD5" s="711"/>
      <c r="PXE5" s="711"/>
      <c r="PXF5" s="711"/>
      <c r="PXG5" s="711"/>
      <c r="PXH5" s="711"/>
      <c r="PXI5" s="711"/>
      <c r="PXJ5" s="711"/>
      <c r="PXK5" s="711"/>
      <c r="PXL5" s="711"/>
      <c r="PXM5" s="711"/>
      <c r="PXN5" s="711"/>
      <c r="PXO5" s="711"/>
      <c r="PXP5" s="711"/>
      <c r="PXQ5" s="711"/>
      <c r="PXR5" s="711"/>
      <c r="PXS5" s="711"/>
      <c r="PXT5" s="711"/>
      <c r="PXU5" s="711"/>
      <c r="PXV5" s="711"/>
      <c r="PXW5" s="711"/>
      <c r="PXX5" s="711"/>
      <c r="PXY5" s="710"/>
      <c r="PXZ5" s="711"/>
      <c r="PYA5" s="711"/>
      <c r="PYB5" s="711"/>
      <c r="PYC5" s="711"/>
      <c r="PYD5" s="711"/>
      <c r="PYE5" s="711"/>
      <c r="PYF5" s="711"/>
      <c r="PYG5" s="711"/>
      <c r="PYH5" s="711"/>
      <c r="PYI5" s="711"/>
      <c r="PYJ5" s="711"/>
      <c r="PYK5" s="711"/>
      <c r="PYL5" s="711"/>
      <c r="PYM5" s="711"/>
      <c r="PYN5" s="711"/>
      <c r="PYO5" s="711"/>
      <c r="PYP5" s="711"/>
      <c r="PYQ5" s="711"/>
      <c r="PYR5" s="711"/>
      <c r="PYS5" s="711"/>
      <c r="PYT5" s="711"/>
      <c r="PYU5" s="711"/>
      <c r="PYV5" s="711"/>
      <c r="PYW5" s="711"/>
      <c r="PYX5" s="711"/>
      <c r="PYY5" s="711"/>
      <c r="PYZ5" s="711"/>
      <c r="PZA5" s="711"/>
      <c r="PZB5" s="711"/>
      <c r="PZC5" s="711"/>
      <c r="PZD5" s="710"/>
      <c r="PZE5" s="711"/>
      <c r="PZF5" s="711"/>
      <c r="PZG5" s="711"/>
      <c r="PZH5" s="711"/>
      <c r="PZI5" s="711"/>
      <c r="PZJ5" s="711"/>
      <c r="PZK5" s="711"/>
      <c r="PZL5" s="711"/>
      <c r="PZM5" s="711"/>
      <c r="PZN5" s="711"/>
      <c r="PZO5" s="711"/>
      <c r="PZP5" s="711"/>
      <c r="PZQ5" s="711"/>
      <c r="PZR5" s="711"/>
      <c r="PZS5" s="711"/>
      <c r="PZT5" s="711"/>
      <c r="PZU5" s="711"/>
      <c r="PZV5" s="711"/>
      <c r="PZW5" s="711"/>
      <c r="PZX5" s="711"/>
      <c r="PZY5" s="711"/>
      <c r="PZZ5" s="711"/>
      <c r="QAA5" s="711"/>
      <c r="QAB5" s="711"/>
      <c r="QAC5" s="711"/>
      <c r="QAD5" s="711"/>
      <c r="QAE5" s="711"/>
      <c r="QAF5" s="711"/>
      <c r="QAG5" s="711"/>
      <c r="QAH5" s="711"/>
      <c r="QAI5" s="710"/>
      <c r="QAJ5" s="711"/>
      <c r="QAK5" s="711"/>
      <c r="QAL5" s="711"/>
      <c r="QAM5" s="711"/>
      <c r="QAN5" s="711"/>
      <c r="QAO5" s="711"/>
      <c r="QAP5" s="711"/>
      <c r="QAQ5" s="711"/>
      <c r="QAR5" s="711"/>
      <c r="QAS5" s="711"/>
      <c r="QAT5" s="711"/>
      <c r="QAU5" s="711"/>
      <c r="QAV5" s="711"/>
      <c r="QAW5" s="711"/>
      <c r="QAX5" s="711"/>
      <c r="QAY5" s="711"/>
      <c r="QAZ5" s="711"/>
      <c r="QBA5" s="711"/>
      <c r="QBB5" s="711"/>
      <c r="QBC5" s="711"/>
      <c r="QBD5" s="711"/>
      <c r="QBE5" s="711"/>
      <c r="QBF5" s="711"/>
      <c r="QBG5" s="711"/>
      <c r="QBH5" s="711"/>
      <c r="QBI5" s="711"/>
      <c r="QBJ5" s="711"/>
      <c r="QBK5" s="711"/>
      <c r="QBL5" s="711"/>
      <c r="QBM5" s="711"/>
      <c r="QBN5" s="710"/>
      <c r="QBO5" s="711"/>
      <c r="QBP5" s="711"/>
      <c r="QBQ5" s="711"/>
      <c r="QBR5" s="711"/>
      <c r="QBS5" s="711"/>
      <c r="QBT5" s="711"/>
      <c r="QBU5" s="711"/>
      <c r="QBV5" s="711"/>
      <c r="QBW5" s="711"/>
      <c r="QBX5" s="711"/>
      <c r="QBY5" s="711"/>
      <c r="QBZ5" s="711"/>
      <c r="QCA5" s="711"/>
      <c r="QCB5" s="711"/>
      <c r="QCC5" s="711"/>
      <c r="QCD5" s="711"/>
      <c r="QCE5" s="711"/>
      <c r="QCF5" s="711"/>
      <c r="QCG5" s="711"/>
      <c r="QCH5" s="711"/>
      <c r="QCI5" s="711"/>
      <c r="QCJ5" s="711"/>
      <c r="QCK5" s="711"/>
      <c r="QCL5" s="711"/>
      <c r="QCM5" s="711"/>
      <c r="QCN5" s="711"/>
      <c r="QCO5" s="711"/>
      <c r="QCP5" s="711"/>
      <c r="QCQ5" s="711"/>
      <c r="QCR5" s="711"/>
      <c r="QCS5" s="710"/>
      <c r="QCT5" s="711"/>
      <c r="QCU5" s="711"/>
      <c r="QCV5" s="711"/>
      <c r="QCW5" s="711"/>
      <c r="QCX5" s="711"/>
      <c r="QCY5" s="711"/>
      <c r="QCZ5" s="711"/>
      <c r="QDA5" s="711"/>
      <c r="QDB5" s="711"/>
      <c r="QDC5" s="711"/>
      <c r="QDD5" s="711"/>
      <c r="QDE5" s="711"/>
      <c r="QDF5" s="711"/>
      <c r="QDG5" s="711"/>
      <c r="QDH5" s="711"/>
      <c r="QDI5" s="711"/>
      <c r="QDJ5" s="711"/>
      <c r="QDK5" s="711"/>
      <c r="QDL5" s="711"/>
      <c r="QDM5" s="711"/>
      <c r="QDN5" s="711"/>
      <c r="QDO5" s="711"/>
      <c r="QDP5" s="711"/>
      <c r="QDQ5" s="711"/>
      <c r="QDR5" s="711"/>
      <c r="QDS5" s="711"/>
      <c r="QDT5" s="711"/>
      <c r="QDU5" s="711"/>
      <c r="QDV5" s="711"/>
      <c r="QDW5" s="711"/>
      <c r="QDX5" s="710"/>
      <c r="QDY5" s="711"/>
      <c r="QDZ5" s="711"/>
      <c r="QEA5" s="711"/>
      <c r="QEB5" s="711"/>
      <c r="QEC5" s="711"/>
      <c r="QED5" s="711"/>
      <c r="QEE5" s="711"/>
      <c r="QEF5" s="711"/>
      <c r="QEG5" s="711"/>
      <c r="QEH5" s="711"/>
      <c r="QEI5" s="711"/>
      <c r="QEJ5" s="711"/>
      <c r="QEK5" s="711"/>
      <c r="QEL5" s="711"/>
      <c r="QEM5" s="711"/>
      <c r="QEN5" s="711"/>
      <c r="QEO5" s="711"/>
      <c r="QEP5" s="711"/>
      <c r="QEQ5" s="711"/>
      <c r="QER5" s="711"/>
      <c r="QES5" s="711"/>
      <c r="QET5" s="711"/>
      <c r="QEU5" s="711"/>
      <c r="QEV5" s="711"/>
      <c r="QEW5" s="711"/>
      <c r="QEX5" s="711"/>
      <c r="QEY5" s="711"/>
      <c r="QEZ5" s="711"/>
      <c r="QFA5" s="711"/>
      <c r="QFB5" s="711"/>
      <c r="QFC5" s="710"/>
      <c r="QFD5" s="711"/>
      <c r="QFE5" s="711"/>
      <c r="QFF5" s="711"/>
      <c r="QFG5" s="711"/>
      <c r="QFH5" s="711"/>
      <c r="QFI5" s="711"/>
      <c r="QFJ5" s="711"/>
      <c r="QFK5" s="711"/>
      <c r="QFL5" s="711"/>
      <c r="QFM5" s="711"/>
      <c r="QFN5" s="711"/>
      <c r="QFO5" s="711"/>
      <c r="QFP5" s="711"/>
      <c r="QFQ5" s="711"/>
      <c r="QFR5" s="711"/>
      <c r="QFS5" s="711"/>
      <c r="QFT5" s="711"/>
      <c r="QFU5" s="711"/>
      <c r="QFV5" s="711"/>
      <c r="QFW5" s="711"/>
      <c r="QFX5" s="711"/>
      <c r="QFY5" s="711"/>
      <c r="QFZ5" s="711"/>
      <c r="QGA5" s="711"/>
      <c r="QGB5" s="711"/>
      <c r="QGC5" s="711"/>
      <c r="QGD5" s="711"/>
      <c r="QGE5" s="711"/>
      <c r="QGF5" s="711"/>
      <c r="QGG5" s="711"/>
      <c r="QGH5" s="710"/>
      <c r="QGI5" s="711"/>
      <c r="QGJ5" s="711"/>
      <c r="QGK5" s="711"/>
      <c r="QGL5" s="711"/>
      <c r="QGM5" s="711"/>
      <c r="QGN5" s="711"/>
      <c r="QGO5" s="711"/>
      <c r="QGP5" s="711"/>
      <c r="QGQ5" s="711"/>
      <c r="QGR5" s="711"/>
      <c r="QGS5" s="711"/>
      <c r="QGT5" s="711"/>
      <c r="QGU5" s="711"/>
      <c r="QGV5" s="711"/>
      <c r="QGW5" s="711"/>
      <c r="QGX5" s="711"/>
      <c r="QGY5" s="711"/>
      <c r="QGZ5" s="711"/>
      <c r="QHA5" s="711"/>
      <c r="QHB5" s="711"/>
      <c r="QHC5" s="711"/>
      <c r="QHD5" s="711"/>
      <c r="QHE5" s="711"/>
      <c r="QHF5" s="711"/>
      <c r="QHG5" s="711"/>
      <c r="QHH5" s="711"/>
      <c r="QHI5" s="711"/>
      <c r="QHJ5" s="711"/>
      <c r="QHK5" s="711"/>
      <c r="QHL5" s="711"/>
      <c r="QHM5" s="710"/>
      <c r="QHN5" s="711"/>
      <c r="QHO5" s="711"/>
      <c r="QHP5" s="711"/>
      <c r="QHQ5" s="711"/>
      <c r="QHR5" s="711"/>
      <c r="QHS5" s="711"/>
      <c r="QHT5" s="711"/>
      <c r="QHU5" s="711"/>
      <c r="QHV5" s="711"/>
      <c r="QHW5" s="711"/>
      <c r="QHX5" s="711"/>
      <c r="QHY5" s="711"/>
      <c r="QHZ5" s="711"/>
      <c r="QIA5" s="711"/>
      <c r="QIB5" s="711"/>
      <c r="QIC5" s="711"/>
      <c r="QID5" s="711"/>
      <c r="QIE5" s="711"/>
      <c r="QIF5" s="711"/>
      <c r="QIG5" s="711"/>
      <c r="QIH5" s="711"/>
      <c r="QII5" s="711"/>
      <c r="QIJ5" s="711"/>
      <c r="QIK5" s="711"/>
      <c r="QIL5" s="711"/>
      <c r="QIM5" s="711"/>
      <c r="QIN5" s="711"/>
      <c r="QIO5" s="711"/>
      <c r="QIP5" s="711"/>
      <c r="QIQ5" s="711"/>
      <c r="QIR5" s="710"/>
      <c r="QIS5" s="711"/>
      <c r="QIT5" s="711"/>
      <c r="QIU5" s="711"/>
      <c r="QIV5" s="711"/>
      <c r="QIW5" s="711"/>
      <c r="QIX5" s="711"/>
      <c r="QIY5" s="711"/>
      <c r="QIZ5" s="711"/>
      <c r="QJA5" s="711"/>
      <c r="QJB5" s="711"/>
      <c r="QJC5" s="711"/>
      <c r="QJD5" s="711"/>
      <c r="QJE5" s="711"/>
      <c r="QJF5" s="711"/>
      <c r="QJG5" s="711"/>
      <c r="QJH5" s="711"/>
      <c r="QJI5" s="711"/>
      <c r="QJJ5" s="711"/>
      <c r="QJK5" s="711"/>
      <c r="QJL5" s="711"/>
      <c r="QJM5" s="711"/>
      <c r="QJN5" s="711"/>
      <c r="QJO5" s="711"/>
      <c r="QJP5" s="711"/>
      <c r="QJQ5" s="711"/>
      <c r="QJR5" s="711"/>
      <c r="QJS5" s="711"/>
      <c r="QJT5" s="711"/>
      <c r="QJU5" s="711"/>
      <c r="QJV5" s="711"/>
      <c r="QJW5" s="710"/>
      <c r="QJX5" s="711"/>
      <c r="QJY5" s="711"/>
      <c r="QJZ5" s="711"/>
      <c r="QKA5" s="711"/>
      <c r="QKB5" s="711"/>
      <c r="QKC5" s="711"/>
      <c r="QKD5" s="711"/>
      <c r="QKE5" s="711"/>
      <c r="QKF5" s="711"/>
      <c r="QKG5" s="711"/>
      <c r="QKH5" s="711"/>
      <c r="QKI5" s="711"/>
      <c r="QKJ5" s="711"/>
      <c r="QKK5" s="711"/>
      <c r="QKL5" s="711"/>
      <c r="QKM5" s="711"/>
      <c r="QKN5" s="711"/>
      <c r="QKO5" s="711"/>
      <c r="QKP5" s="711"/>
      <c r="QKQ5" s="711"/>
      <c r="QKR5" s="711"/>
      <c r="QKS5" s="711"/>
      <c r="QKT5" s="711"/>
      <c r="QKU5" s="711"/>
      <c r="QKV5" s="711"/>
      <c r="QKW5" s="711"/>
      <c r="QKX5" s="711"/>
      <c r="QKY5" s="711"/>
      <c r="QKZ5" s="711"/>
      <c r="QLA5" s="711"/>
      <c r="QLB5" s="710"/>
      <c r="QLC5" s="711"/>
      <c r="QLD5" s="711"/>
      <c r="QLE5" s="711"/>
      <c r="QLF5" s="711"/>
      <c r="QLG5" s="711"/>
      <c r="QLH5" s="711"/>
      <c r="QLI5" s="711"/>
      <c r="QLJ5" s="711"/>
      <c r="QLK5" s="711"/>
      <c r="QLL5" s="711"/>
      <c r="QLM5" s="711"/>
      <c r="QLN5" s="711"/>
      <c r="QLO5" s="711"/>
      <c r="QLP5" s="711"/>
      <c r="QLQ5" s="711"/>
      <c r="QLR5" s="711"/>
      <c r="QLS5" s="711"/>
      <c r="QLT5" s="711"/>
      <c r="QLU5" s="711"/>
      <c r="QLV5" s="711"/>
      <c r="QLW5" s="711"/>
      <c r="QLX5" s="711"/>
      <c r="QLY5" s="711"/>
      <c r="QLZ5" s="711"/>
      <c r="QMA5" s="711"/>
      <c r="QMB5" s="711"/>
      <c r="QMC5" s="711"/>
      <c r="QMD5" s="711"/>
      <c r="QME5" s="711"/>
      <c r="QMF5" s="711"/>
      <c r="QMG5" s="710"/>
      <c r="QMH5" s="711"/>
      <c r="QMI5" s="711"/>
      <c r="QMJ5" s="711"/>
      <c r="QMK5" s="711"/>
      <c r="QML5" s="711"/>
      <c r="QMM5" s="711"/>
      <c r="QMN5" s="711"/>
      <c r="QMO5" s="711"/>
      <c r="QMP5" s="711"/>
      <c r="QMQ5" s="711"/>
      <c r="QMR5" s="711"/>
      <c r="QMS5" s="711"/>
      <c r="QMT5" s="711"/>
      <c r="QMU5" s="711"/>
      <c r="QMV5" s="711"/>
      <c r="QMW5" s="711"/>
      <c r="QMX5" s="711"/>
      <c r="QMY5" s="711"/>
      <c r="QMZ5" s="711"/>
      <c r="QNA5" s="711"/>
      <c r="QNB5" s="711"/>
      <c r="QNC5" s="711"/>
      <c r="QND5" s="711"/>
      <c r="QNE5" s="711"/>
      <c r="QNF5" s="711"/>
      <c r="QNG5" s="711"/>
      <c r="QNH5" s="711"/>
      <c r="QNI5" s="711"/>
      <c r="QNJ5" s="711"/>
      <c r="QNK5" s="711"/>
      <c r="QNL5" s="710"/>
      <c r="QNM5" s="711"/>
      <c r="QNN5" s="711"/>
      <c r="QNO5" s="711"/>
      <c r="QNP5" s="711"/>
      <c r="QNQ5" s="711"/>
      <c r="QNR5" s="711"/>
      <c r="QNS5" s="711"/>
      <c r="QNT5" s="711"/>
      <c r="QNU5" s="711"/>
      <c r="QNV5" s="711"/>
      <c r="QNW5" s="711"/>
      <c r="QNX5" s="711"/>
      <c r="QNY5" s="711"/>
      <c r="QNZ5" s="711"/>
      <c r="QOA5" s="711"/>
      <c r="QOB5" s="711"/>
      <c r="QOC5" s="711"/>
      <c r="QOD5" s="711"/>
      <c r="QOE5" s="711"/>
      <c r="QOF5" s="711"/>
      <c r="QOG5" s="711"/>
      <c r="QOH5" s="711"/>
      <c r="QOI5" s="711"/>
      <c r="QOJ5" s="711"/>
      <c r="QOK5" s="711"/>
      <c r="QOL5" s="711"/>
      <c r="QOM5" s="711"/>
      <c r="QON5" s="711"/>
      <c r="QOO5" s="711"/>
      <c r="QOP5" s="711"/>
      <c r="QOQ5" s="710"/>
      <c r="QOR5" s="711"/>
      <c r="QOS5" s="711"/>
      <c r="QOT5" s="711"/>
      <c r="QOU5" s="711"/>
      <c r="QOV5" s="711"/>
      <c r="QOW5" s="711"/>
      <c r="QOX5" s="711"/>
      <c r="QOY5" s="711"/>
      <c r="QOZ5" s="711"/>
      <c r="QPA5" s="711"/>
      <c r="QPB5" s="711"/>
      <c r="QPC5" s="711"/>
      <c r="QPD5" s="711"/>
      <c r="QPE5" s="711"/>
      <c r="QPF5" s="711"/>
      <c r="QPG5" s="711"/>
      <c r="QPH5" s="711"/>
      <c r="QPI5" s="711"/>
      <c r="QPJ5" s="711"/>
      <c r="QPK5" s="711"/>
      <c r="QPL5" s="711"/>
      <c r="QPM5" s="711"/>
      <c r="QPN5" s="711"/>
      <c r="QPO5" s="711"/>
      <c r="QPP5" s="711"/>
      <c r="QPQ5" s="711"/>
      <c r="QPR5" s="711"/>
      <c r="QPS5" s="711"/>
      <c r="QPT5" s="711"/>
      <c r="QPU5" s="711"/>
      <c r="QPV5" s="710"/>
      <c r="QPW5" s="711"/>
      <c r="QPX5" s="711"/>
      <c r="QPY5" s="711"/>
      <c r="QPZ5" s="711"/>
      <c r="QQA5" s="711"/>
      <c r="QQB5" s="711"/>
      <c r="QQC5" s="711"/>
      <c r="QQD5" s="711"/>
      <c r="QQE5" s="711"/>
      <c r="QQF5" s="711"/>
      <c r="QQG5" s="711"/>
      <c r="QQH5" s="711"/>
      <c r="QQI5" s="711"/>
      <c r="QQJ5" s="711"/>
      <c r="QQK5" s="711"/>
      <c r="QQL5" s="711"/>
      <c r="QQM5" s="711"/>
      <c r="QQN5" s="711"/>
      <c r="QQO5" s="711"/>
      <c r="QQP5" s="711"/>
      <c r="QQQ5" s="711"/>
      <c r="QQR5" s="711"/>
      <c r="QQS5" s="711"/>
      <c r="QQT5" s="711"/>
      <c r="QQU5" s="711"/>
      <c r="QQV5" s="711"/>
      <c r="QQW5" s="711"/>
      <c r="QQX5" s="711"/>
      <c r="QQY5" s="711"/>
      <c r="QQZ5" s="711"/>
      <c r="QRA5" s="710"/>
      <c r="QRB5" s="711"/>
      <c r="QRC5" s="711"/>
      <c r="QRD5" s="711"/>
      <c r="QRE5" s="711"/>
      <c r="QRF5" s="711"/>
      <c r="QRG5" s="711"/>
      <c r="QRH5" s="711"/>
      <c r="QRI5" s="711"/>
      <c r="QRJ5" s="711"/>
      <c r="QRK5" s="711"/>
      <c r="QRL5" s="711"/>
      <c r="QRM5" s="711"/>
      <c r="QRN5" s="711"/>
      <c r="QRO5" s="711"/>
      <c r="QRP5" s="711"/>
      <c r="QRQ5" s="711"/>
      <c r="QRR5" s="711"/>
      <c r="QRS5" s="711"/>
      <c r="QRT5" s="711"/>
      <c r="QRU5" s="711"/>
      <c r="QRV5" s="711"/>
      <c r="QRW5" s="711"/>
      <c r="QRX5" s="711"/>
      <c r="QRY5" s="711"/>
      <c r="QRZ5" s="711"/>
      <c r="QSA5" s="711"/>
      <c r="QSB5" s="711"/>
      <c r="QSC5" s="711"/>
      <c r="QSD5" s="711"/>
      <c r="QSE5" s="711"/>
      <c r="QSF5" s="710"/>
      <c r="QSG5" s="711"/>
      <c r="QSH5" s="711"/>
      <c r="QSI5" s="711"/>
      <c r="QSJ5" s="711"/>
      <c r="QSK5" s="711"/>
      <c r="QSL5" s="711"/>
      <c r="QSM5" s="711"/>
      <c r="QSN5" s="711"/>
      <c r="QSO5" s="711"/>
      <c r="QSP5" s="711"/>
      <c r="QSQ5" s="711"/>
      <c r="QSR5" s="711"/>
      <c r="QSS5" s="711"/>
      <c r="QST5" s="711"/>
      <c r="QSU5" s="711"/>
      <c r="QSV5" s="711"/>
      <c r="QSW5" s="711"/>
      <c r="QSX5" s="711"/>
      <c r="QSY5" s="711"/>
      <c r="QSZ5" s="711"/>
      <c r="QTA5" s="711"/>
      <c r="QTB5" s="711"/>
      <c r="QTC5" s="711"/>
      <c r="QTD5" s="711"/>
      <c r="QTE5" s="711"/>
      <c r="QTF5" s="711"/>
      <c r="QTG5" s="711"/>
      <c r="QTH5" s="711"/>
      <c r="QTI5" s="711"/>
      <c r="QTJ5" s="711"/>
      <c r="QTK5" s="710"/>
      <c r="QTL5" s="711"/>
      <c r="QTM5" s="711"/>
      <c r="QTN5" s="711"/>
      <c r="QTO5" s="711"/>
      <c r="QTP5" s="711"/>
      <c r="QTQ5" s="711"/>
      <c r="QTR5" s="711"/>
      <c r="QTS5" s="711"/>
      <c r="QTT5" s="711"/>
      <c r="QTU5" s="711"/>
      <c r="QTV5" s="711"/>
      <c r="QTW5" s="711"/>
      <c r="QTX5" s="711"/>
      <c r="QTY5" s="711"/>
      <c r="QTZ5" s="711"/>
      <c r="QUA5" s="711"/>
      <c r="QUB5" s="711"/>
      <c r="QUC5" s="711"/>
      <c r="QUD5" s="711"/>
      <c r="QUE5" s="711"/>
      <c r="QUF5" s="711"/>
      <c r="QUG5" s="711"/>
      <c r="QUH5" s="711"/>
      <c r="QUI5" s="711"/>
      <c r="QUJ5" s="711"/>
      <c r="QUK5" s="711"/>
      <c r="QUL5" s="711"/>
      <c r="QUM5" s="711"/>
      <c r="QUN5" s="711"/>
      <c r="QUO5" s="711"/>
      <c r="QUP5" s="710"/>
      <c r="QUQ5" s="711"/>
      <c r="QUR5" s="711"/>
      <c r="QUS5" s="711"/>
      <c r="QUT5" s="711"/>
      <c r="QUU5" s="711"/>
      <c r="QUV5" s="711"/>
      <c r="QUW5" s="711"/>
      <c r="QUX5" s="711"/>
      <c r="QUY5" s="711"/>
      <c r="QUZ5" s="711"/>
      <c r="QVA5" s="711"/>
      <c r="QVB5" s="711"/>
      <c r="QVC5" s="711"/>
      <c r="QVD5" s="711"/>
      <c r="QVE5" s="711"/>
      <c r="QVF5" s="711"/>
      <c r="QVG5" s="711"/>
      <c r="QVH5" s="711"/>
      <c r="QVI5" s="711"/>
      <c r="QVJ5" s="711"/>
      <c r="QVK5" s="711"/>
      <c r="QVL5" s="711"/>
      <c r="QVM5" s="711"/>
      <c r="QVN5" s="711"/>
      <c r="QVO5" s="711"/>
      <c r="QVP5" s="711"/>
      <c r="QVQ5" s="711"/>
      <c r="QVR5" s="711"/>
      <c r="QVS5" s="711"/>
      <c r="QVT5" s="711"/>
      <c r="QVU5" s="710"/>
      <c r="QVV5" s="711"/>
      <c r="QVW5" s="711"/>
      <c r="QVX5" s="711"/>
      <c r="QVY5" s="711"/>
      <c r="QVZ5" s="711"/>
      <c r="QWA5" s="711"/>
      <c r="QWB5" s="711"/>
      <c r="QWC5" s="711"/>
      <c r="QWD5" s="711"/>
      <c r="QWE5" s="711"/>
      <c r="QWF5" s="711"/>
      <c r="QWG5" s="711"/>
      <c r="QWH5" s="711"/>
      <c r="QWI5" s="711"/>
      <c r="QWJ5" s="711"/>
      <c r="QWK5" s="711"/>
      <c r="QWL5" s="711"/>
      <c r="QWM5" s="711"/>
      <c r="QWN5" s="711"/>
      <c r="QWO5" s="711"/>
      <c r="QWP5" s="711"/>
      <c r="QWQ5" s="711"/>
      <c r="QWR5" s="711"/>
      <c r="QWS5" s="711"/>
      <c r="QWT5" s="711"/>
      <c r="QWU5" s="711"/>
      <c r="QWV5" s="711"/>
      <c r="QWW5" s="711"/>
      <c r="QWX5" s="711"/>
      <c r="QWY5" s="711"/>
      <c r="QWZ5" s="710"/>
      <c r="QXA5" s="711"/>
      <c r="QXB5" s="711"/>
      <c r="QXC5" s="711"/>
      <c r="QXD5" s="711"/>
      <c r="QXE5" s="711"/>
      <c r="QXF5" s="711"/>
      <c r="QXG5" s="711"/>
      <c r="QXH5" s="711"/>
      <c r="QXI5" s="711"/>
      <c r="QXJ5" s="711"/>
      <c r="QXK5" s="711"/>
      <c r="QXL5" s="711"/>
      <c r="QXM5" s="711"/>
      <c r="QXN5" s="711"/>
      <c r="QXO5" s="711"/>
      <c r="QXP5" s="711"/>
      <c r="QXQ5" s="711"/>
      <c r="QXR5" s="711"/>
      <c r="QXS5" s="711"/>
      <c r="QXT5" s="711"/>
      <c r="QXU5" s="711"/>
      <c r="QXV5" s="711"/>
      <c r="QXW5" s="711"/>
      <c r="QXX5" s="711"/>
      <c r="QXY5" s="711"/>
      <c r="QXZ5" s="711"/>
      <c r="QYA5" s="711"/>
      <c r="QYB5" s="711"/>
      <c r="QYC5" s="711"/>
      <c r="QYD5" s="711"/>
      <c r="QYE5" s="710"/>
      <c r="QYF5" s="711"/>
      <c r="QYG5" s="711"/>
      <c r="QYH5" s="711"/>
      <c r="QYI5" s="711"/>
      <c r="QYJ5" s="711"/>
      <c r="QYK5" s="711"/>
      <c r="QYL5" s="711"/>
      <c r="QYM5" s="711"/>
      <c r="QYN5" s="711"/>
      <c r="QYO5" s="711"/>
      <c r="QYP5" s="711"/>
      <c r="QYQ5" s="711"/>
      <c r="QYR5" s="711"/>
      <c r="QYS5" s="711"/>
      <c r="QYT5" s="711"/>
      <c r="QYU5" s="711"/>
      <c r="QYV5" s="711"/>
      <c r="QYW5" s="711"/>
      <c r="QYX5" s="711"/>
      <c r="QYY5" s="711"/>
      <c r="QYZ5" s="711"/>
      <c r="QZA5" s="711"/>
      <c r="QZB5" s="711"/>
      <c r="QZC5" s="711"/>
      <c r="QZD5" s="711"/>
      <c r="QZE5" s="711"/>
      <c r="QZF5" s="711"/>
      <c r="QZG5" s="711"/>
      <c r="QZH5" s="711"/>
      <c r="QZI5" s="711"/>
      <c r="QZJ5" s="710"/>
      <c r="QZK5" s="711"/>
      <c r="QZL5" s="711"/>
      <c r="QZM5" s="711"/>
      <c r="QZN5" s="711"/>
      <c r="QZO5" s="711"/>
      <c r="QZP5" s="711"/>
      <c r="QZQ5" s="711"/>
      <c r="QZR5" s="711"/>
      <c r="QZS5" s="711"/>
      <c r="QZT5" s="711"/>
      <c r="QZU5" s="711"/>
      <c r="QZV5" s="711"/>
      <c r="QZW5" s="711"/>
      <c r="QZX5" s="711"/>
      <c r="QZY5" s="711"/>
      <c r="QZZ5" s="711"/>
      <c r="RAA5" s="711"/>
      <c r="RAB5" s="711"/>
      <c r="RAC5" s="711"/>
      <c r="RAD5" s="711"/>
      <c r="RAE5" s="711"/>
      <c r="RAF5" s="711"/>
      <c r="RAG5" s="711"/>
      <c r="RAH5" s="711"/>
      <c r="RAI5" s="711"/>
      <c r="RAJ5" s="711"/>
      <c r="RAK5" s="711"/>
      <c r="RAL5" s="711"/>
      <c r="RAM5" s="711"/>
      <c r="RAN5" s="711"/>
      <c r="RAO5" s="710"/>
      <c r="RAP5" s="711"/>
      <c r="RAQ5" s="711"/>
      <c r="RAR5" s="711"/>
      <c r="RAS5" s="711"/>
      <c r="RAT5" s="711"/>
      <c r="RAU5" s="711"/>
      <c r="RAV5" s="711"/>
      <c r="RAW5" s="711"/>
      <c r="RAX5" s="711"/>
      <c r="RAY5" s="711"/>
      <c r="RAZ5" s="711"/>
      <c r="RBA5" s="711"/>
      <c r="RBB5" s="711"/>
      <c r="RBC5" s="711"/>
      <c r="RBD5" s="711"/>
      <c r="RBE5" s="711"/>
      <c r="RBF5" s="711"/>
      <c r="RBG5" s="711"/>
      <c r="RBH5" s="711"/>
      <c r="RBI5" s="711"/>
      <c r="RBJ5" s="711"/>
      <c r="RBK5" s="711"/>
      <c r="RBL5" s="711"/>
      <c r="RBM5" s="711"/>
      <c r="RBN5" s="711"/>
      <c r="RBO5" s="711"/>
      <c r="RBP5" s="711"/>
      <c r="RBQ5" s="711"/>
      <c r="RBR5" s="711"/>
      <c r="RBS5" s="711"/>
      <c r="RBT5" s="710"/>
      <c r="RBU5" s="711"/>
      <c r="RBV5" s="711"/>
      <c r="RBW5" s="711"/>
      <c r="RBX5" s="711"/>
      <c r="RBY5" s="711"/>
      <c r="RBZ5" s="711"/>
      <c r="RCA5" s="711"/>
      <c r="RCB5" s="711"/>
      <c r="RCC5" s="711"/>
      <c r="RCD5" s="711"/>
      <c r="RCE5" s="711"/>
      <c r="RCF5" s="711"/>
      <c r="RCG5" s="711"/>
      <c r="RCH5" s="711"/>
      <c r="RCI5" s="711"/>
      <c r="RCJ5" s="711"/>
      <c r="RCK5" s="711"/>
      <c r="RCL5" s="711"/>
      <c r="RCM5" s="711"/>
      <c r="RCN5" s="711"/>
      <c r="RCO5" s="711"/>
      <c r="RCP5" s="711"/>
      <c r="RCQ5" s="711"/>
      <c r="RCR5" s="711"/>
      <c r="RCS5" s="711"/>
      <c r="RCT5" s="711"/>
      <c r="RCU5" s="711"/>
      <c r="RCV5" s="711"/>
      <c r="RCW5" s="711"/>
      <c r="RCX5" s="711"/>
      <c r="RCY5" s="710"/>
      <c r="RCZ5" s="711"/>
      <c r="RDA5" s="711"/>
      <c r="RDB5" s="711"/>
      <c r="RDC5" s="711"/>
      <c r="RDD5" s="711"/>
      <c r="RDE5" s="711"/>
      <c r="RDF5" s="711"/>
      <c r="RDG5" s="711"/>
      <c r="RDH5" s="711"/>
      <c r="RDI5" s="711"/>
      <c r="RDJ5" s="711"/>
      <c r="RDK5" s="711"/>
      <c r="RDL5" s="711"/>
      <c r="RDM5" s="711"/>
      <c r="RDN5" s="711"/>
      <c r="RDO5" s="711"/>
      <c r="RDP5" s="711"/>
      <c r="RDQ5" s="711"/>
      <c r="RDR5" s="711"/>
      <c r="RDS5" s="711"/>
      <c r="RDT5" s="711"/>
      <c r="RDU5" s="711"/>
      <c r="RDV5" s="711"/>
      <c r="RDW5" s="711"/>
      <c r="RDX5" s="711"/>
      <c r="RDY5" s="711"/>
      <c r="RDZ5" s="711"/>
      <c r="REA5" s="711"/>
      <c r="REB5" s="711"/>
      <c r="REC5" s="711"/>
      <c r="RED5" s="710"/>
      <c r="REE5" s="711"/>
      <c r="REF5" s="711"/>
      <c r="REG5" s="711"/>
      <c r="REH5" s="711"/>
      <c r="REI5" s="711"/>
      <c r="REJ5" s="711"/>
      <c r="REK5" s="711"/>
      <c r="REL5" s="711"/>
      <c r="REM5" s="711"/>
      <c r="REN5" s="711"/>
      <c r="REO5" s="711"/>
      <c r="REP5" s="711"/>
      <c r="REQ5" s="711"/>
      <c r="RER5" s="711"/>
      <c r="RES5" s="711"/>
      <c r="RET5" s="711"/>
      <c r="REU5" s="711"/>
      <c r="REV5" s="711"/>
      <c r="REW5" s="711"/>
      <c r="REX5" s="711"/>
      <c r="REY5" s="711"/>
      <c r="REZ5" s="711"/>
      <c r="RFA5" s="711"/>
      <c r="RFB5" s="711"/>
      <c r="RFC5" s="711"/>
      <c r="RFD5" s="711"/>
      <c r="RFE5" s="711"/>
      <c r="RFF5" s="711"/>
      <c r="RFG5" s="711"/>
      <c r="RFH5" s="711"/>
      <c r="RFI5" s="710"/>
      <c r="RFJ5" s="711"/>
      <c r="RFK5" s="711"/>
      <c r="RFL5" s="711"/>
      <c r="RFM5" s="711"/>
      <c r="RFN5" s="711"/>
      <c r="RFO5" s="711"/>
      <c r="RFP5" s="711"/>
      <c r="RFQ5" s="711"/>
      <c r="RFR5" s="711"/>
      <c r="RFS5" s="711"/>
      <c r="RFT5" s="711"/>
      <c r="RFU5" s="711"/>
      <c r="RFV5" s="711"/>
      <c r="RFW5" s="711"/>
      <c r="RFX5" s="711"/>
      <c r="RFY5" s="711"/>
      <c r="RFZ5" s="711"/>
      <c r="RGA5" s="711"/>
      <c r="RGB5" s="711"/>
      <c r="RGC5" s="711"/>
      <c r="RGD5" s="711"/>
      <c r="RGE5" s="711"/>
      <c r="RGF5" s="711"/>
      <c r="RGG5" s="711"/>
      <c r="RGH5" s="711"/>
      <c r="RGI5" s="711"/>
      <c r="RGJ5" s="711"/>
      <c r="RGK5" s="711"/>
      <c r="RGL5" s="711"/>
      <c r="RGM5" s="711"/>
      <c r="RGN5" s="710"/>
      <c r="RGO5" s="711"/>
      <c r="RGP5" s="711"/>
      <c r="RGQ5" s="711"/>
      <c r="RGR5" s="711"/>
      <c r="RGS5" s="711"/>
      <c r="RGT5" s="711"/>
      <c r="RGU5" s="711"/>
      <c r="RGV5" s="711"/>
      <c r="RGW5" s="711"/>
      <c r="RGX5" s="711"/>
      <c r="RGY5" s="711"/>
      <c r="RGZ5" s="711"/>
      <c r="RHA5" s="711"/>
      <c r="RHB5" s="711"/>
      <c r="RHC5" s="711"/>
      <c r="RHD5" s="711"/>
      <c r="RHE5" s="711"/>
      <c r="RHF5" s="711"/>
      <c r="RHG5" s="711"/>
      <c r="RHH5" s="711"/>
      <c r="RHI5" s="711"/>
      <c r="RHJ5" s="711"/>
      <c r="RHK5" s="711"/>
      <c r="RHL5" s="711"/>
      <c r="RHM5" s="711"/>
      <c r="RHN5" s="711"/>
      <c r="RHO5" s="711"/>
      <c r="RHP5" s="711"/>
      <c r="RHQ5" s="711"/>
      <c r="RHR5" s="711"/>
      <c r="RHS5" s="710"/>
      <c r="RHT5" s="711"/>
      <c r="RHU5" s="711"/>
      <c r="RHV5" s="711"/>
      <c r="RHW5" s="711"/>
      <c r="RHX5" s="711"/>
      <c r="RHY5" s="711"/>
      <c r="RHZ5" s="711"/>
      <c r="RIA5" s="711"/>
      <c r="RIB5" s="711"/>
      <c r="RIC5" s="711"/>
      <c r="RID5" s="711"/>
      <c r="RIE5" s="711"/>
      <c r="RIF5" s="711"/>
      <c r="RIG5" s="711"/>
      <c r="RIH5" s="711"/>
      <c r="RII5" s="711"/>
      <c r="RIJ5" s="711"/>
      <c r="RIK5" s="711"/>
      <c r="RIL5" s="711"/>
      <c r="RIM5" s="711"/>
      <c r="RIN5" s="711"/>
      <c r="RIO5" s="711"/>
      <c r="RIP5" s="711"/>
      <c r="RIQ5" s="711"/>
      <c r="RIR5" s="711"/>
      <c r="RIS5" s="711"/>
      <c r="RIT5" s="711"/>
      <c r="RIU5" s="711"/>
      <c r="RIV5" s="711"/>
      <c r="RIW5" s="711"/>
      <c r="RIX5" s="710"/>
      <c r="RIY5" s="711"/>
      <c r="RIZ5" s="711"/>
      <c r="RJA5" s="711"/>
      <c r="RJB5" s="711"/>
      <c r="RJC5" s="711"/>
      <c r="RJD5" s="711"/>
      <c r="RJE5" s="711"/>
      <c r="RJF5" s="711"/>
      <c r="RJG5" s="711"/>
      <c r="RJH5" s="711"/>
      <c r="RJI5" s="711"/>
      <c r="RJJ5" s="711"/>
      <c r="RJK5" s="711"/>
      <c r="RJL5" s="711"/>
      <c r="RJM5" s="711"/>
      <c r="RJN5" s="711"/>
      <c r="RJO5" s="711"/>
      <c r="RJP5" s="711"/>
      <c r="RJQ5" s="711"/>
      <c r="RJR5" s="711"/>
      <c r="RJS5" s="711"/>
      <c r="RJT5" s="711"/>
      <c r="RJU5" s="711"/>
      <c r="RJV5" s="711"/>
      <c r="RJW5" s="711"/>
      <c r="RJX5" s="711"/>
      <c r="RJY5" s="711"/>
      <c r="RJZ5" s="711"/>
      <c r="RKA5" s="711"/>
      <c r="RKB5" s="711"/>
      <c r="RKC5" s="710"/>
      <c r="RKD5" s="711"/>
      <c r="RKE5" s="711"/>
      <c r="RKF5" s="711"/>
      <c r="RKG5" s="711"/>
      <c r="RKH5" s="711"/>
      <c r="RKI5" s="711"/>
      <c r="RKJ5" s="711"/>
      <c r="RKK5" s="711"/>
      <c r="RKL5" s="711"/>
      <c r="RKM5" s="711"/>
      <c r="RKN5" s="711"/>
      <c r="RKO5" s="711"/>
      <c r="RKP5" s="711"/>
      <c r="RKQ5" s="711"/>
      <c r="RKR5" s="711"/>
      <c r="RKS5" s="711"/>
      <c r="RKT5" s="711"/>
      <c r="RKU5" s="711"/>
      <c r="RKV5" s="711"/>
      <c r="RKW5" s="711"/>
      <c r="RKX5" s="711"/>
      <c r="RKY5" s="711"/>
      <c r="RKZ5" s="711"/>
      <c r="RLA5" s="711"/>
      <c r="RLB5" s="711"/>
      <c r="RLC5" s="711"/>
      <c r="RLD5" s="711"/>
      <c r="RLE5" s="711"/>
      <c r="RLF5" s="711"/>
      <c r="RLG5" s="711"/>
      <c r="RLH5" s="710"/>
      <c r="RLI5" s="711"/>
      <c r="RLJ5" s="711"/>
      <c r="RLK5" s="711"/>
      <c r="RLL5" s="711"/>
      <c r="RLM5" s="711"/>
      <c r="RLN5" s="711"/>
      <c r="RLO5" s="711"/>
      <c r="RLP5" s="711"/>
      <c r="RLQ5" s="711"/>
      <c r="RLR5" s="711"/>
      <c r="RLS5" s="711"/>
      <c r="RLT5" s="711"/>
      <c r="RLU5" s="711"/>
      <c r="RLV5" s="711"/>
      <c r="RLW5" s="711"/>
      <c r="RLX5" s="711"/>
      <c r="RLY5" s="711"/>
      <c r="RLZ5" s="711"/>
      <c r="RMA5" s="711"/>
      <c r="RMB5" s="711"/>
      <c r="RMC5" s="711"/>
      <c r="RMD5" s="711"/>
      <c r="RME5" s="711"/>
      <c r="RMF5" s="711"/>
      <c r="RMG5" s="711"/>
      <c r="RMH5" s="711"/>
      <c r="RMI5" s="711"/>
      <c r="RMJ5" s="711"/>
      <c r="RMK5" s="711"/>
      <c r="RML5" s="711"/>
      <c r="RMM5" s="710"/>
      <c r="RMN5" s="711"/>
      <c r="RMO5" s="711"/>
      <c r="RMP5" s="711"/>
      <c r="RMQ5" s="711"/>
      <c r="RMR5" s="711"/>
      <c r="RMS5" s="711"/>
      <c r="RMT5" s="711"/>
      <c r="RMU5" s="711"/>
      <c r="RMV5" s="711"/>
      <c r="RMW5" s="711"/>
      <c r="RMX5" s="711"/>
      <c r="RMY5" s="711"/>
      <c r="RMZ5" s="711"/>
      <c r="RNA5" s="711"/>
      <c r="RNB5" s="711"/>
      <c r="RNC5" s="711"/>
      <c r="RND5" s="711"/>
      <c r="RNE5" s="711"/>
      <c r="RNF5" s="711"/>
      <c r="RNG5" s="711"/>
      <c r="RNH5" s="711"/>
      <c r="RNI5" s="711"/>
      <c r="RNJ5" s="711"/>
      <c r="RNK5" s="711"/>
      <c r="RNL5" s="711"/>
      <c r="RNM5" s="711"/>
      <c r="RNN5" s="711"/>
      <c r="RNO5" s="711"/>
      <c r="RNP5" s="711"/>
      <c r="RNQ5" s="711"/>
      <c r="RNR5" s="710"/>
      <c r="RNS5" s="711"/>
      <c r="RNT5" s="711"/>
      <c r="RNU5" s="711"/>
      <c r="RNV5" s="711"/>
      <c r="RNW5" s="711"/>
      <c r="RNX5" s="711"/>
      <c r="RNY5" s="711"/>
      <c r="RNZ5" s="711"/>
      <c r="ROA5" s="711"/>
      <c r="ROB5" s="711"/>
      <c r="ROC5" s="711"/>
      <c r="ROD5" s="711"/>
      <c r="ROE5" s="711"/>
      <c r="ROF5" s="711"/>
      <c r="ROG5" s="711"/>
      <c r="ROH5" s="711"/>
      <c r="ROI5" s="711"/>
      <c r="ROJ5" s="711"/>
      <c r="ROK5" s="711"/>
      <c r="ROL5" s="711"/>
      <c r="ROM5" s="711"/>
      <c r="RON5" s="711"/>
      <c r="ROO5" s="711"/>
      <c r="ROP5" s="711"/>
      <c r="ROQ5" s="711"/>
      <c r="ROR5" s="711"/>
      <c r="ROS5" s="711"/>
      <c r="ROT5" s="711"/>
      <c r="ROU5" s="711"/>
      <c r="ROV5" s="711"/>
      <c r="ROW5" s="710"/>
      <c r="ROX5" s="711"/>
      <c r="ROY5" s="711"/>
      <c r="ROZ5" s="711"/>
      <c r="RPA5" s="711"/>
      <c r="RPB5" s="711"/>
      <c r="RPC5" s="711"/>
      <c r="RPD5" s="711"/>
      <c r="RPE5" s="711"/>
      <c r="RPF5" s="711"/>
      <c r="RPG5" s="711"/>
      <c r="RPH5" s="711"/>
      <c r="RPI5" s="711"/>
      <c r="RPJ5" s="711"/>
      <c r="RPK5" s="711"/>
      <c r="RPL5" s="711"/>
      <c r="RPM5" s="711"/>
      <c r="RPN5" s="711"/>
      <c r="RPO5" s="711"/>
      <c r="RPP5" s="711"/>
      <c r="RPQ5" s="711"/>
      <c r="RPR5" s="711"/>
      <c r="RPS5" s="711"/>
      <c r="RPT5" s="711"/>
      <c r="RPU5" s="711"/>
      <c r="RPV5" s="711"/>
      <c r="RPW5" s="711"/>
      <c r="RPX5" s="711"/>
      <c r="RPY5" s="711"/>
      <c r="RPZ5" s="711"/>
      <c r="RQA5" s="711"/>
      <c r="RQB5" s="710"/>
      <c r="RQC5" s="711"/>
      <c r="RQD5" s="711"/>
      <c r="RQE5" s="711"/>
      <c r="RQF5" s="711"/>
      <c r="RQG5" s="711"/>
      <c r="RQH5" s="711"/>
      <c r="RQI5" s="711"/>
      <c r="RQJ5" s="711"/>
      <c r="RQK5" s="711"/>
      <c r="RQL5" s="711"/>
      <c r="RQM5" s="711"/>
      <c r="RQN5" s="711"/>
      <c r="RQO5" s="711"/>
      <c r="RQP5" s="711"/>
      <c r="RQQ5" s="711"/>
      <c r="RQR5" s="711"/>
      <c r="RQS5" s="711"/>
      <c r="RQT5" s="711"/>
      <c r="RQU5" s="711"/>
      <c r="RQV5" s="711"/>
      <c r="RQW5" s="711"/>
      <c r="RQX5" s="711"/>
      <c r="RQY5" s="711"/>
      <c r="RQZ5" s="711"/>
      <c r="RRA5" s="711"/>
      <c r="RRB5" s="711"/>
      <c r="RRC5" s="711"/>
      <c r="RRD5" s="711"/>
      <c r="RRE5" s="711"/>
      <c r="RRF5" s="711"/>
      <c r="RRG5" s="710"/>
      <c r="RRH5" s="711"/>
      <c r="RRI5" s="711"/>
      <c r="RRJ5" s="711"/>
      <c r="RRK5" s="711"/>
      <c r="RRL5" s="711"/>
      <c r="RRM5" s="711"/>
      <c r="RRN5" s="711"/>
      <c r="RRO5" s="711"/>
      <c r="RRP5" s="711"/>
      <c r="RRQ5" s="711"/>
      <c r="RRR5" s="711"/>
      <c r="RRS5" s="711"/>
      <c r="RRT5" s="711"/>
      <c r="RRU5" s="711"/>
      <c r="RRV5" s="711"/>
      <c r="RRW5" s="711"/>
      <c r="RRX5" s="711"/>
      <c r="RRY5" s="711"/>
      <c r="RRZ5" s="711"/>
      <c r="RSA5" s="711"/>
      <c r="RSB5" s="711"/>
      <c r="RSC5" s="711"/>
      <c r="RSD5" s="711"/>
      <c r="RSE5" s="711"/>
      <c r="RSF5" s="711"/>
      <c r="RSG5" s="711"/>
      <c r="RSH5" s="711"/>
      <c r="RSI5" s="711"/>
      <c r="RSJ5" s="711"/>
      <c r="RSK5" s="711"/>
      <c r="RSL5" s="710"/>
      <c r="RSM5" s="711"/>
      <c r="RSN5" s="711"/>
      <c r="RSO5" s="711"/>
      <c r="RSP5" s="711"/>
      <c r="RSQ5" s="711"/>
      <c r="RSR5" s="711"/>
      <c r="RSS5" s="711"/>
      <c r="RST5" s="711"/>
      <c r="RSU5" s="711"/>
      <c r="RSV5" s="711"/>
      <c r="RSW5" s="711"/>
      <c r="RSX5" s="711"/>
      <c r="RSY5" s="711"/>
      <c r="RSZ5" s="711"/>
      <c r="RTA5" s="711"/>
      <c r="RTB5" s="711"/>
      <c r="RTC5" s="711"/>
      <c r="RTD5" s="711"/>
      <c r="RTE5" s="711"/>
      <c r="RTF5" s="711"/>
      <c r="RTG5" s="711"/>
      <c r="RTH5" s="711"/>
      <c r="RTI5" s="711"/>
      <c r="RTJ5" s="711"/>
      <c r="RTK5" s="711"/>
      <c r="RTL5" s="711"/>
      <c r="RTM5" s="711"/>
      <c r="RTN5" s="711"/>
      <c r="RTO5" s="711"/>
      <c r="RTP5" s="711"/>
      <c r="RTQ5" s="710"/>
      <c r="RTR5" s="711"/>
      <c r="RTS5" s="711"/>
      <c r="RTT5" s="711"/>
      <c r="RTU5" s="711"/>
      <c r="RTV5" s="711"/>
      <c r="RTW5" s="711"/>
      <c r="RTX5" s="711"/>
      <c r="RTY5" s="711"/>
      <c r="RTZ5" s="711"/>
      <c r="RUA5" s="711"/>
      <c r="RUB5" s="711"/>
      <c r="RUC5" s="711"/>
      <c r="RUD5" s="711"/>
      <c r="RUE5" s="711"/>
      <c r="RUF5" s="711"/>
      <c r="RUG5" s="711"/>
      <c r="RUH5" s="711"/>
      <c r="RUI5" s="711"/>
      <c r="RUJ5" s="711"/>
      <c r="RUK5" s="711"/>
      <c r="RUL5" s="711"/>
      <c r="RUM5" s="711"/>
      <c r="RUN5" s="711"/>
      <c r="RUO5" s="711"/>
      <c r="RUP5" s="711"/>
      <c r="RUQ5" s="711"/>
      <c r="RUR5" s="711"/>
      <c r="RUS5" s="711"/>
      <c r="RUT5" s="711"/>
      <c r="RUU5" s="711"/>
      <c r="RUV5" s="710"/>
      <c r="RUW5" s="711"/>
      <c r="RUX5" s="711"/>
      <c r="RUY5" s="711"/>
      <c r="RUZ5" s="711"/>
      <c r="RVA5" s="711"/>
      <c r="RVB5" s="711"/>
      <c r="RVC5" s="711"/>
      <c r="RVD5" s="711"/>
      <c r="RVE5" s="711"/>
      <c r="RVF5" s="711"/>
      <c r="RVG5" s="711"/>
      <c r="RVH5" s="711"/>
      <c r="RVI5" s="711"/>
      <c r="RVJ5" s="711"/>
      <c r="RVK5" s="711"/>
      <c r="RVL5" s="711"/>
      <c r="RVM5" s="711"/>
      <c r="RVN5" s="711"/>
      <c r="RVO5" s="711"/>
      <c r="RVP5" s="711"/>
      <c r="RVQ5" s="711"/>
      <c r="RVR5" s="711"/>
      <c r="RVS5" s="711"/>
      <c r="RVT5" s="711"/>
      <c r="RVU5" s="711"/>
      <c r="RVV5" s="711"/>
      <c r="RVW5" s="711"/>
      <c r="RVX5" s="711"/>
      <c r="RVY5" s="711"/>
      <c r="RVZ5" s="711"/>
      <c r="RWA5" s="710"/>
      <c r="RWB5" s="711"/>
      <c r="RWC5" s="711"/>
      <c r="RWD5" s="711"/>
      <c r="RWE5" s="711"/>
      <c r="RWF5" s="711"/>
      <c r="RWG5" s="711"/>
      <c r="RWH5" s="711"/>
      <c r="RWI5" s="711"/>
      <c r="RWJ5" s="711"/>
      <c r="RWK5" s="711"/>
      <c r="RWL5" s="711"/>
      <c r="RWM5" s="711"/>
      <c r="RWN5" s="711"/>
      <c r="RWO5" s="711"/>
      <c r="RWP5" s="711"/>
      <c r="RWQ5" s="711"/>
      <c r="RWR5" s="711"/>
      <c r="RWS5" s="711"/>
      <c r="RWT5" s="711"/>
      <c r="RWU5" s="711"/>
      <c r="RWV5" s="711"/>
      <c r="RWW5" s="711"/>
      <c r="RWX5" s="711"/>
      <c r="RWY5" s="711"/>
      <c r="RWZ5" s="711"/>
      <c r="RXA5" s="711"/>
      <c r="RXB5" s="711"/>
      <c r="RXC5" s="711"/>
      <c r="RXD5" s="711"/>
      <c r="RXE5" s="711"/>
      <c r="RXF5" s="710"/>
      <c r="RXG5" s="711"/>
      <c r="RXH5" s="711"/>
      <c r="RXI5" s="711"/>
      <c r="RXJ5" s="711"/>
      <c r="RXK5" s="711"/>
      <c r="RXL5" s="711"/>
      <c r="RXM5" s="711"/>
      <c r="RXN5" s="711"/>
      <c r="RXO5" s="711"/>
      <c r="RXP5" s="711"/>
      <c r="RXQ5" s="711"/>
      <c r="RXR5" s="711"/>
      <c r="RXS5" s="711"/>
      <c r="RXT5" s="711"/>
      <c r="RXU5" s="711"/>
      <c r="RXV5" s="711"/>
      <c r="RXW5" s="711"/>
      <c r="RXX5" s="711"/>
      <c r="RXY5" s="711"/>
      <c r="RXZ5" s="711"/>
      <c r="RYA5" s="711"/>
      <c r="RYB5" s="711"/>
      <c r="RYC5" s="711"/>
      <c r="RYD5" s="711"/>
      <c r="RYE5" s="711"/>
      <c r="RYF5" s="711"/>
      <c r="RYG5" s="711"/>
      <c r="RYH5" s="711"/>
      <c r="RYI5" s="711"/>
      <c r="RYJ5" s="711"/>
      <c r="RYK5" s="710"/>
      <c r="RYL5" s="711"/>
      <c r="RYM5" s="711"/>
      <c r="RYN5" s="711"/>
      <c r="RYO5" s="711"/>
      <c r="RYP5" s="711"/>
      <c r="RYQ5" s="711"/>
      <c r="RYR5" s="711"/>
      <c r="RYS5" s="711"/>
      <c r="RYT5" s="711"/>
      <c r="RYU5" s="711"/>
      <c r="RYV5" s="711"/>
      <c r="RYW5" s="711"/>
      <c r="RYX5" s="711"/>
      <c r="RYY5" s="711"/>
      <c r="RYZ5" s="711"/>
      <c r="RZA5" s="711"/>
      <c r="RZB5" s="711"/>
      <c r="RZC5" s="711"/>
      <c r="RZD5" s="711"/>
      <c r="RZE5" s="711"/>
      <c r="RZF5" s="711"/>
      <c r="RZG5" s="711"/>
      <c r="RZH5" s="711"/>
      <c r="RZI5" s="711"/>
      <c r="RZJ5" s="711"/>
      <c r="RZK5" s="711"/>
      <c r="RZL5" s="711"/>
      <c r="RZM5" s="711"/>
      <c r="RZN5" s="711"/>
      <c r="RZO5" s="711"/>
      <c r="RZP5" s="710"/>
      <c r="RZQ5" s="711"/>
      <c r="RZR5" s="711"/>
      <c r="RZS5" s="711"/>
      <c r="RZT5" s="711"/>
      <c r="RZU5" s="711"/>
      <c r="RZV5" s="711"/>
      <c r="RZW5" s="711"/>
      <c r="RZX5" s="711"/>
      <c r="RZY5" s="711"/>
      <c r="RZZ5" s="711"/>
      <c r="SAA5" s="711"/>
      <c r="SAB5" s="711"/>
      <c r="SAC5" s="711"/>
      <c r="SAD5" s="711"/>
      <c r="SAE5" s="711"/>
      <c r="SAF5" s="711"/>
      <c r="SAG5" s="711"/>
      <c r="SAH5" s="711"/>
      <c r="SAI5" s="711"/>
      <c r="SAJ5" s="711"/>
      <c r="SAK5" s="711"/>
      <c r="SAL5" s="711"/>
      <c r="SAM5" s="711"/>
      <c r="SAN5" s="711"/>
      <c r="SAO5" s="711"/>
      <c r="SAP5" s="711"/>
      <c r="SAQ5" s="711"/>
      <c r="SAR5" s="711"/>
      <c r="SAS5" s="711"/>
      <c r="SAT5" s="711"/>
      <c r="SAU5" s="710"/>
      <c r="SAV5" s="711"/>
      <c r="SAW5" s="711"/>
      <c r="SAX5" s="711"/>
      <c r="SAY5" s="711"/>
      <c r="SAZ5" s="711"/>
      <c r="SBA5" s="711"/>
      <c r="SBB5" s="711"/>
      <c r="SBC5" s="711"/>
      <c r="SBD5" s="711"/>
      <c r="SBE5" s="711"/>
      <c r="SBF5" s="711"/>
      <c r="SBG5" s="711"/>
      <c r="SBH5" s="711"/>
      <c r="SBI5" s="711"/>
      <c r="SBJ5" s="711"/>
      <c r="SBK5" s="711"/>
      <c r="SBL5" s="711"/>
      <c r="SBM5" s="711"/>
      <c r="SBN5" s="711"/>
      <c r="SBO5" s="711"/>
      <c r="SBP5" s="711"/>
      <c r="SBQ5" s="711"/>
      <c r="SBR5" s="711"/>
      <c r="SBS5" s="711"/>
      <c r="SBT5" s="711"/>
      <c r="SBU5" s="711"/>
      <c r="SBV5" s="711"/>
      <c r="SBW5" s="711"/>
      <c r="SBX5" s="711"/>
      <c r="SBY5" s="711"/>
      <c r="SBZ5" s="710"/>
      <c r="SCA5" s="711"/>
      <c r="SCB5" s="711"/>
      <c r="SCC5" s="711"/>
      <c r="SCD5" s="711"/>
      <c r="SCE5" s="711"/>
      <c r="SCF5" s="711"/>
      <c r="SCG5" s="711"/>
      <c r="SCH5" s="711"/>
      <c r="SCI5" s="711"/>
      <c r="SCJ5" s="711"/>
      <c r="SCK5" s="711"/>
      <c r="SCL5" s="711"/>
      <c r="SCM5" s="711"/>
      <c r="SCN5" s="711"/>
      <c r="SCO5" s="711"/>
      <c r="SCP5" s="711"/>
      <c r="SCQ5" s="711"/>
      <c r="SCR5" s="711"/>
      <c r="SCS5" s="711"/>
      <c r="SCT5" s="711"/>
      <c r="SCU5" s="711"/>
      <c r="SCV5" s="711"/>
      <c r="SCW5" s="711"/>
      <c r="SCX5" s="711"/>
      <c r="SCY5" s="711"/>
      <c r="SCZ5" s="711"/>
      <c r="SDA5" s="711"/>
      <c r="SDB5" s="711"/>
      <c r="SDC5" s="711"/>
      <c r="SDD5" s="711"/>
      <c r="SDE5" s="710"/>
      <c r="SDF5" s="711"/>
      <c r="SDG5" s="711"/>
      <c r="SDH5" s="711"/>
      <c r="SDI5" s="711"/>
      <c r="SDJ5" s="711"/>
      <c r="SDK5" s="711"/>
      <c r="SDL5" s="711"/>
      <c r="SDM5" s="711"/>
      <c r="SDN5" s="711"/>
      <c r="SDO5" s="711"/>
      <c r="SDP5" s="711"/>
      <c r="SDQ5" s="711"/>
      <c r="SDR5" s="711"/>
      <c r="SDS5" s="711"/>
      <c r="SDT5" s="711"/>
      <c r="SDU5" s="711"/>
      <c r="SDV5" s="711"/>
      <c r="SDW5" s="711"/>
      <c r="SDX5" s="711"/>
      <c r="SDY5" s="711"/>
      <c r="SDZ5" s="711"/>
      <c r="SEA5" s="711"/>
      <c r="SEB5" s="711"/>
      <c r="SEC5" s="711"/>
      <c r="SED5" s="711"/>
      <c r="SEE5" s="711"/>
      <c r="SEF5" s="711"/>
      <c r="SEG5" s="711"/>
      <c r="SEH5" s="711"/>
      <c r="SEI5" s="711"/>
      <c r="SEJ5" s="710"/>
      <c r="SEK5" s="711"/>
      <c r="SEL5" s="711"/>
      <c r="SEM5" s="711"/>
      <c r="SEN5" s="711"/>
      <c r="SEO5" s="711"/>
      <c r="SEP5" s="711"/>
      <c r="SEQ5" s="711"/>
      <c r="SER5" s="711"/>
      <c r="SES5" s="711"/>
      <c r="SET5" s="711"/>
      <c r="SEU5" s="711"/>
      <c r="SEV5" s="711"/>
      <c r="SEW5" s="711"/>
      <c r="SEX5" s="711"/>
      <c r="SEY5" s="711"/>
      <c r="SEZ5" s="711"/>
      <c r="SFA5" s="711"/>
      <c r="SFB5" s="711"/>
      <c r="SFC5" s="711"/>
      <c r="SFD5" s="711"/>
      <c r="SFE5" s="711"/>
      <c r="SFF5" s="711"/>
      <c r="SFG5" s="711"/>
      <c r="SFH5" s="711"/>
      <c r="SFI5" s="711"/>
      <c r="SFJ5" s="711"/>
      <c r="SFK5" s="711"/>
      <c r="SFL5" s="711"/>
      <c r="SFM5" s="711"/>
      <c r="SFN5" s="711"/>
      <c r="SFO5" s="710"/>
      <c r="SFP5" s="711"/>
      <c r="SFQ5" s="711"/>
      <c r="SFR5" s="711"/>
      <c r="SFS5" s="711"/>
      <c r="SFT5" s="711"/>
      <c r="SFU5" s="711"/>
      <c r="SFV5" s="711"/>
      <c r="SFW5" s="711"/>
      <c r="SFX5" s="711"/>
      <c r="SFY5" s="711"/>
      <c r="SFZ5" s="711"/>
      <c r="SGA5" s="711"/>
      <c r="SGB5" s="711"/>
      <c r="SGC5" s="711"/>
      <c r="SGD5" s="711"/>
      <c r="SGE5" s="711"/>
      <c r="SGF5" s="711"/>
      <c r="SGG5" s="711"/>
      <c r="SGH5" s="711"/>
      <c r="SGI5" s="711"/>
      <c r="SGJ5" s="711"/>
      <c r="SGK5" s="711"/>
      <c r="SGL5" s="711"/>
      <c r="SGM5" s="711"/>
      <c r="SGN5" s="711"/>
      <c r="SGO5" s="711"/>
      <c r="SGP5" s="711"/>
      <c r="SGQ5" s="711"/>
      <c r="SGR5" s="711"/>
      <c r="SGS5" s="711"/>
      <c r="SGT5" s="710"/>
      <c r="SGU5" s="711"/>
      <c r="SGV5" s="711"/>
      <c r="SGW5" s="711"/>
      <c r="SGX5" s="711"/>
      <c r="SGY5" s="711"/>
      <c r="SGZ5" s="711"/>
      <c r="SHA5" s="711"/>
      <c r="SHB5" s="711"/>
      <c r="SHC5" s="711"/>
      <c r="SHD5" s="711"/>
      <c r="SHE5" s="711"/>
      <c r="SHF5" s="711"/>
      <c r="SHG5" s="711"/>
      <c r="SHH5" s="711"/>
      <c r="SHI5" s="711"/>
      <c r="SHJ5" s="711"/>
      <c r="SHK5" s="711"/>
      <c r="SHL5" s="711"/>
      <c r="SHM5" s="711"/>
      <c r="SHN5" s="711"/>
      <c r="SHO5" s="711"/>
      <c r="SHP5" s="711"/>
      <c r="SHQ5" s="711"/>
      <c r="SHR5" s="711"/>
      <c r="SHS5" s="711"/>
      <c r="SHT5" s="711"/>
      <c r="SHU5" s="711"/>
      <c r="SHV5" s="711"/>
      <c r="SHW5" s="711"/>
      <c r="SHX5" s="711"/>
      <c r="SHY5" s="710"/>
      <c r="SHZ5" s="711"/>
      <c r="SIA5" s="711"/>
      <c r="SIB5" s="711"/>
      <c r="SIC5" s="711"/>
      <c r="SID5" s="711"/>
      <c r="SIE5" s="711"/>
      <c r="SIF5" s="711"/>
      <c r="SIG5" s="711"/>
      <c r="SIH5" s="711"/>
      <c r="SII5" s="711"/>
      <c r="SIJ5" s="711"/>
      <c r="SIK5" s="711"/>
      <c r="SIL5" s="711"/>
      <c r="SIM5" s="711"/>
      <c r="SIN5" s="711"/>
      <c r="SIO5" s="711"/>
      <c r="SIP5" s="711"/>
      <c r="SIQ5" s="711"/>
      <c r="SIR5" s="711"/>
      <c r="SIS5" s="711"/>
      <c r="SIT5" s="711"/>
      <c r="SIU5" s="711"/>
      <c r="SIV5" s="711"/>
      <c r="SIW5" s="711"/>
      <c r="SIX5" s="711"/>
      <c r="SIY5" s="711"/>
      <c r="SIZ5" s="711"/>
      <c r="SJA5" s="711"/>
      <c r="SJB5" s="711"/>
      <c r="SJC5" s="711"/>
      <c r="SJD5" s="710"/>
      <c r="SJE5" s="711"/>
      <c r="SJF5" s="711"/>
      <c r="SJG5" s="711"/>
      <c r="SJH5" s="711"/>
      <c r="SJI5" s="711"/>
      <c r="SJJ5" s="711"/>
      <c r="SJK5" s="711"/>
      <c r="SJL5" s="711"/>
      <c r="SJM5" s="711"/>
      <c r="SJN5" s="711"/>
      <c r="SJO5" s="711"/>
      <c r="SJP5" s="711"/>
      <c r="SJQ5" s="711"/>
      <c r="SJR5" s="711"/>
      <c r="SJS5" s="711"/>
      <c r="SJT5" s="711"/>
      <c r="SJU5" s="711"/>
      <c r="SJV5" s="711"/>
      <c r="SJW5" s="711"/>
      <c r="SJX5" s="711"/>
      <c r="SJY5" s="711"/>
      <c r="SJZ5" s="711"/>
      <c r="SKA5" s="711"/>
      <c r="SKB5" s="711"/>
      <c r="SKC5" s="711"/>
      <c r="SKD5" s="711"/>
      <c r="SKE5" s="711"/>
      <c r="SKF5" s="711"/>
      <c r="SKG5" s="711"/>
      <c r="SKH5" s="711"/>
      <c r="SKI5" s="710"/>
      <c r="SKJ5" s="711"/>
      <c r="SKK5" s="711"/>
      <c r="SKL5" s="711"/>
      <c r="SKM5" s="711"/>
      <c r="SKN5" s="711"/>
      <c r="SKO5" s="711"/>
      <c r="SKP5" s="711"/>
      <c r="SKQ5" s="711"/>
      <c r="SKR5" s="711"/>
      <c r="SKS5" s="711"/>
      <c r="SKT5" s="711"/>
      <c r="SKU5" s="711"/>
      <c r="SKV5" s="711"/>
      <c r="SKW5" s="711"/>
      <c r="SKX5" s="711"/>
      <c r="SKY5" s="711"/>
      <c r="SKZ5" s="711"/>
      <c r="SLA5" s="711"/>
      <c r="SLB5" s="711"/>
      <c r="SLC5" s="711"/>
      <c r="SLD5" s="711"/>
      <c r="SLE5" s="711"/>
      <c r="SLF5" s="711"/>
      <c r="SLG5" s="711"/>
      <c r="SLH5" s="711"/>
      <c r="SLI5" s="711"/>
      <c r="SLJ5" s="711"/>
      <c r="SLK5" s="711"/>
      <c r="SLL5" s="711"/>
      <c r="SLM5" s="711"/>
      <c r="SLN5" s="710"/>
      <c r="SLO5" s="711"/>
      <c r="SLP5" s="711"/>
      <c r="SLQ5" s="711"/>
      <c r="SLR5" s="711"/>
      <c r="SLS5" s="711"/>
      <c r="SLT5" s="711"/>
      <c r="SLU5" s="711"/>
      <c r="SLV5" s="711"/>
      <c r="SLW5" s="711"/>
      <c r="SLX5" s="711"/>
      <c r="SLY5" s="711"/>
      <c r="SLZ5" s="711"/>
      <c r="SMA5" s="711"/>
      <c r="SMB5" s="711"/>
      <c r="SMC5" s="711"/>
      <c r="SMD5" s="711"/>
      <c r="SME5" s="711"/>
      <c r="SMF5" s="711"/>
      <c r="SMG5" s="711"/>
      <c r="SMH5" s="711"/>
      <c r="SMI5" s="711"/>
      <c r="SMJ5" s="711"/>
      <c r="SMK5" s="711"/>
      <c r="SML5" s="711"/>
      <c r="SMM5" s="711"/>
      <c r="SMN5" s="711"/>
      <c r="SMO5" s="711"/>
      <c r="SMP5" s="711"/>
      <c r="SMQ5" s="711"/>
      <c r="SMR5" s="711"/>
      <c r="SMS5" s="710"/>
      <c r="SMT5" s="711"/>
      <c r="SMU5" s="711"/>
      <c r="SMV5" s="711"/>
      <c r="SMW5" s="711"/>
      <c r="SMX5" s="711"/>
      <c r="SMY5" s="711"/>
      <c r="SMZ5" s="711"/>
      <c r="SNA5" s="711"/>
      <c r="SNB5" s="711"/>
      <c r="SNC5" s="711"/>
      <c r="SND5" s="711"/>
      <c r="SNE5" s="711"/>
      <c r="SNF5" s="711"/>
      <c r="SNG5" s="711"/>
      <c r="SNH5" s="711"/>
      <c r="SNI5" s="711"/>
      <c r="SNJ5" s="711"/>
      <c r="SNK5" s="711"/>
      <c r="SNL5" s="711"/>
      <c r="SNM5" s="711"/>
      <c r="SNN5" s="711"/>
      <c r="SNO5" s="711"/>
      <c r="SNP5" s="711"/>
      <c r="SNQ5" s="711"/>
      <c r="SNR5" s="711"/>
      <c r="SNS5" s="711"/>
      <c r="SNT5" s="711"/>
      <c r="SNU5" s="711"/>
      <c r="SNV5" s="711"/>
      <c r="SNW5" s="711"/>
      <c r="SNX5" s="710"/>
      <c r="SNY5" s="711"/>
      <c r="SNZ5" s="711"/>
      <c r="SOA5" s="711"/>
      <c r="SOB5" s="711"/>
      <c r="SOC5" s="711"/>
      <c r="SOD5" s="711"/>
      <c r="SOE5" s="711"/>
      <c r="SOF5" s="711"/>
      <c r="SOG5" s="711"/>
      <c r="SOH5" s="711"/>
      <c r="SOI5" s="711"/>
      <c r="SOJ5" s="711"/>
      <c r="SOK5" s="711"/>
      <c r="SOL5" s="711"/>
      <c r="SOM5" s="711"/>
      <c r="SON5" s="711"/>
      <c r="SOO5" s="711"/>
      <c r="SOP5" s="711"/>
      <c r="SOQ5" s="711"/>
      <c r="SOR5" s="711"/>
      <c r="SOS5" s="711"/>
      <c r="SOT5" s="711"/>
      <c r="SOU5" s="711"/>
      <c r="SOV5" s="711"/>
      <c r="SOW5" s="711"/>
      <c r="SOX5" s="711"/>
      <c r="SOY5" s="711"/>
      <c r="SOZ5" s="711"/>
      <c r="SPA5" s="711"/>
      <c r="SPB5" s="711"/>
      <c r="SPC5" s="710"/>
      <c r="SPD5" s="711"/>
      <c r="SPE5" s="711"/>
      <c r="SPF5" s="711"/>
      <c r="SPG5" s="711"/>
      <c r="SPH5" s="711"/>
      <c r="SPI5" s="711"/>
      <c r="SPJ5" s="711"/>
      <c r="SPK5" s="711"/>
      <c r="SPL5" s="711"/>
      <c r="SPM5" s="711"/>
      <c r="SPN5" s="711"/>
      <c r="SPO5" s="711"/>
      <c r="SPP5" s="711"/>
      <c r="SPQ5" s="711"/>
      <c r="SPR5" s="711"/>
      <c r="SPS5" s="711"/>
      <c r="SPT5" s="711"/>
      <c r="SPU5" s="711"/>
      <c r="SPV5" s="711"/>
      <c r="SPW5" s="711"/>
      <c r="SPX5" s="711"/>
      <c r="SPY5" s="711"/>
      <c r="SPZ5" s="711"/>
      <c r="SQA5" s="711"/>
      <c r="SQB5" s="711"/>
      <c r="SQC5" s="711"/>
      <c r="SQD5" s="711"/>
      <c r="SQE5" s="711"/>
      <c r="SQF5" s="711"/>
      <c r="SQG5" s="711"/>
      <c r="SQH5" s="710"/>
      <c r="SQI5" s="711"/>
      <c r="SQJ5" s="711"/>
      <c r="SQK5" s="711"/>
      <c r="SQL5" s="711"/>
      <c r="SQM5" s="711"/>
      <c r="SQN5" s="711"/>
      <c r="SQO5" s="711"/>
      <c r="SQP5" s="711"/>
      <c r="SQQ5" s="711"/>
      <c r="SQR5" s="711"/>
      <c r="SQS5" s="711"/>
      <c r="SQT5" s="711"/>
      <c r="SQU5" s="711"/>
      <c r="SQV5" s="711"/>
      <c r="SQW5" s="711"/>
      <c r="SQX5" s="711"/>
      <c r="SQY5" s="711"/>
      <c r="SQZ5" s="711"/>
      <c r="SRA5" s="711"/>
      <c r="SRB5" s="711"/>
      <c r="SRC5" s="711"/>
      <c r="SRD5" s="711"/>
      <c r="SRE5" s="711"/>
      <c r="SRF5" s="711"/>
      <c r="SRG5" s="711"/>
      <c r="SRH5" s="711"/>
      <c r="SRI5" s="711"/>
      <c r="SRJ5" s="711"/>
      <c r="SRK5" s="711"/>
      <c r="SRL5" s="711"/>
      <c r="SRM5" s="710"/>
      <c r="SRN5" s="711"/>
      <c r="SRO5" s="711"/>
      <c r="SRP5" s="711"/>
      <c r="SRQ5" s="711"/>
      <c r="SRR5" s="711"/>
      <c r="SRS5" s="711"/>
      <c r="SRT5" s="711"/>
      <c r="SRU5" s="711"/>
      <c r="SRV5" s="711"/>
      <c r="SRW5" s="711"/>
      <c r="SRX5" s="711"/>
      <c r="SRY5" s="711"/>
      <c r="SRZ5" s="711"/>
      <c r="SSA5" s="711"/>
      <c r="SSB5" s="711"/>
      <c r="SSC5" s="711"/>
      <c r="SSD5" s="711"/>
      <c r="SSE5" s="711"/>
      <c r="SSF5" s="711"/>
      <c r="SSG5" s="711"/>
      <c r="SSH5" s="711"/>
      <c r="SSI5" s="711"/>
      <c r="SSJ5" s="711"/>
      <c r="SSK5" s="711"/>
      <c r="SSL5" s="711"/>
      <c r="SSM5" s="711"/>
      <c r="SSN5" s="711"/>
      <c r="SSO5" s="711"/>
      <c r="SSP5" s="711"/>
      <c r="SSQ5" s="711"/>
      <c r="SSR5" s="710"/>
      <c r="SSS5" s="711"/>
      <c r="SST5" s="711"/>
      <c r="SSU5" s="711"/>
      <c r="SSV5" s="711"/>
      <c r="SSW5" s="711"/>
      <c r="SSX5" s="711"/>
      <c r="SSY5" s="711"/>
      <c r="SSZ5" s="711"/>
      <c r="STA5" s="711"/>
      <c r="STB5" s="711"/>
      <c r="STC5" s="711"/>
      <c r="STD5" s="711"/>
      <c r="STE5" s="711"/>
      <c r="STF5" s="711"/>
      <c r="STG5" s="711"/>
      <c r="STH5" s="711"/>
      <c r="STI5" s="711"/>
      <c r="STJ5" s="711"/>
      <c r="STK5" s="711"/>
      <c r="STL5" s="711"/>
      <c r="STM5" s="711"/>
      <c r="STN5" s="711"/>
      <c r="STO5" s="711"/>
      <c r="STP5" s="711"/>
      <c r="STQ5" s="711"/>
      <c r="STR5" s="711"/>
      <c r="STS5" s="711"/>
      <c r="STT5" s="711"/>
      <c r="STU5" s="711"/>
      <c r="STV5" s="711"/>
      <c r="STW5" s="710"/>
      <c r="STX5" s="711"/>
      <c r="STY5" s="711"/>
      <c r="STZ5" s="711"/>
      <c r="SUA5" s="711"/>
      <c r="SUB5" s="711"/>
      <c r="SUC5" s="711"/>
      <c r="SUD5" s="711"/>
      <c r="SUE5" s="711"/>
      <c r="SUF5" s="711"/>
      <c r="SUG5" s="711"/>
      <c r="SUH5" s="711"/>
      <c r="SUI5" s="711"/>
      <c r="SUJ5" s="711"/>
      <c r="SUK5" s="711"/>
      <c r="SUL5" s="711"/>
      <c r="SUM5" s="711"/>
      <c r="SUN5" s="711"/>
      <c r="SUO5" s="711"/>
      <c r="SUP5" s="711"/>
      <c r="SUQ5" s="711"/>
      <c r="SUR5" s="711"/>
      <c r="SUS5" s="711"/>
      <c r="SUT5" s="711"/>
      <c r="SUU5" s="711"/>
      <c r="SUV5" s="711"/>
      <c r="SUW5" s="711"/>
      <c r="SUX5" s="711"/>
      <c r="SUY5" s="711"/>
      <c r="SUZ5" s="711"/>
      <c r="SVA5" s="711"/>
      <c r="SVB5" s="710"/>
      <c r="SVC5" s="711"/>
      <c r="SVD5" s="711"/>
      <c r="SVE5" s="711"/>
      <c r="SVF5" s="711"/>
      <c r="SVG5" s="711"/>
      <c r="SVH5" s="711"/>
      <c r="SVI5" s="711"/>
      <c r="SVJ5" s="711"/>
      <c r="SVK5" s="711"/>
      <c r="SVL5" s="711"/>
      <c r="SVM5" s="711"/>
      <c r="SVN5" s="711"/>
      <c r="SVO5" s="711"/>
      <c r="SVP5" s="711"/>
      <c r="SVQ5" s="711"/>
      <c r="SVR5" s="711"/>
      <c r="SVS5" s="711"/>
      <c r="SVT5" s="711"/>
      <c r="SVU5" s="711"/>
      <c r="SVV5" s="711"/>
      <c r="SVW5" s="711"/>
      <c r="SVX5" s="711"/>
      <c r="SVY5" s="711"/>
      <c r="SVZ5" s="711"/>
      <c r="SWA5" s="711"/>
      <c r="SWB5" s="711"/>
      <c r="SWC5" s="711"/>
      <c r="SWD5" s="711"/>
      <c r="SWE5" s="711"/>
      <c r="SWF5" s="711"/>
      <c r="SWG5" s="710"/>
      <c r="SWH5" s="711"/>
      <c r="SWI5" s="711"/>
      <c r="SWJ5" s="711"/>
      <c r="SWK5" s="711"/>
      <c r="SWL5" s="711"/>
      <c r="SWM5" s="711"/>
      <c r="SWN5" s="711"/>
      <c r="SWO5" s="711"/>
      <c r="SWP5" s="711"/>
      <c r="SWQ5" s="711"/>
      <c r="SWR5" s="711"/>
      <c r="SWS5" s="711"/>
      <c r="SWT5" s="711"/>
      <c r="SWU5" s="711"/>
      <c r="SWV5" s="711"/>
      <c r="SWW5" s="711"/>
      <c r="SWX5" s="711"/>
      <c r="SWY5" s="711"/>
      <c r="SWZ5" s="711"/>
      <c r="SXA5" s="711"/>
      <c r="SXB5" s="711"/>
      <c r="SXC5" s="711"/>
      <c r="SXD5" s="711"/>
      <c r="SXE5" s="711"/>
      <c r="SXF5" s="711"/>
      <c r="SXG5" s="711"/>
      <c r="SXH5" s="711"/>
      <c r="SXI5" s="711"/>
      <c r="SXJ5" s="711"/>
      <c r="SXK5" s="711"/>
      <c r="SXL5" s="710"/>
      <c r="SXM5" s="711"/>
      <c r="SXN5" s="711"/>
      <c r="SXO5" s="711"/>
      <c r="SXP5" s="711"/>
      <c r="SXQ5" s="711"/>
      <c r="SXR5" s="711"/>
      <c r="SXS5" s="711"/>
      <c r="SXT5" s="711"/>
      <c r="SXU5" s="711"/>
      <c r="SXV5" s="711"/>
      <c r="SXW5" s="711"/>
      <c r="SXX5" s="711"/>
      <c r="SXY5" s="711"/>
      <c r="SXZ5" s="711"/>
      <c r="SYA5" s="711"/>
      <c r="SYB5" s="711"/>
      <c r="SYC5" s="711"/>
      <c r="SYD5" s="711"/>
      <c r="SYE5" s="711"/>
      <c r="SYF5" s="711"/>
      <c r="SYG5" s="711"/>
      <c r="SYH5" s="711"/>
      <c r="SYI5" s="711"/>
      <c r="SYJ5" s="711"/>
      <c r="SYK5" s="711"/>
      <c r="SYL5" s="711"/>
      <c r="SYM5" s="711"/>
      <c r="SYN5" s="711"/>
      <c r="SYO5" s="711"/>
      <c r="SYP5" s="711"/>
      <c r="SYQ5" s="710"/>
      <c r="SYR5" s="711"/>
      <c r="SYS5" s="711"/>
      <c r="SYT5" s="711"/>
      <c r="SYU5" s="711"/>
      <c r="SYV5" s="711"/>
      <c r="SYW5" s="711"/>
      <c r="SYX5" s="711"/>
      <c r="SYY5" s="711"/>
      <c r="SYZ5" s="711"/>
      <c r="SZA5" s="711"/>
      <c r="SZB5" s="711"/>
      <c r="SZC5" s="711"/>
      <c r="SZD5" s="711"/>
      <c r="SZE5" s="711"/>
      <c r="SZF5" s="711"/>
      <c r="SZG5" s="711"/>
      <c r="SZH5" s="711"/>
      <c r="SZI5" s="711"/>
      <c r="SZJ5" s="711"/>
      <c r="SZK5" s="711"/>
      <c r="SZL5" s="711"/>
      <c r="SZM5" s="711"/>
      <c r="SZN5" s="711"/>
      <c r="SZO5" s="711"/>
      <c r="SZP5" s="711"/>
      <c r="SZQ5" s="711"/>
      <c r="SZR5" s="711"/>
      <c r="SZS5" s="711"/>
      <c r="SZT5" s="711"/>
      <c r="SZU5" s="711"/>
      <c r="SZV5" s="710"/>
      <c r="SZW5" s="711"/>
      <c r="SZX5" s="711"/>
      <c r="SZY5" s="711"/>
      <c r="SZZ5" s="711"/>
      <c r="TAA5" s="711"/>
      <c r="TAB5" s="711"/>
      <c r="TAC5" s="711"/>
      <c r="TAD5" s="711"/>
      <c r="TAE5" s="711"/>
      <c r="TAF5" s="711"/>
      <c r="TAG5" s="711"/>
      <c r="TAH5" s="711"/>
      <c r="TAI5" s="711"/>
      <c r="TAJ5" s="711"/>
      <c r="TAK5" s="711"/>
      <c r="TAL5" s="711"/>
      <c r="TAM5" s="711"/>
      <c r="TAN5" s="711"/>
      <c r="TAO5" s="711"/>
      <c r="TAP5" s="711"/>
      <c r="TAQ5" s="711"/>
      <c r="TAR5" s="711"/>
      <c r="TAS5" s="711"/>
      <c r="TAT5" s="711"/>
      <c r="TAU5" s="711"/>
      <c r="TAV5" s="711"/>
      <c r="TAW5" s="711"/>
      <c r="TAX5" s="711"/>
      <c r="TAY5" s="711"/>
      <c r="TAZ5" s="711"/>
      <c r="TBA5" s="710"/>
      <c r="TBB5" s="711"/>
      <c r="TBC5" s="711"/>
      <c r="TBD5" s="711"/>
      <c r="TBE5" s="711"/>
      <c r="TBF5" s="711"/>
      <c r="TBG5" s="711"/>
      <c r="TBH5" s="711"/>
      <c r="TBI5" s="711"/>
      <c r="TBJ5" s="711"/>
      <c r="TBK5" s="711"/>
      <c r="TBL5" s="711"/>
      <c r="TBM5" s="711"/>
      <c r="TBN5" s="711"/>
      <c r="TBO5" s="711"/>
      <c r="TBP5" s="711"/>
      <c r="TBQ5" s="711"/>
      <c r="TBR5" s="711"/>
      <c r="TBS5" s="711"/>
      <c r="TBT5" s="711"/>
      <c r="TBU5" s="711"/>
      <c r="TBV5" s="711"/>
      <c r="TBW5" s="711"/>
      <c r="TBX5" s="711"/>
      <c r="TBY5" s="711"/>
      <c r="TBZ5" s="711"/>
      <c r="TCA5" s="711"/>
      <c r="TCB5" s="711"/>
      <c r="TCC5" s="711"/>
      <c r="TCD5" s="711"/>
      <c r="TCE5" s="711"/>
      <c r="TCF5" s="710"/>
      <c r="TCG5" s="711"/>
      <c r="TCH5" s="711"/>
      <c r="TCI5" s="711"/>
      <c r="TCJ5" s="711"/>
      <c r="TCK5" s="711"/>
      <c r="TCL5" s="711"/>
      <c r="TCM5" s="711"/>
      <c r="TCN5" s="711"/>
      <c r="TCO5" s="711"/>
      <c r="TCP5" s="711"/>
      <c r="TCQ5" s="711"/>
      <c r="TCR5" s="711"/>
      <c r="TCS5" s="711"/>
      <c r="TCT5" s="711"/>
      <c r="TCU5" s="711"/>
      <c r="TCV5" s="711"/>
      <c r="TCW5" s="711"/>
      <c r="TCX5" s="711"/>
      <c r="TCY5" s="711"/>
      <c r="TCZ5" s="711"/>
      <c r="TDA5" s="711"/>
      <c r="TDB5" s="711"/>
      <c r="TDC5" s="711"/>
      <c r="TDD5" s="711"/>
      <c r="TDE5" s="711"/>
      <c r="TDF5" s="711"/>
      <c r="TDG5" s="711"/>
      <c r="TDH5" s="711"/>
      <c r="TDI5" s="711"/>
      <c r="TDJ5" s="711"/>
      <c r="TDK5" s="710"/>
      <c r="TDL5" s="711"/>
      <c r="TDM5" s="711"/>
      <c r="TDN5" s="711"/>
      <c r="TDO5" s="711"/>
      <c r="TDP5" s="711"/>
      <c r="TDQ5" s="711"/>
      <c r="TDR5" s="711"/>
      <c r="TDS5" s="711"/>
      <c r="TDT5" s="711"/>
      <c r="TDU5" s="711"/>
      <c r="TDV5" s="711"/>
      <c r="TDW5" s="711"/>
      <c r="TDX5" s="711"/>
      <c r="TDY5" s="711"/>
      <c r="TDZ5" s="711"/>
      <c r="TEA5" s="711"/>
      <c r="TEB5" s="711"/>
      <c r="TEC5" s="711"/>
      <c r="TED5" s="711"/>
      <c r="TEE5" s="711"/>
      <c r="TEF5" s="711"/>
      <c r="TEG5" s="711"/>
      <c r="TEH5" s="711"/>
      <c r="TEI5" s="711"/>
      <c r="TEJ5" s="711"/>
      <c r="TEK5" s="711"/>
      <c r="TEL5" s="711"/>
      <c r="TEM5" s="711"/>
      <c r="TEN5" s="711"/>
      <c r="TEO5" s="711"/>
      <c r="TEP5" s="710"/>
      <c r="TEQ5" s="711"/>
      <c r="TER5" s="711"/>
      <c r="TES5" s="711"/>
      <c r="TET5" s="711"/>
      <c r="TEU5" s="711"/>
      <c r="TEV5" s="711"/>
      <c r="TEW5" s="711"/>
      <c r="TEX5" s="711"/>
      <c r="TEY5" s="711"/>
      <c r="TEZ5" s="711"/>
      <c r="TFA5" s="711"/>
      <c r="TFB5" s="711"/>
      <c r="TFC5" s="711"/>
      <c r="TFD5" s="711"/>
      <c r="TFE5" s="711"/>
      <c r="TFF5" s="711"/>
      <c r="TFG5" s="711"/>
      <c r="TFH5" s="711"/>
      <c r="TFI5" s="711"/>
      <c r="TFJ5" s="711"/>
      <c r="TFK5" s="711"/>
      <c r="TFL5" s="711"/>
      <c r="TFM5" s="711"/>
      <c r="TFN5" s="711"/>
      <c r="TFO5" s="711"/>
      <c r="TFP5" s="711"/>
      <c r="TFQ5" s="711"/>
      <c r="TFR5" s="711"/>
      <c r="TFS5" s="711"/>
      <c r="TFT5" s="711"/>
      <c r="TFU5" s="710"/>
      <c r="TFV5" s="711"/>
      <c r="TFW5" s="711"/>
      <c r="TFX5" s="711"/>
      <c r="TFY5" s="711"/>
      <c r="TFZ5" s="711"/>
      <c r="TGA5" s="711"/>
      <c r="TGB5" s="711"/>
      <c r="TGC5" s="711"/>
      <c r="TGD5" s="711"/>
      <c r="TGE5" s="711"/>
      <c r="TGF5" s="711"/>
      <c r="TGG5" s="711"/>
      <c r="TGH5" s="711"/>
      <c r="TGI5" s="711"/>
      <c r="TGJ5" s="711"/>
      <c r="TGK5" s="711"/>
      <c r="TGL5" s="711"/>
      <c r="TGM5" s="711"/>
      <c r="TGN5" s="711"/>
      <c r="TGO5" s="711"/>
      <c r="TGP5" s="711"/>
      <c r="TGQ5" s="711"/>
      <c r="TGR5" s="711"/>
      <c r="TGS5" s="711"/>
      <c r="TGT5" s="711"/>
      <c r="TGU5" s="711"/>
      <c r="TGV5" s="711"/>
      <c r="TGW5" s="711"/>
      <c r="TGX5" s="711"/>
      <c r="TGY5" s="711"/>
      <c r="TGZ5" s="710"/>
      <c r="THA5" s="711"/>
      <c r="THB5" s="711"/>
      <c r="THC5" s="711"/>
      <c r="THD5" s="711"/>
      <c r="THE5" s="711"/>
      <c r="THF5" s="711"/>
      <c r="THG5" s="711"/>
      <c r="THH5" s="711"/>
      <c r="THI5" s="711"/>
      <c r="THJ5" s="711"/>
      <c r="THK5" s="711"/>
      <c r="THL5" s="711"/>
      <c r="THM5" s="711"/>
      <c r="THN5" s="711"/>
      <c r="THO5" s="711"/>
      <c r="THP5" s="711"/>
      <c r="THQ5" s="711"/>
      <c r="THR5" s="711"/>
      <c r="THS5" s="711"/>
      <c r="THT5" s="711"/>
      <c r="THU5" s="711"/>
      <c r="THV5" s="711"/>
      <c r="THW5" s="711"/>
      <c r="THX5" s="711"/>
      <c r="THY5" s="711"/>
      <c r="THZ5" s="711"/>
      <c r="TIA5" s="711"/>
      <c r="TIB5" s="711"/>
      <c r="TIC5" s="711"/>
      <c r="TID5" s="711"/>
      <c r="TIE5" s="710"/>
      <c r="TIF5" s="711"/>
      <c r="TIG5" s="711"/>
      <c r="TIH5" s="711"/>
      <c r="TII5" s="711"/>
      <c r="TIJ5" s="711"/>
      <c r="TIK5" s="711"/>
      <c r="TIL5" s="711"/>
      <c r="TIM5" s="711"/>
      <c r="TIN5" s="711"/>
      <c r="TIO5" s="711"/>
      <c r="TIP5" s="711"/>
      <c r="TIQ5" s="711"/>
      <c r="TIR5" s="711"/>
      <c r="TIS5" s="711"/>
      <c r="TIT5" s="711"/>
      <c r="TIU5" s="711"/>
      <c r="TIV5" s="711"/>
      <c r="TIW5" s="711"/>
      <c r="TIX5" s="711"/>
      <c r="TIY5" s="711"/>
      <c r="TIZ5" s="711"/>
      <c r="TJA5" s="711"/>
      <c r="TJB5" s="711"/>
      <c r="TJC5" s="711"/>
      <c r="TJD5" s="711"/>
      <c r="TJE5" s="711"/>
      <c r="TJF5" s="711"/>
      <c r="TJG5" s="711"/>
      <c r="TJH5" s="711"/>
      <c r="TJI5" s="711"/>
      <c r="TJJ5" s="710"/>
      <c r="TJK5" s="711"/>
      <c r="TJL5" s="711"/>
      <c r="TJM5" s="711"/>
      <c r="TJN5" s="711"/>
      <c r="TJO5" s="711"/>
      <c r="TJP5" s="711"/>
      <c r="TJQ5" s="711"/>
      <c r="TJR5" s="711"/>
      <c r="TJS5" s="711"/>
      <c r="TJT5" s="711"/>
      <c r="TJU5" s="711"/>
      <c r="TJV5" s="711"/>
      <c r="TJW5" s="711"/>
      <c r="TJX5" s="711"/>
      <c r="TJY5" s="711"/>
      <c r="TJZ5" s="711"/>
      <c r="TKA5" s="711"/>
      <c r="TKB5" s="711"/>
      <c r="TKC5" s="711"/>
      <c r="TKD5" s="711"/>
      <c r="TKE5" s="711"/>
      <c r="TKF5" s="711"/>
      <c r="TKG5" s="711"/>
      <c r="TKH5" s="711"/>
      <c r="TKI5" s="711"/>
      <c r="TKJ5" s="711"/>
      <c r="TKK5" s="711"/>
      <c r="TKL5" s="711"/>
      <c r="TKM5" s="711"/>
      <c r="TKN5" s="711"/>
      <c r="TKO5" s="710"/>
      <c r="TKP5" s="711"/>
      <c r="TKQ5" s="711"/>
      <c r="TKR5" s="711"/>
      <c r="TKS5" s="711"/>
      <c r="TKT5" s="711"/>
      <c r="TKU5" s="711"/>
      <c r="TKV5" s="711"/>
      <c r="TKW5" s="711"/>
      <c r="TKX5" s="711"/>
      <c r="TKY5" s="711"/>
      <c r="TKZ5" s="711"/>
      <c r="TLA5" s="711"/>
      <c r="TLB5" s="711"/>
      <c r="TLC5" s="711"/>
      <c r="TLD5" s="711"/>
      <c r="TLE5" s="711"/>
      <c r="TLF5" s="711"/>
      <c r="TLG5" s="711"/>
      <c r="TLH5" s="711"/>
      <c r="TLI5" s="711"/>
      <c r="TLJ5" s="711"/>
      <c r="TLK5" s="711"/>
      <c r="TLL5" s="711"/>
      <c r="TLM5" s="711"/>
      <c r="TLN5" s="711"/>
      <c r="TLO5" s="711"/>
      <c r="TLP5" s="711"/>
      <c r="TLQ5" s="711"/>
      <c r="TLR5" s="711"/>
      <c r="TLS5" s="711"/>
      <c r="TLT5" s="710"/>
      <c r="TLU5" s="711"/>
      <c r="TLV5" s="711"/>
      <c r="TLW5" s="711"/>
      <c r="TLX5" s="711"/>
      <c r="TLY5" s="711"/>
      <c r="TLZ5" s="711"/>
      <c r="TMA5" s="711"/>
      <c r="TMB5" s="711"/>
      <c r="TMC5" s="711"/>
      <c r="TMD5" s="711"/>
      <c r="TME5" s="711"/>
      <c r="TMF5" s="711"/>
      <c r="TMG5" s="711"/>
      <c r="TMH5" s="711"/>
      <c r="TMI5" s="711"/>
      <c r="TMJ5" s="711"/>
      <c r="TMK5" s="711"/>
      <c r="TML5" s="711"/>
      <c r="TMM5" s="711"/>
      <c r="TMN5" s="711"/>
      <c r="TMO5" s="711"/>
      <c r="TMP5" s="711"/>
      <c r="TMQ5" s="711"/>
      <c r="TMR5" s="711"/>
      <c r="TMS5" s="711"/>
      <c r="TMT5" s="711"/>
      <c r="TMU5" s="711"/>
      <c r="TMV5" s="711"/>
      <c r="TMW5" s="711"/>
      <c r="TMX5" s="711"/>
      <c r="TMY5" s="710"/>
      <c r="TMZ5" s="711"/>
      <c r="TNA5" s="711"/>
      <c r="TNB5" s="711"/>
      <c r="TNC5" s="711"/>
      <c r="TND5" s="711"/>
      <c r="TNE5" s="711"/>
      <c r="TNF5" s="711"/>
      <c r="TNG5" s="711"/>
      <c r="TNH5" s="711"/>
      <c r="TNI5" s="711"/>
      <c r="TNJ5" s="711"/>
      <c r="TNK5" s="711"/>
      <c r="TNL5" s="711"/>
      <c r="TNM5" s="711"/>
      <c r="TNN5" s="711"/>
      <c r="TNO5" s="711"/>
      <c r="TNP5" s="711"/>
      <c r="TNQ5" s="711"/>
      <c r="TNR5" s="711"/>
      <c r="TNS5" s="711"/>
      <c r="TNT5" s="711"/>
      <c r="TNU5" s="711"/>
      <c r="TNV5" s="711"/>
      <c r="TNW5" s="711"/>
      <c r="TNX5" s="711"/>
      <c r="TNY5" s="711"/>
      <c r="TNZ5" s="711"/>
      <c r="TOA5" s="711"/>
      <c r="TOB5" s="711"/>
      <c r="TOC5" s="711"/>
      <c r="TOD5" s="710"/>
      <c r="TOE5" s="711"/>
      <c r="TOF5" s="711"/>
      <c r="TOG5" s="711"/>
      <c r="TOH5" s="711"/>
      <c r="TOI5" s="711"/>
      <c r="TOJ5" s="711"/>
      <c r="TOK5" s="711"/>
      <c r="TOL5" s="711"/>
      <c r="TOM5" s="711"/>
      <c r="TON5" s="711"/>
      <c r="TOO5" s="711"/>
      <c r="TOP5" s="711"/>
      <c r="TOQ5" s="711"/>
      <c r="TOR5" s="711"/>
      <c r="TOS5" s="711"/>
      <c r="TOT5" s="711"/>
      <c r="TOU5" s="711"/>
      <c r="TOV5" s="711"/>
      <c r="TOW5" s="711"/>
      <c r="TOX5" s="711"/>
      <c r="TOY5" s="711"/>
      <c r="TOZ5" s="711"/>
      <c r="TPA5" s="711"/>
      <c r="TPB5" s="711"/>
      <c r="TPC5" s="711"/>
      <c r="TPD5" s="711"/>
      <c r="TPE5" s="711"/>
      <c r="TPF5" s="711"/>
      <c r="TPG5" s="711"/>
      <c r="TPH5" s="711"/>
      <c r="TPI5" s="710"/>
      <c r="TPJ5" s="711"/>
      <c r="TPK5" s="711"/>
      <c r="TPL5" s="711"/>
      <c r="TPM5" s="711"/>
      <c r="TPN5" s="711"/>
      <c r="TPO5" s="711"/>
      <c r="TPP5" s="711"/>
      <c r="TPQ5" s="711"/>
      <c r="TPR5" s="711"/>
      <c r="TPS5" s="711"/>
      <c r="TPT5" s="711"/>
      <c r="TPU5" s="711"/>
      <c r="TPV5" s="711"/>
      <c r="TPW5" s="711"/>
      <c r="TPX5" s="711"/>
      <c r="TPY5" s="711"/>
      <c r="TPZ5" s="711"/>
      <c r="TQA5" s="711"/>
      <c r="TQB5" s="711"/>
      <c r="TQC5" s="711"/>
      <c r="TQD5" s="711"/>
      <c r="TQE5" s="711"/>
      <c r="TQF5" s="711"/>
      <c r="TQG5" s="711"/>
      <c r="TQH5" s="711"/>
      <c r="TQI5" s="711"/>
      <c r="TQJ5" s="711"/>
      <c r="TQK5" s="711"/>
      <c r="TQL5" s="711"/>
      <c r="TQM5" s="711"/>
      <c r="TQN5" s="710"/>
      <c r="TQO5" s="711"/>
      <c r="TQP5" s="711"/>
      <c r="TQQ5" s="711"/>
      <c r="TQR5" s="711"/>
      <c r="TQS5" s="711"/>
      <c r="TQT5" s="711"/>
      <c r="TQU5" s="711"/>
      <c r="TQV5" s="711"/>
      <c r="TQW5" s="711"/>
      <c r="TQX5" s="711"/>
      <c r="TQY5" s="711"/>
      <c r="TQZ5" s="711"/>
      <c r="TRA5" s="711"/>
      <c r="TRB5" s="711"/>
      <c r="TRC5" s="711"/>
      <c r="TRD5" s="711"/>
      <c r="TRE5" s="711"/>
      <c r="TRF5" s="711"/>
      <c r="TRG5" s="711"/>
      <c r="TRH5" s="711"/>
      <c r="TRI5" s="711"/>
      <c r="TRJ5" s="711"/>
      <c r="TRK5" s="711"/>
      <c r="TRL5" s="711"/>
      <c r="TRM5" s="711"/>
      <c r="TRN5" s="711"/>
      <c r="TRO5" s="711"/>
      <c r="TRP5" s="711"/>
      <c r="TRQ5" s="711"/>
      <c r="TRR5" s="711"/>
      <c r="TRS5" s="710"/>
      <c r="TRT5" s="711"/>
      <c r="TRU5" s="711"/>
      <c r="TRV5" s="711"/>
      <c r="TRW5" s="711"/>
      <c r="TRX5" s="711"/>
      <c r="TRY5" s="711"/>
      <c r="TRZ5" s="711"/>
      <c r="TSA5" s="711"/>
      <c r="TSB5" s="711"/>
      <c r="TSC5" s="711"/>
      <c r="TSD5" s="711"/>
      <c r="TSE5" s="711"/>
      <c r="TSF5" s="711"/>
      <c r="TSG5" s="711"/>
      <c r="TSH5" s="711"/>
      <c r="TSI5" s="711"/>
      <c r="TSJ5" s="711"/>
      <c r="TSK5" s="711"/>
      <c r="TSL5" s="711"/>
      <c r="TSM5" s="711"/>
      <c r="TSN5" s="711"/>
      <c r="TSO5" s="711"/>
      <c r="TSP5" s="711"/>
      <c r="TSQ5" s="711"/>
      <c r="TSR5" s="711"/>
      <c r="TSS5" s="711"/>
      <c r="TST5" s="711"/>
      <c r="TSU5" s="711"/>
      <c r="TSV5" s="711"/>
      <c r="TSW5" s="711"/>
      <c r="TSX5" s="710"/>
      <c r="TSY5" s="711"/>
      <c r="TSZ5" s="711"/>
      <c r="TTA5" s="711"/>
      <c r="TTB5" s="711"/>
      <c r="TTC5" s="711"/>
      <c r="TTD5" s="711"/>
      <c r="TTE5" s="711"/>
      <c r="TTF5" s="711"/>
      <c r="TTG5" s="711"/>
      <c r="TTH5" s="711"/>
      <c r="TTI5" s="711"/>
      <c r="TTJ5" s="711"/>
      <c r="TTK5" s="711"/>
      <c r="TTL5" s="711"/>
      <c r="TTM5" s="711"/>
      <c r="TTN5" s="711"/>
      <c r="TTO5" s="711"/>
      <c r="TTP5" s="711"/>
      <c r="TTQ5" s="711"/>
      <c r="TTR5" s="711"/>
      <c r="TTS5" s="711"/>
      <c r="TTT5" s="711"/>
      <c r="TTU5" s="711"/>
      <c r="TTV5" s="711"/>
      <c r="TTW5" s="711"/>
      <c r="TTX5" s="711"/>
      <c r="TTY5" s="711"/>
      <c r="TTZ5" s="711"/>
      <c r="TUA5" s="711"/>
      <c r="TUB5" s="711"/>
      <c r="TUC5" s="710"/>
      <c r="TUD5" s="711"/>
      <c r="TUE5" s="711"/>
      <c r="TUF5" s="711"/>
      <c r="TUG5" s="711"/>
      <c r="TUH5" s="711"/>
      <c r="TUI5" s="711"/>
      <c r="TUJ5" s="711"/>
      <c r="TUK5" s="711"/>
      <c r="TUL5" s="711"/>
      <c r="TUM5" s="711"/>
      <c r="TUN5" s="711"/>
      <c r="TUO5" s="711"/>
      <c r="TUP5" s="711"/>
      <c r="TUQ5" s="711"/>
      <c r="TUR5" s="711"/>
      <c r="TUS5" s="711"/>
      <c r="TUT5" s="711"/>
      <c r="TUU5" s="711"/>
      <c r="TUV5" s="711"/>
      <c r="TUW5" s="711"/>
      <c r="TUX5" s="711"/>
      <c r="TUY5" s="711"/>
      <c r="TUZ5" s="711"/>
      <c r="TVA5" s="711"/>
      <c r="TVB5" s="711"/>
      <c r="TVC5" s="711"/>
      <c r="TVD5" s="711"/>
      <c r="TVE5" s="711"/>
      <c r="TVF5" s="711"/>
      <c r="TVG5" s="711"/>
      <c r="TVH5" s="710"/>
      <c r="TVI5" s="711"/>
      <c r="TVJ5" s="711"/>
      <c r="TVK5" s="711"/>
      <c r="TVL5" s="711"/>
      <c r="TVM5" s="711"/>
      <c r="TVN5" s="711"/>
      <c r="TVO5" s="711"/>
      <c r="TVP5" s="711"/>
      <c r="TVQ5" s="711"/>
      <c r="TVR5" s="711"/>
      <c r="TVS5" s="711"/>
      <c r="TVT5" s="711"/>
      <c r="TVU5" s="711"/>
      <c r="TVV5" s="711"/>
      <c r="TVW5" s="711"/>
      <c r="TVX5" s="711"/>
      <c r="TVY5" s="711"/>
      <c r="TVZ5" s="711"/>
      <c r="TWA5" s="711"/>
      <c r="TWB5" s="711"/>
      <c r="TWC5" s="711"/>
      <c r="TWD5" s="711"/>
      <c r="TWE5" s="711"/>
      <c r="TWF5" s="711"/>
      <c r="TWG5" s="711"/>
      <c r="TWH5" s="711"/>
      <c r="TWI5" s="711"/>
      <c r="TWJ5" s="711"/>
      <c r="TWK5" s="711"/>
      <c r="TWL5" s="711"/>
      <c r="TWM5" s="710"/>
      <c r="TWN5" s="711"/>
      <c r="TWO5" s="711"/>
      <c r="TWP5" s="711"/>
      <c r="TWQ5" s="711"/>
      <c r="TWR5" s="711"/>
      <c r="TWS5" s="711"/>
      <c r="TWT5" s="711"/>
      <c r="TWU5" s="711"/>
      <c r="TWV5" s="711"/>
      <c r="TWW5" s="711"/>
      <c r="TWX5" s="711"/>
      <c r="TWY5" s="711"/>
      <c r="TWZ5" s="711"/>
      <c r="TXA5" s="711"/>
      <c r="TXB5" s="711"/>
      <c r="TXC5" s="711"/>
      <c r="TXD5" s="711"/>
      <c r="TXE5" s="711"/>
      <c r="TXF5" s="711"/>
      <c r="TXG5" s="711"/>
      <c r="TXH5" s="711"/>
      <c r="TXI5" s="711"/>
      <c r="TXJ5" s="711"/>
      <c r="TXK5" s="711"/>
      <c r="TXL5" s="711"/>
      <c r="TXM5" s="711"/>
      <c r="TXN5" s="711"/>
      <c r="TXO5" s="711"/>
      <c r="TXP5" s="711"/>
      <c r="TXQ5" s="711"/>
      <c r="TXR5" s="710"/>
      <c r="TXS5" s="711"/>
      <c r="TXT5" s="711"/>
      <c r="TXU5" s="711"/>
      <c r="TXV5" s="711"/>
      <c r="TXW5" s="711"/>
      <c r="TXX5" s="711"/>
      <c r="TXY5" s="711"/>
      <c r="TXZ5" s="711"/>
      <c r="TYA5" s="711"/>
      <c r="TYB5" s="711"/>
      <c r="TYC5" s="711"/>
      <c r="TYD5" s="711"/>
      <c r="TYE5" s="711"/>
      <c r="TYF5" s="711"/>
      <c r="TYG5" s="711"/>
      <c r="TYH5" s="711"/>
      <c r="TYI5" s="711"/>
      <c r="TYJ5" s="711"/>
      <c r="TYK5" s="711"/>
      <c r="TYL5" s="711"/>
      <c r="TYM5" s="711"/>
      <c r="TYN5" s="711"/>
      <c r="TYO5" s="711"/>
      <c r="TYP5" s="711"/>
      <c r="TYQ5" s="711"/>
      <c r="TYR5" s="711"/>
      <c r="TYS5" s="711"/>
      <c r="TYT5" s="711"/>
      <c r="TYU5" s="711"/>
      <c r="TYV5" s="711"/>
      <c r="TYW5" s="710"/>
      <c r="TYX5" s="711"/>
      <c r="TYY5" s="711"/>
      <c r="TYZ5" s="711"/>
      <c r="TZA5" s="711"/>
      <c r="TZB5" s="711"/>
      <c r="TZC5" s="711"/>
      <c r="TZD5" s="711"/>
      <c r="TZE5" s="711"/>
      <c r="TZF5" s="711"/>
      <c r="TZG5" s="711"/>
      <c r="TZH5" s="711"/>
      <c r="TZI5" s="711"/>
      <c r="TZJ5" s="711"/>
      <c r="TZK5" s="711"/>
      <c r="TZL5" s="711"/>
      <c r="TZM5" s="711"/>
      <c r="TZN5" s="711"/>
      <c r="TZO5" s="711"/>
      <c r="TZP5" s="711"/>
      <c r="TZQ5" s="711"/>
      <c r="TZR5" s="711"/>
      <c r="TZS5" s="711"/>
      <c r="TZT5" s="711"/>
      <c r="TZU5" s="711"/>
      <c r="TZV5" s="711"/>
      <c r="TZW5" s="711"/>
      <c r="TZX5" s="711"/>
      <c r="TZY5" s="711"/>
      <c r="TZZ5" s="711"/>
      <c r="UAA5" s="711"/>
      <c r="UAB5" s="710"/>
      <c r="UAC5" s="711"/>
      <c r="UAD5" s="711"/>
      <c r="UAE5" s="711"/>
      <c r="UAF5" s="711"/>
      <c r="UAG5" s="711"/>
      <c r="UAH5" s="711"/>
      <c r="UAI5" s="711"/>
      <c r="UAJ5" s="711"/>
      <c r="UAK5" s="711"/>
      <c r="UAL5" s="711"/>
      <c r="UAM5" s="711"/>
      <c r="UAN5" s="711"/>
      <c r="UAO5" s="711"/>
      <c r="UAP5" s="711"/>
      <c r="UAQ5" s="711"/>
      <c r="UAR5" s="711"/>
      <c r="UAS5" s="711"/>
      <c r="UAT5" s="711"/>
      <c r="UAU5" s="711"/>
      <c r="UAV5" s="711"/>
      <c r="UAW5" s="711"/>
      <c r="UAX5" s="711"/>
      <c r="UAY5" s="711"/>
      <c r="UAZ5" s="711"/>
      <c r="UBA5" s="711"/>
      <c r="UBB5" s="711"/>
      <c r="UBC5" s="711"/>
      <c r="UBD5" s="711"/>
      <c r="UBE5" s="711"/>
      <c r="UBF5" s="711"/>
      <c r="UBG5" s="710"/>
      <c r="UBH5" s="711"/>
      <c r="UBI5" s="711"/>
      <c r="UBJ5" s="711"/>
      <c r="UBK5" s="711"/>
      <c r="UBL5" s="711"/>
      <c r="UBM5" s="711"/>
      <c r="UBN5" s="711"/>
      <c r="UBO5" s="711"/>
      <c r="UBP5" s="711"/>
      <c r="UBQ5" s="711"/>
      <c r="UBR5" s="711"/>
      <c r="UBS5" s="711"/>
      <c r="UBT5" s="711"/>
      <c r="UBU5" s="711"/>
      <c r="UBV5" s="711"/>
      <c r="UBW5" s="711"/>
      <c r="UBX5" s="711"/>
      <c r="UBY5" s="711"/>
      <c r="UBZ5" s="711"/>
      <c r="UCA5" s="711"/>
      <c r="UCB5" s="711"/>
      <c r="UCC5" s="711"/>
      <c r="UCD5" s="711"/>
      <c r="UCE5" s="711"/>
      <c r="UCF5" s="711"/>
      <c r="UCG5" s="711"/>
      <c r="UCH5" s="711"/>
      <c r="UCI5" s="711"/>
      <c r="UCJ5" s="711"/>
      <c r="UCK5" s="711"/>
      <c r="UCL5" s="710"/>
      <c r="UCM5" s="711"/>
      <c r="UCN5" s="711"/>
      <c r="UCO5" s="711"/>
      <c r="UCP5" s="711"/>
      <c r="UCQ5" s="711"/>
      <c r="UCR5" s="711"/>
      <c r="UCS5" s="711"/>
      <c r="UCT5" s="711"/>
      <c r="UCU5" s="711"/>
      <c r="UCV5" s="711"/>
      <c r="UCW5" s="711"/>
      <c r="UCX5" s="711"/>
      <c r="UCY5" s="711"/>
      <c r="UCZ5" s="711"/>
      <c r="UDA5" s="711"/>
      <c r="UDB5" s="711"/>
      <c r="UDC5" s="711"/>
      <c r="UDD5" s="711"/>
      <c r="UDE5" s="711"/>
      <c r="UDF5" s="711"/>
      <c r="UDG5" s="711"/>
      <c r="UDH5" s="711"/>
      <c r="UDI5" s="711"/>
      <c r="UDJ5" s="711"/>
      <c r="UDK5" s="711"/>
      <c r="UDL5" s="711"/>
      <c r="UDM5" s="711"/>
      <c r="UDN5" s="711"/>
      <c r="UDO5" s="711"/>
      <c r="UDP5" s="711"/>
      <c r="UDQ5" s="710"/>
      <c r="UDR5" s="711"/>
      <c r="UDS5" s="711"/>
      <c r="UDT5" s="711"/>
      <c r="UDU5" s="711"/>
      <c r="UDV5" s="711"/>
      <c r="UDW5" s="711"/>
      <c r="UDX5" s="711"/>
      <c r="UDY5" s="711"/>
      <c r="UDZ5" s="711"/>
      <c r="UEA5" s="711"/>
      <c r="UEB5" s="711"/>
      <c r="UEC5" s="711"/>
      <c r="UED5" s="711"/>
      <c r="UEE5" s="711"/>
      <c r="UEF5" s="711"/>
      <c r="UEG5" s="711"/>
      <c r="UEH5" s="711"/>
      <c r="UEI5" s="711"/>
      <c r="UEJ5" s="711"/>
      <c r="UEK5" s="711"/>
      <c r="UEL5" s="711"/>
      <c r="UEM5" s="711"/>
      <c r="UEN5" s="711"/>
      <c r="UEO5" s="711"/>
      <c r="UEP5" s="711"/>
      <c r="UEQ5" s="711"/>
      <c r="UER5" s="711"/>
      <c r="UES5" s="711"/>
      <c r="UET5" s="711"/>
      <c r="UEU5" s="711"/>
      <c r="UEV5" s="710"/>
      <c r="UEW5" s="711"/>
      <c r="UEX5" s="711"/>
      <c r="UEY5" s="711"/>
      <c r="UEZ5" s="711"/>
      <c r="UFA5" s="711"/>
      <c r="UFB5" s="711"/>
      <c r="UFC5" s="711"/>
      <c r="UFD5" s="711"/>
      <c r="UFE5" s="711"/>
      <c r="UFF5" s="711"/>
      <c r="UFG5" s="711"/>
      <c r="UFH5" s="711"/>
      <c r="UFI5" s="711"/>
      <c r="UFJ5" s="711"/>
      <c r="UFK5" s="711"/>
      <c r="UFL5" s="711"/>
      <c r="UFM5" s="711"/>
      <c r="UFN5" s="711"/>
      <c r="UFO5" s="711"/>
      <c r="UFP5" s="711"/>
      <c r="UFQ5" s="711"/>
      <c r="UFR5" s="711"/>
      <c r="UFS5" s="711"/>
      <c r="UFT5" s="711"/>
      <c r="UFU5" s="711"/>
      <c r="UFV5" s="711"/>
      <c r="UFW5" s="711"/>
      <c r="UFX5" s="711"/>
      <c r="UFY5" s="711"/>
      <c r="UFZ5" s="711"/>
      <c r="UGA5" s="710"/>
      <c r="UGB5" s="711"/>
      <c r="UGC5" s="711"/>
      <c r="UGD5" s="711"/>
      <c r="UGE5" s="711"/>
      <c r="UGF5" s="711"/>
      <c r="UGG5" s="711"/>
      <c r="UGH5" s="711"/>
      <c r="UGI5" s="711"/>
      <c r="UGJ5" s="711"/>
      <c r="UGK5" s="711"/>
      <c r="UGL5" s="711"/>
      <c r="UGM5" s="711"/>
      <c r="UGN5" s="711"/>
      <c r="UGO5" s="711"/>
      <c r="UGP5" s="711"/>
      <c r="UGQ5" s="711"/>
      <c r="UGR5" s="711"/>
      <c r="UGS5" s="711"/>
      <c r="UGT5" s="711"/>
      <c r="UGU5" s="711"/>
      <c r="UGV5" s="711"/>
      <c r="UGW5" s="711"/>
      <c r="UGX5" s="711"/>
      <c r="UGY5" s="711"/>
      <c r="UGZ5" s="711"/>
      <c r="UHA5" s="711"/>
      <c r="UHB5" s="711"/>
      <c r="UHC5" s="711"/>
      <c r="UHD5" s="711"/>
      <c r="UHE5" s="711"/>
      <c r="UHF5" s="710"/>
      <c r="UHG5" s="711"/>
      <c r="UHH5" s="711"/>
      <c r="UHI5" s="711"/>
      <c r="UHJ5" s="711"/>
      <c r="UHK5" s="711"/>
      <c r="UHL5" s="711"/>
      <c r="UHM5" s="711"/>
      <c r="UHN5" s="711"/>
      <c r="UHO5" s="711"/>
      <c r="UHP5" s="711"/>
      <c r="UHQ5" s="711"/>
      <c r="UHR5" s="711"/>
      <c r="UHS5" s="711"/>
      <c r="UHT5" s="711"/>
      <c r="UHU5" s="711"/>
      <c r="UHV5" s="711"/>
      <c r="UHW5" s="711"/>
      <c r="UHX5" s="711"/>
      <c r="UHY5" s="711"/>
      <c r="UHZ5" s="711"/>
      <c r="UIA5" s="711"/>
      <c r="UIB5" s="711"/>
      <c r="UIC5" s="711"/>
      <c r="UID5" s="711"/>
      <c r="UIE5" s="711"/>
      <c r="UIF5" s="711"/>
      <c r="UIG5" s="711"/>
      <c r="UIH5" s="711"/>
      <c r="UII5" s="711"/>
      <c r="UIJ5" s="711"/>
      <c r="UIK5" s="710"/>
      <c r="UIL5" s="711"/>
      <c r="UIM5" s="711"/>
      <c r="UIN5" s="711"/>
      <c r="UIO5" s="711"/>
      <c r="UIP5" s="711"/>
      <c r="UIQ5" s="711"/>
      <c r="UIR5" s="711"/>
      <c r="UIS5" s="711"/>
      <c r="UIT5" s="711"/>
      <c r="UIU5" s="711"/>
      <c r="UIV5" s="711"/>
      <c r="UIW5" s="711"/>
      <c r="UIX5" s="711"/>
      <c r="UIY5" s="711"/>
      <c r="UIZ5" s="711"/>
      <c r="UJA5" s="711"/>
      <c r="UJB5" s="711"/>
      <c r="UJC5" s="711"/>
      <c r="UJD5" s="711"/>
      <c r="UJE5" s="711"/>
      <c r="UJF5" s="711"/>
      <c r="UJG5" s="711"/>
      <c r="UJH5" s="711"/>
      <c r="UJI5" s="711"/>
      <c r="UJJ5" s="711"/>
      <c r="UJK5" s="711"/>
      <c r="UJL5" s="711"/>
      <c r="UJM5" s="711"/>
      <c r="UJN5" s="711"/>
      <c r="UJO5" s="711"/>
      <c r="UJP5" s="710"/>
      <c r="UJQ5" s="711"/>
      <c r="UJR5" s="711"/>
      <c r="UJS5" s="711"/>
      <c r="UJT5" s="711"/>
      <c r="UJU5" s="711"/>
      <c r="UJV5" s="711"/>
      <c r="UJW5" s="711"/>
      <c r="UJX5" s="711"/>
      <c r="UJY5" s="711"/>
      <c r="UJZ5" s="711"/>
      <c r="UKA5" s="711"/>
      <c r="UKB5" s="711"/>
      <c r="UKC5" s="711"/>
      <c r="UKD5" s="711"/>
      <c r="UKE5" s="711"/>
      <c r="UKF5" s="711"/>
      <c r="UKG5" s="711"/>
      <c r="UKH5" s="711"/>
      <c r="UKI5" s="711"/>
      <c r="UKJ5" s="711"/>
      <c r="UKK5" s="711"/>
      <c r="UKL5" s="711"/>
      <c r="UKM5" s="711"/>
      <c r="UKN5" s="711"/>
      <c r="UKO5" s="711"/>
      <c r="UKP5" s="711"/>
      <c r="UKQ5" s="711"/>
      <c r="UKR5" s="711"/>
      <c r="UKS5" s="711"/>
      <c r="UKT5" s="711"/>
      <c r="UKU5" s="710"/>
      <c r="UKV5" s="711"/>
      <c r="UKW5" s="711"/>
      <c r="UKX5" s="711"/>
      <c r="UKY5" s="711"/>
      <c r="UKZ5" s="711"/>
      <c r="ULA5" s="711"/>
      <c r="ULB5" s="711"/>
      <c r="ULC5" s="711"/>
      <c r="ULD5" s="711"/>
      <c r="ULE5" s="711"/>
      <c r="ULF5" s="711"/>
      <c r="ULG5" s="711"/>
      <c r="ULH5" s="711"/>
      <c r="ULI5" s="711"/>
      <c r="ULJ5" s="711"/>
      <c r="ULK5" s="711"/>
      <c r="ULL5" s="711"/>
      <c r="ULM5" s="711"/>
      <c r="ULN5" s="711"/>
      <c r="ULO5" s="711"/>
      <c r="ULP5" s="711"/>
      <c r="ULQ5" s="711"/>
      <c r="ULR5" s="711"/>
      <c r="ULS5" s="711"/>
      <c r="ULT5" s="711"/>
      <c r="ULU5" s="711"/>
      <c r="ULV5" s="711"/>
      <c r="ULW5" s="711"/>
      <c r="ULX5" s="711"/>
      <c r="ULY5" s="711"/>
      <c r="ULZ5" s="710"/>
      <c r="UMA5" s="711"/>
      <c r="UMB5" s="711"/>
      <c r="UMC5" s="711"/>
      <c r="UMD5" s="711"/>
      <c r="UME5" s="711"/>
      <c r="UMF5" s="711"/>
      <c r="UMG5" s="711"/>
      <c r="UMH5" s="711"/>
      <c r="UMI5" s="711"/>
      <c r="UMJ5" s="711"/>
      <c r="UMK5" s="711"/>
      <c r="UML5" s="711"/>
      <c r="UMM5" s="711"/>
      <c r="UMN5" s="711"/>
      <c r="UMO5" s="711"/>
      <c r="UMP5" s="711"/>
      <c r="UMQ5" s="711"/>
      <c r="UMR5" s="711"/>
      <c r="UMS5" s="711"/>
      <c r="UMT5" s="711"/>
      <c r="UMU5" s="711"/>
      <c r="UMV5" s="711"/>
      <c r="UMW5" s="711"/>
      <c r="UMX5" s="711"/>
      <c r="UMY5" s="711"/>
      <c r="UMZ5" s="711"/>
      <c r="UNA5" s="711"/>
      <c r="UNB5" s="711"/>
      <c r="UNC5" s="711"/>
      <c r="UND5" s="711"/>
      <c r="UNE5" s="710"/>
      <c r="UNF5" s="711"/>
      <c r="UNG5" s="711"/>
      <c r="UNH5" s="711"/>
      <c r="UNI5" s="711"/>
      <c r="UNJ5" s="711"/>
      <c r="UNK5" s="711"/>
      <c r="UNL5" s="711"/>
      <c r="UNM5" s="711"/>
      <c r="UNN5" s="711"/>
      <c r="UNO5" s="711"/>
      <c r="UNP5" s="711"/>
      <c r="UNQ5" s="711"/>
      <c r="UNR5" s="711"/>
      <c r="UNS5" s="711"/>
      <c r="UNT5" s="711"/>
      <c r="UNU5" s="711"/>
      <c r="UNV5" s="711"/>
      <c r="UNW5" s="711"/>
      <c r="UNX5" s="711"/>
      <c r="UNY5" s="711"/>
      <c r="UNZ5" s="711"/>
      <c r="UOA5" s="711"/>
      <c r="UOB5" s="711"/>
      <c r="UOC5" s="711"/>
      <c r="UOD5" s="711"/>
      <c r="UOE5" s="711"/>
      <c r="UOF5" s="711"/>
      <c r="UOG5" s="711"/>
      <c r="UOH5" s="711"/>
      <c r="UOI5" s="711"/>
      <c r="UOJ5" s="710"/>
      <c r="UOK5" s="711"/>
      <c r="UOL5" s="711"/>
      <c r="UOM5" s="711"/>
      <c r="UON5" s="711"/>
      <c r="UOO5" s="711"/>
      <c r="UOP5" s="711"/>
      <c r="UOQ5" s="711"/>
      <c r="UOR5" s="711"/>
      <c r="UOS5" s="711"/>
      <c r="UOT5" s="711"/>
      <c r="UOU5" s="711"/>
      <c r="UOV5" s="711"/>
      <c r="UOW5" s="711"/>
      <c r="UOX5" s="711"/>
      <c r="UOY5" s="711"/>
      <c r="UOZ5" s="711"/>
      <c r="UPA5" s="711"/>
      <c r="UPB5" s="711"/>
      <c r="UPC5" s="711"/>
      <c r="UPD5" s="711"/>
      <c r="UPE5" s="711"/>
      <c r="UPF5" s="711"/>
      <c r="UPG5" s="711"/>
      <c r="UPH5" s="711"/>
      <c r="UPI5" s="711"/>
      <c r="UPJ5" s="711"/>
      <c r="UPK5" s="711"/>
      <c r="UPL5" s="711"/>
      <c r="UPM5" s="711"/>
      <c r="UPN5" s="711"/>
      <c r="UPO5" s="710"/>
      <c r="UPP5" s="711"/>
      <c r="UPQ5" s="711"/>
      <c r="UPR5" s="711"/>
      <c r="UPS5" s="711"/>
      <c r="UPT5" s="711"/>
      <c r="UPU5" s="711"/>
      <c r="UPV5" s="711"/>
      <c r="UPW5" s="711"/>
      <c r="UPX5" s="711"/>
      <c r="UPY5" s="711"/>
      <c r="UPZ5" s="711"/>
      <c r="UQA5" s="711"/>
      <c r="UQB5" s="711"/>
      <c r="UQC5" s="711"/>
      <c r="UQD5" s="711"/>
      <c r="UQE5" s="711"/>
      <c r="UQF5" s="711"/>
      <c r="UQG5" s="711"/>
      <c r="UQH5" s="711"/>
      <c r="UQI5" s="711"/>
      <c r="UQJ5" s="711"/>
      <c r="UQK5" s="711"/>
      <c r="UQL5" s="711"/>
      <c r="UQM5" s="711"/>
      <c r="UQN5" s="711"/>
      <c r="UQO5" s="711"/>
      <c r="UQP5" s="711"/>
      <c r="UQQ5" s="711"/>
      <c r="UQR5" s="711"/>
      <c r="UQS5" s="711"/>
      <c r="UQT5" s="710"/>
      <c r="UQU5" s="711"/>
      <c r="UQV5" s="711"/>
      <c r="UQW5" s="711"/>
      <c r="UQX5" s="711"/>
      <c r="UQY5" s="711"/>
      <c r="UQZ5" s="711"/>
      <c r="URA5" s="711"/>
      <c r="URB5" s="711"/>
      <c r="URC5" s="711"/>
      <c r="URD5" s="711"/>
      <c r="URE5" s="711"/>
      <c r="URF5" s="711"/>
      <c r="URG5" s="711"/>
      <c r="URH5" s="711"/>
      <c r="URI5" s="711"/>
      <c r="URJ5" s="711"/>
      <c r="URK5" s="711"/>
      <c r="URL5" s="711"/>
      <c r="URM5" s="711"/>
      <c r="URN5" s="711"/>
      <c r="URO5" s="711"/>
      <c r="URP5" s="711"/>
      <c r="URQ5" s="711"/>
      <c r="URR5" s="711"/>
      <c r="URS5" s="711"/>
      <c r="URT5" s="711"/>
      <c r="URU5" s="711"/>
      <c r="URV5" s="711"/>
      <c r="URW5" s="711"/>
      <c r="URX5" s="711"/>
      <c r="URY5" s="710"/>
      <c r="URZ5" s="711"/>
      <c r="USA5" s="711"/>
      <c r="USB5" s="711"/>
      <c r="USC5" s="711"/>
      <c r="USD5" s="711"/>
      <c r="USE5" s="711"/>
      <c r="USF5" s="711"/>
      <c r="USG5" s="711"/>
      <c r="USH5" s="711"/>
      <c r="USI5" s="711"/>
      <c r="USJ5" s="711"/>
      <c r="USK5" s="711"/>
      <c r="USL5" s="711"/>
      <c r="USM5" s="711"/>
      <c r="USN5" s="711"/>
      <c r="USO5" s="711"/>
      <c r="USP5" s="711"/>
      <c r="USQ5" s="711"/>
      <c r="USR5" s="711"/>
      <c r="USS5" s="711"/>
      <c r="UST5" s="711"/>
      <c r="USU5" s="711"/>
      <c r="USV5" s="711"/>
      <c r="USW5" s="711"/>
      <c r="USX5" s="711"/>
      <c r="USY5" s="711"/>
      <c r="USZ5" s="711"/>
      <c r="UTA5" s="711"/>
      <c r="UTB5" s="711"/>
      <c r="UTC5" s="711"/>
      <c r="UTD5" s="710"/>
      <c r="UTE5" s="711"/>
      <c r="UTF5" s="711"/>
      <c r="UTG5" s="711"/>
      <c r="UTH5" s="711"/>
      <c r="UTI5" s="711"/>
      <c r="UTJ5" s="711"/>
      <c r="UTK5" s="711"/>
      <c r="UTL5" s="711"/>
      <c r="UTM5" s="711"/>
      <c r="UTN5" s="711"/>
      <c r="UTO5" s="711"/>
      <c r="UTP5" s="711"/>
      <c r="UTQ5" s="711"/>
      <c r="UTR5" s="711"/>
      <c r="UTS5" s="711"/>
      <c r="UTT5" s="711"/>
      <c r="UTU5" s="711"/>
      <c r="UTV5" s="711"/>
      <c r="UTW5" s="711"/>
      <c r="UTX5" s="711"/>
      <c r="UTY5" s="711"/>
      <c r="UTZ5" s="711"/>
      <c r="UUA5" s="711"/>
      <c r="UUB5" s="711"/>
      <c r="UUC5" s="711"/>
      <c r="UUD5" s="711"/>
      <c r="UUE5" s="711"/>
      <c r="UUF5" s="711"/>
      <c r="UUG5" s="711"/>
      <c r="UUH5" s="711"/>
      <c r="UUI5" s="710"/>
      <c r="UUJ5" s="711"/>
      <c r="UUK5" s="711"/>
      <c r="UUL5" s="711"/>
      <c r="UUM5" s="711"/>
      <c r="UUN5" s="711"/>
      <c r="UUO5" s="711"/>
      <c r="UUP5" s="711"/>
      <c r="UUQ5" s="711"/>
      <c r="UUR5" s="711"/>
      <c r="UUS5" s="711"/>
      <c r="UUT5" s="711"/>
      <c r="UUU5" s="711"/>
      <c r="UUV5" s="711"/>
      <c r="UUW5" s="711"/>
      <c r="UUX5" s="711"/>
      <c r="UUY5" s="711"/>
      <c r="UUZ5" s="711"/>
      <c r="UVA5" s="711"/>
      <c r="UVB5" s="711"/>
      <c r="UVC5" s="711"/>
      <c r="UVD5" s="711"/>
      <c r="UVE5" s="711"/>
      <c r="UVF5" s="711"/>
      <c r="UVG5" s="711"/>
      <c r="UVH5" s="711"/>
      <c r="UVI5" s="711"/>
      <c r="UVJ5" s="711"/>
      <c r="UVK5" s="711"/>
      <c r="UVL5" s="711"/>
      <c r="UVM5" s="711"/>
      <c r="UVN5" s="710"/>
      <c r="UVO5" s="711"/>
      <c r="UVP5" s="711"/>
      <c r="UVQ5" s="711"/>
      <c r="UVR5" s="711"/>
      <c r="UVS5" s="711"/>
      <c r="UVT5" s="711"/>
      <c r="UVU5" s="711"/>
      <c r="UVV5" s="711"/>
      <c r="UVW5" s="711"/>
      <c r="UVX5" s="711"/>
      <c r="UVY5" s="711"/>
      <c r="UVZ5" s="711"/>
      <c r="UWA5" s="711"/>
      <c r="UWB5" s="711"/>
      <c r="UWC5" s="711"/>
      <c r="UWD5" s="711"/>
      <c r="UWE5" s="711"/>
      <c r="UWF5" s="711"/>
      <c r="UWG5" s="711"/>
      <c r="UWH5" s="711"/>
      <c r="UWI5" s="711"/>
      <c r="UWJ5" s="711"/>
      <c r="UWK5" s="711"/>
      <c r="UWL5" s="711"/>
      <c r="UWM5" s="711"/>
      <c r="UWN5" s="711"/>
      <c r="UWO5" s="711"/>
      <c r="UWP5" s="711"/>
      <c r="UWQ5" s="711"/>
      <c r="UWR5" s="711"/>
      <c r="UWS5" s="710"/>
      <c r="UWT5" s="711"/>
      <c r="UWU5" s="711"/>
      <c r="UWV5" s="711"/>
      <c r="UWW5" s="711"/>
      <c r="UWX5" s="711"/>
      <c r="UWY5" s="711"/>
      <c r="UWZ5" s="711"/>
      <c r="UXA5" s="711"/>
      <c r="UXB5" s="711"/>
      <c r="UXC5" s="711"/>
      <c r="UXD5" s="711"/>
      <c r="UXE5" s="711"/>
      <c r="UXF5" s="711"/>
      <c r="UXG5" s="711"/>
      <c r="UXH5" s="711"/>
      <c r="UXI5" s="711"/>
      <c r="UXJ5" s="711"/>
      <c r="UXK5" s="711"/>
      <c r="UXL5" s="711"/>
      <c r="UXM5" s="711"/>
      <c r="UXN5" s="711"/>
      <c r="UXO5" s="711"/>
      <c r="UXP5" s="711"/>
      <c r="UXQ5" s="711"/>
      <c r="UXR5" s="711"/>
      <c r="UXS5" s="711"/>
      <c r="UXT5" s="711"/>
      <c r="UXU5" s="711"/>
      <c r="UXV5" s="711"/>
      <c r="UXW5" s="711"/>
      <c r="UXX5" s="710"/>
      <c r="UXY5" s="711"/>
      <c r="UXZ5" s="711"/>
      <c r="UYA5" s="711"/>
      <c r="UYB5" s="711"/>
      <c r="UYC5" s="711"/>
      <c r="UYD5" s="711"/>
      <c r="UYE5" s="711"/>
      <c r="UYF5" s="711"/>
      <c r="UYG5" s="711"/>
      <c r="UYH5" s="711"/>
      <c r="UYI5" s="711"/>
      <c r="UYJ5" s="711"/>
      <c r="UYK5" s="711"/>
      <c r="UYL5" s="711"/>
      <c r="UYM5" s="711"/>
      <c r="UYN5" s="711"/>
      <c r="UYO5" s="711"/>
      <c r="UYP5" s="711"/>
      <c r="UYQ5" s="711"/>
      <c r="UYR5" s="711"/>
      <c r="UYS5" s="711"/>
      <c r="UYT5" s="711"/>
      <c r="UYU5" s="711"/>
      <c r="UYV5" s="711"/>
      <c r="UYW5" s="711"/>
      <c r="UYX5" s="711"/>
      <c r="UYY5" s="711"/>
      <c r="UYZ5" s="711"/>
      <c r="UZA5" s="711"/>
      <c r="UZB5" s="711"/>
      <c r="UZC5" s="710"/>
      <c r="UZD5" s="711"/>
      <c r="UZE5" s="711"/>
      <c r="UZF5" s="711"/>
      <c r="UZG5" s="711"/>
      <c r="UZH5" s="711"/>
      <c r="UZI5" s="711"/>
      <c r="UZJ5" s="711"/>
      <c r="UZK5" s="711"/>
      <c r="UZL5" s="711"/>
      <c r="UZM5" s="711"/>
      <c r="UZN5" s="711"/>
      <c r="UZO5" s="711"/>
      <c r="UZP5" s="711"/>
      <c r="UZQ5" s="711"/>
      <c r="UZR5" s="711"/>
      <c r="UZS5" s="711"/>
      <c r="UZT5" s="711"/>
      <c r="UZU5" s="711"/>
      <c r="UZV5" s="711"/>
      <c r="UZW5" s="711"/>
      <c r="UZX5" s="711"/>
      <c r="UZY5" s="711"/>
      <c r="UZZ5" s="711"/>
      <c r="VAA5" s="711"/>
      <c r="VAB5" s="711"/>
      <c r="VAC5" s="711"/>
      <c r="VAD5" s="711"/>
      <c r="VAE5" s="711"/>
      <c r="VAF5" s="711"/>
      <c r="VAG5" s="711"/>
      <c r="VAH5" s="710"/>
      <c r="VAI5" s="711"/>
      <c r="VAJ5" s="711"/>
      <c r="VAK5" s="711"/>
      <c r="VAL5" s="711"/>
      <c r="VAM5" s="711"/>
      <c r="VAN5" s="711"/>
      <c r="VAO5" s="711"/>
      <c r="VAP5" s="711"/>
      <c r="VAQ5" s="711"/>
      <c r="VAR5" s="711"/>
      <c r="VAS5" s="711"/>
      <c r="VAT5" s="711"/>
      <c r="VAU5" s="711"/>
      <c r="VAV5" s="711"/>
      <c r="VAW5" s="711"/>
      <c r="VAX5" s="711"/>
      <c r="VAY5" s="711"/>
      <c r="VAZ5" s="711"/>
      <c r="VBA5" s="711"/>
      <c r="VBB5" s="711"/>
      <c r="VBC5" s="711"/>
      <c r="VBD5" s="711"/>
      <c r="VBE5" s="711"/>
      <c r="VBF5" s="711"/>
      <c r="VBG5" s="711"/>
      <c r="VBH5" s="711"/>
      <c r="VBI5" s="711"/>
      <c r="VBJ5" s="711"/>
      <c r="VBK5" s="711"/>
      <c r="VBL5" s="711"/>
      <c r="VBM5" s="710"/>
      <c r="VBN5" s="711"/>
      <c r="VBO5" s="711"/>
      <c r="VBP5" s="711"/>
      <c r="VBQ5" s="711"/>
      <c r="VBR5" s="711"/>
      <c r="VBS5" s="711"/>
      <c r="VBT5" s="711"/>
      <c r="VBU5" s="711"/>
      <c r="VBV5" s="711"/>
      <c r="VBW5" s="711"/>
      <c r="VBX5" s="711"/>
      <c r="VBY5" s="711"/>
      <c r="VBZ5" s="711"/>
      <c r="VCA5" s="711"/>
      <c r="VCB5" s="711"/>
      <c r="VCC5" s="711"/>
      <c r="VCD5" s="711"/>
      <c r="VCE5" s="711"/>
      <c r="VCF5" s="711"/>
      <c r="VCG5" s="711"/>
      <c r="VCH5" s="711"/>
      <c r="VCI5" s="711"/>
      <c r="VCJ5" s="711"/>
      <c r="VCK5" s="711"/>
      <c r="VCL5" s="711"/>
      <c r="VCM5" s="711"/>
      <c r="VCN5" s="711"/>
      <c r="VCO5" s="711"/>
      <c r="VCP5" s="711"/>
      <c r="VCQ5" s="711"/>
      <c r="VCR5" s="710"/>
      <c r="VCS5" s="711"/>
      <c r="VCT5" s="711"/>
      <c r="VCU5" s="711"/>
      <c r="VCV5" s="711"/>
      <c r="VCW5" s="711"/>
      <c r="VCX5" s="711"/>
      <c r="VCY5" s="711"/>
      <c r="VCZ5" s="711"/>
      <c r="VDA5" s="711"/>
      <c r="VDB5" s="711"/>
      <c r="VDC5" s="711"/>
      <c r="VDD5" s="711"/>
      <c r="VDE5" s="711"/>
      <c r="VDF5" s="711"/>
      <c r="VDG5" s="711"/>
      <c r="VDH5" s="711"/>
      <c r="VDI5" s="711"/>
      <c r="VDJ5" s="711"/>
      <c r="VDK5" s="711"/>
      <c r="VDL5" s="711"/>
      <c r="VDM5" s="711"/>
      <c r="VDN5" s="711"/>
      <c r="VDO5" s="711"/>
      <c r="VDP5" s="711"/>
      <c r="VDQ5" s="711"/>
      <c r="VDR5" s="711"/>
      <c r="VDS5" s="711"/>
      <c r="VDT5" s="711"/>
      <c r="VDU5" s="711"/>
      <c r="VDV5" s="711"/>
      <c r="VDW5" s="710"/>
      <c r="VDX5" s="711"/>
      <c r="VDY5" s="711"/>
      <c r="VDZ5" s="711"/>
      <c r="VEA5" s="711"/>
      <c r="VEB5" s="711"/>
      <c r="VEC5" s="711"/>
      <c r="VED5" s="711"/>
      <c r="VEE5" s="711"/>
      <c r="VEF5" s="711"/>
      <c r="VEG5" s="711"/>
      <c r="VEH5" s="711"/>
      <c r="VEI5" s="711"/>
      <c r="VEJ5" s="711"/>
      <c r="VEK5" s="711"/>
      <c r="VEL5" s="711"/>
      <c r="VEM5" s="711"/>
      <c r="VEN5" s="711"/>
      <c r="VEO5" s="711"/>
      <c r="VEP5" s="711"/>
      <c r="VEQ5" s="711"/>
      <c r="VER5" s="711"/>
      <c r="VES5" s="711"/>
      <c r="VET5" s="711"/>
      <c r="VEU5" s="711"/>
      <c r="VEV5" s="711"/>
      <c r="VEW5" s="711"/>
      <c r="VEX5" s="711"/>
      <c r="VEY5" s="711"/>
      <c r="VEZ5" s="711"/>
      <c r="VFA5" s="711"/>
      <c r="VFB5" s="710"/>
      <c r="VFC5" s="711"/>
      <c r="VFD5" s="711"/>
      <c r="VFE5" s="711"/>
      <c r="VFF5" s="711"/>
      <c r="VFG5" s="711"/>
      <c r="VFH5" s="711"/>
      <c r="VFI5" s="711"/>
      <c r="VFJ5" s="711"/>
      <c r="VFK5" s="711"/>
      <c r="VFL5" s="711"/>
      <c r="VFM5" s="711"/>
      <c r="VFN5" s="711"/>
      <c r="VFO5" s="711"/>
      <c r="VFP5" s="711"/>
      <c r="VFQ5" s="711"/>
      <c r="VFR5" s="711"/>
      <c r="VFS5" s="711"/>
      <c r="VFT5" s="711"/>
      <c r="VFU5" s="711"/>
      <c r="VFV5" s="711"/>
      <c r="VFW5" s="711"/>
      <c r="VFX5" s="711"/>
      <c r="VFY5" s="711"/>
      <c r="VFZ5" s="711"/>
      <c r="VGA5" s="711"/>
      <c r="VGB5" s="711"/>
      <c r="VGC5" s="711"/>
      <c r="VGD5" s="711"/>
      <c r="VGE5" s="711"/>
      <c r="VGF5" s="711"/>
      <c r="VGG5" s="710"/>
      <c r="VGH5" s="711"/>
      <c r="VGI5" s="711"/>
      <c r="VGJ5" s="711"/>
      <c r="VGK5" s="711"/>
      <c r="VGL5" s="711"/>
      <c r="VGM5" s="711"/>
      <c r="VGN5" s="711"/>
      <c r="VGO5" s="711"/>
      <c r="VGP5" s="711"/>
      <c r="VGQ5" s="711"/>
      <c r="VGR5" s="711"/>
      <c r="VGS5" s="711"/>
      <c r="VGT5" s="711"/>
      <c r="VGU5" s="711"/>
      <c r="VGV5" s="711"/>
      <c r="VGW5" s="711"/>
      <c r="VGX5" s="711"/>
      <c r="VGY5" s="711"/>
      <c r="VGZ5" s="711"/>
      <c r="VHA5" s="711"/>
      <c r="VHB5" s="711"/>
      <c r="VHC5" s="711"/>
      <c r="VHD5" s="711"/>
      <c r="VHE5" s="711"/>
      <c r="VHF5" s="711"/>
      <c r="VHG5" s="711"/>
      <c r="VHH5" s="711"/>
      <c r="VHI5" s="711"/>
      <c r="VHJ5" s="711"/>
      <c r="VHK5" s="711"/>
      <c r="VHL5" s="710"/>
      <c r="VHM5" s="711"/>
      <c r="VHN5" s="711"/>
      <c r="VHO5" s="711"/>
      <c r="VHP5" s="711"/>
      <c r="VHQ5" s="711"/>
      <c r="VHR5" s="711"/>
      <c r="VHS5" s="711"/>
      <c r="VHT5" s="711"/>
      <c r="VHU5" s="711"/>
      <c r="VHV5" s="711"/>
      <c r="VHW5" s="711"/>
      <c r="VHX5" s="711"/>
      <c r="VHY5" s="711"/>
      <c r="VHZ5" s="711"/>
      <c r="VIA5" s="711"/>
      <c r="VIB5" s="711"/>
      <c r="VIC5" s="711"/>
      <c r="VID5" s="711"/>
      <c r="VIE5" s="711"/>
      <c r="VIF5" s="711"/>
      <c r="VIG5" s="711"/>
      <c r="VIH5" s="711"/>
      <c r="VII5" s="711"/>
      <c r="VIJ5" s="711"/>
      <c r="VIK5" s="711"/>
      <c r="VIL5" s="711"/>
      <c r="VIM5" s="711"/>
      <c r="VIN5" s="711"/>
      <c r="VIO5" s="711"/>
      <c r="VIP5" s="711"/>
      <c r="VIQ5" s="710"/>
      <c r="VIR5" s="711"/>
      <c r="VIS5" s="711"/>
      <c r="VIT5" s="711"/>
      <c r="VIU5" s="711"/>
      <c r="VIV5" s="711"/>
      <c r="VIW5" s="711"/>
      <c r="VIX5" s="711"/>
      <c r="VIY5" s="711"/>
      <c r="VIZ5" s="711"/>
      <c r="VJA5" s="711"/>
      <c r="VJB5" s="711"/>
      <c r="VJC5" s="711"/>
      <c r="VJD5" s="711"/>
      <c r="VJE5" s="711"/>
      <c r="VJF5" s="711"/>
      <c r="VJG5" s="711"/>
      <c r="VJH5" s="711"/>
      <c r="VJI5" s="711"/>
      <c r="VJJ5" s="711"/>
      <c r="VJK5" s="711"/>
      <c r="VJL5" s="711"/>
      <c r="VJM5" s="711"/>
      <c r="VJN5" s="711"/>
      <c r="VJO5" s="711"/>
      <c r="VJP5" s="711"/>
      <c r="VJQ5" s="711"/>
      <c r="VJR5" s="711"/>
      <c r="VJS5" s="711"/>
      <c r="VJT5" s="711"/>
      <c r="VJU5" s="711"/>
      <c r="VJV5" s="710"/>
      <c r="VJW5" s="711"/>
      <c r="VJX5" s="711"/>
      <c r="VJY5" s="711"/>
      <c r="VJZ5" s="711"/>
      <c r="VKA5" s="711"/>
      <c r="VKB5" s="711"/>
      <c r="VKC5" s="711"/>
      <c r="VKD5" s="711"/>
      <c r="VKE5" s="711"/>
      <c r="VKF5" s="711"/>
      <c r="VKG5" s="711"/>
      <c r="VKH5" s="711"/>
      <c r="VKI5" s="711"/>
      <c r="VKJ5" s="711"/>
      <c r="VKK5" s="711"/>
      <c r="VKL5" s="711"/>
      <c r="VKM5" s="711"/>
      <c r="VKN5" s="711"/>
      <c r="VKO5" s="711"/>
      <c r="VKP5" s="711"/>
      <c r="VKQ5" s="711"/>
      <c r="VKR5" s="711"/>
      <c r="VKS5" s="711"/>
      <c r="VKT5" s="711"/>
      <c r="VKU5" s="711"/>
      <c r="VKV5" s="711"/>
      <c r="VKW5" s="711"/>
      <c r="VKX5" s="711"/>
      <c r="VKY5" s="711"/>
      <c r="VKZ5" s="711"/>
      <c r="VLA5" s="710"/>
      <c r="VLB5" s="711"/>
      <c r="VLC5" s="711"/>
      <c r="VLD5" s="711"/>
      <c r="VLE5" s="711"/>
      <c r="VLF5" s="711"/>
      <c r="VLG5" s="711"/>
      <c r="VLH5" s="711"/>
      <c r="VLI5" s="711"/>
      <c r="VLJ5" s="711"/>
      <c r="VLK5" s="711"/>
      <c r="VLL5" s="711"/>
      <c r="VLM5" s="711"/>
      <c r="VLN5" s="711"/>
      <c r="VLO5" s="711"/>
      <c r="VLP5" s="711"/>
      <c r="VLQ5" s="711"/>
      <c r="VLR5" s="711"/>
      <c r="VLS5" s="711"/>
      <c r="VLT5" s="711"/>
      <c r="VLU5" s="711"/>
      <c r="VLV5" s="711"/>
      <c r="VLW5" s="711"/>
      <c r="VLX5" s="711"/>
      <c r="VLY5" s="711"/>
      <c r="VLZ5" s="711"/>
      <c r="VMA5" s="711"/>
      <c r="VMB5" s="711"/>
      <c r="VMC5" s="711"/>
      <c r="VMD5" s="711"/>
      <c r="VME5" s="711"/>
      <c r="VMF5" s="710"/>
      <c r="VMG5" s="711"/>
      <c r="VMH5" s="711"/>
      <c r="VMI5" s="711"/>
      <c r="VMJ5" s="711"/>
      <c r="VMK5" s="711"/>
      <c r="VML5" s="711"/>
      <c r="VMM5" s="711"/>
      <c r="VMN5" s="711"/>
      <c r="VMO5" s="711"/>
      <c r="VMP5" s="711"/>
      <c r="VMQ5" s="711"/>
      <c r="VMR5" s="711"/>
      <c r="VMS5" s="711"/>
      <c r="VMT5" s="711"/>
      <c r="VMU5" s="711"/>
      <c r="VMV5" s="711"/>
      <c r="VMW5" s="711"/>
      <c r="VMX5" s="711"/>
      <c r="VMY5" s="711"/>
      <c r="VMZ5" s="711"/>
      <c r="VNA5" s="711"/>
      <c r="VNB5" s="711"/>
      <c r="VNC5" s="711"/>
      <c r="VND5" s="711"/>
      <c r="VNE5" s="711"/>
      <c r="VNF5" s="711"/>
      <c r="VNG5" s="711"/>
      <c r="VNH5" s="711"/>
      <c r="VNI5" s="711"/>
      <c r="VNJ5" s="711"/>
      <c r="VNK5" s="710"/>
      <c r="VNL5" s="711"/>
      <c r="VNM5" s="711"/>
      <c r="VNN5" s="711"/>
      <c r="VNO5" s="711"/>
      <c r="VNP5" s="711"/>
      <c r="VNQ5" s="711"/>
      <c r="VNR5" s="711"/>
      <c r="VNS5" s="711"/>
      <c r="VNT5" s="711"/>
      <c r="VNU5" s="711"/>
      <c r="VNV5" s="711"/>
      <c r="VNW5" s="711"/>
      <c r="VNX5" s="711"/>
      <c r="VNY5" s="711"/>
      <c r="VNZ5" s="711"/>
      <c r="VOA5" s="711"/>
      <c r="VOB5" s="711"/>
      <c r="VOC5" s="711"/>
      <c r="VOD5" s="711"/>
      <c r="VOE5" s="711"/>
      <c r="VOF5" s="711"/>
      <c r="VOG5" s="711"/>
      <c r="VOH5" s="711"/>
      <c r="VOI5" s="711"/>
      <c r="VOJ5" s="711"/>
      <c r="VOK5" s="711"/>
      <c r="VOL5" s="711"/>
      <c r="VOM5" s="711"/>
      <c r="VON5" s="711"/>
      <c r="VOO5" s="711"/>
      <c r="VOP5" s="710"/>
      <c r="VOQ5" s="711"/>
      <c r="VOR5" s="711"/>
      <c r="VOS5" s="711"/>
      <c r="VOT5" s="711"/>
      <c r="VOU5" s="711"/>
      <c r="VOV5" s="711"/>
      <c r="VOW5" s="711"/>
      <c r="VOX5" s="711"/>
      <c r="VOY5" s="711"/>
      <c r="VOZ5" s="711"/>
      <c r="VPA5" s="711"/>
      <c r="VPB5" s="711"/>
      <c r="VPC5" s="711"/>
      <c r="VPD5" s="711"/>
      <c r="VPE5" s="711"/>
      <c r="VPF5" s="711"/>
      <c r="VPG5" s="711"/>
      <c r="VPH5" s="711"/>
      <c r="VPI5" s="711"/>
      <c r="VPJ5" s="711"/>
      <c r="VPK5" s="711"/>
      <c r="VPL5" s="711"/>
      <c r="VPM5" s="711"/>
      <c r="VPN5" s="711"/>
      <c r="VPO5" s="711"/>
      <c r="VPP5" s="711"/>
      <c r="VPQ5" s="711"/>
      <c r="VPR5" s="711"/>
      <c r="VPS5" s="711"/>
      <c r="VPT5" s="711"/>
      <c r="VPU5" s="710"/>
      <c r="VPV5" s="711"/>
      <c r="VPW5" s="711"/>
      <c r="VPX5" s="711"/>
      <c r="VPY5" s="711"/>
      <c r="VPZ5" s="711"/>
      <c r="VQA5" s="711"/>
      <c r="VQB5" s="711"/>
      <c r="VQC5" s="711"/>
      <c r="VQD5" s="711"/>
      <c r="VQE5" s="711"/>
      <c r="VQF5" s="711"/>
      <c r="VQG5" s="711"/>
      <c r="VQH5" s="711"/>
      <c r="VQI5" s="711"/>
      <c r="VQJ5" s="711"/>
      <c r="VQK5" s="711"/>
      <c r="VQL5" s="711"/>
      <c r="VQM5" s="711"/>
      <c r="VQN5" s="711"/>
      <c r="VQO5" s="711"/>
      <c r="VQP5" s="711"/>
      <c r="VQQ5" s="711"/>
      <c r="VQR5" s="711"/>
      <c r="VQS5" s="711"/>
      <c r="VQT5" s="711"/>
      <c r="VQU5" s="711"/>
      <c r="VQV5" s="711"/>
      <c r="VQW5" s="711"/>
      <c r="VQX5" s="711"/>
      <c r="VQY5" s="711"/>
      <c r="VQZ5" s="710"/>
      <c r="VRA5" s="711"/>
      <c r="VRB5" s="711"/>
      <c r="VRC5" s="711"/>
      <c r="VRD5" s="711"/>
      <c r="VRE5" s="711"/>
      <c r="VRF5" s="711"/>
      <c r="VRG5" s="711"/>
      <c r="VRH5" s="711"/>
      <c r="VRI5" s="711"/>
      <c r="VRJ5" s="711"/>
      <c r="VRK5" s="711"/>
      <c r="VRL5" s="711"/>
      <c r="VRM5" s="711"/>
      <c r="VRN5" s="711"/>
      <c r="VRO5" s="711"/>
      <c r="VRP5" s="711"/>
      <c r="VRQ5" s="711"/>
      <c r="VRR5" s="711"/>
      <c r="VRS5" s="711"/>
      <c r="VRT5" s="711"/>
      <c r="VRU5" s="711"/>
      <c r="VRV5" s="711"/>
      <c r="VRW5" s="711"/>
      <c r="VRX5" s="711"/>
      <c r="VRY5" s="711"/>
      <c r="VRZ5" s="711"/>
      <c r="VSA5" s="711"/>
      <c r="VSB5" s="711"/>
      <c r="VSC5" s="711"/>
      <c r="VSD5" s="711"/>
      <c r="VSE5" s="710"/>
      <c r="VSF5" s="711"/>
      <c r="VSG5" s="711"/>
      <c r="VSH5" s="711"/>
      <c r="VSI5" s="711"/>
      <c r="VSJ5" s="711"/>
      <c r="VSK5" s="711"/>
      <c r="VSL5" s="711"/>
      <c r="VSM5" s="711"/>
      <c r="VSN5" s="711"/>
      <c r="VSO5" s="711"/>
      <c r="VSP5" s="711"/>
      <c r="VSQ5" s="711"/>
      <c r="VSR5" s="711"/>
      <c r="VSS5" s="711"/>
      <c r="VST5" s="711"/>
      <c r="VSU5" s="711"/>
      <c r="VSV5" s="711"/>
      <c r="VSW5" s="711"/>
      <c r="VSX5" s="711"/>
      <c r="VSY5" s="711"/>
      <c r="VSZ5" s="711"/>
      <c r="VTA5" s="711"/>
      <c r="VTB5" s="711"/>
      <c r="VTC5" s="711"/>
      <c r="VTD5" s="711"/>
      <c r="VTE5" s="711"/>
      <c r="VTF5" s="711"/>
      <c r="VTG5" s="711"/>
      <c r="VTH5" s="711"/>
      <c r="VTI5" s="711"/>
      <c r="VTJ5" s="710"/>
      <c r="VTK5" s="711"/>
      <c r="VTL5" s="711"/>
      <c r="VTM5" s="711"/>
      <c r="VTN5" s="711"/>
      <c r="VTO5" s="711"/>
      <c r="VTP5" s="711"/>
      <c r="VTQ5" s="711"/>
      <c r="VTR5" s="711"/>
      <c r="VTS5" s="711"/>
      <c r="VTT5" s="711"/>
      <c r="VTU5" s="711"/>
      <c r="VTV5" s="711"/>
      <c r="VTW5" s="711"/>
      <c r="VTX5" s="711"/>
      <c r="VTY5" s="711"/>
      <c r="VTZ5" s="711"/>
      <c r="VUA5" s="711"/>
      <c r="VUB5" s="711"/>
      <c r="VUC5" s="711"/>
      <c r="VUD5" s="711"/>
      <c r="VUE5" s="711"/>
      <c r="VUF5" s="711"/>
      <c r="VUG5" s="711"/>
      <c r="VUH5" s="711"/>
      <c r="VUI5" s="711"/>
      <c r="VUJ5" s="711"/>
      <c r="VUK5" s="711"/>
      <c r="VUL5" s="711"/>
      <c r="VUM5" s="711"/>
      <c r="VUN5" s="711"/>
      <c r="VUO5" s="710"/>
      <c r="VUP5" s="711"/>
      <c r="VUQ5" s="711"/>
      <c r="VUR5" s="711"/>
      <c r="VUS5" s="711"/>
      <c r="VUT5" s="711"/>
      <c r="VUU5" s="711"/>
      <c r="VUV5" s="711"/>
      <c r="VUW5" s="711"/>
      <c r="VUX5" s="711"/>
      <c r="VUY5" s="711"/>
      <c r="VUZ5" s="711"/>
      <c r="VVA5" s="711"/>
      <c r="VVB5" s="711"/>
      <c r="VVC5" s="711"/>
      <c r="VVD5" s="711"/>
      <c r="VVE5" s="711"/>
      <c r="VVF5" s="711"/>
      <c r="VVG5" s="711"/>
      <c r="VVH5" s="711"/>
      <c r="VVI5" s="711"/>
      <c r="VVJ5" s="711"/>
      <c r="VVK5" s="711"/>
      <c r="VVL5" s="711"/>
      <c r="VVM5" s="711"/>
      <c r="VVN5" s="711"/>
      <c r="VVO5" s="711"/>
      <c r="VVP5" s="711"/>
      <c r="VVQ5" s="711"/>
      <c r="VVR5" s="711"/>
      <c r="VVS5" s="711"/>
      <c r="VVT5" s="710"/>
      <c r="VVU5" s="711"/>
      <c r="VVV5" s="711"/>
      <c r="VVW5" s="711"/>
      <c r="VVX5" s="711"/>
      <c r="VVY5" s="711"/>
      <c r="VVZ5" s="711"/>
      <c r="VWA5" s="711"/>
      <c r="VWB5" s="711"/>
      <c r="VWC5" s="711"/>
      <c r="VWD5" s="711"/>
      <c r="VWE5" s="711"/>
      <c r="VWF5" s="711"/>
      <c r="VWG5" s="711"/>
      <c r="VWH5" s="711"/>
      <c r="VWI5" s="711"/>
      <c r="VWJ5" s="711"/>
      <c r="VWK5" s="711"/>
      <c r="VWL5" s="711"/>
      <c r="VWM5" s="711"/>
      <c r="VWN5" s="711"/>
      <c r="VWO5" s="711"/>
      <c r="VWP5" s="711"/>
      <c r="VWQ5" s="711"/>
      <c r="VWR5" s="711"/>
      <c r="VWS5" s="711"/>
      <c r="VWT5" s="711"/>
      <c r="VWU5" s="711"/>
      <c r="VWV5" s="711"/>
      <c r="VWW5" s="711"/>
      <c r="VWX5" s="711"/>
      <c r="VWY5" s="710"/>
      <c r="VWZ5" s="711"/>
      <c r="VXA5" s="711"/>
      <c r="VXB5" s="711"/>
      <c r="VXC5" s="711"/>
      <c r="VXD5" s="711"/>
      <c r="VXE5" s="711"/>
      <c r="VXF5" s="711"/>
      <c r="VXG5" s="711"/>
      <c r="VXH5" s="711"/>
      <c r="VXI5" s="711"/>
      <c r="VXJ5" s="711"/>
      <c r="VXK5" s="711"/>
      <c r="VXL5" s="711"/>
      <c r="VXM5" s="711"/>
      <c r="VXN5" s="711"/>
      <c r="VXO5" s="711"/>
      <c r="VXP5" s="711"/>
      <c r="VXQ5" s="711"/>
      <c r="VXR5" s="711"/>
      <c r="VXS5" s="711"/>
      <c r="VXT5" s="711"/>
      <c r="VXU5" s="711"/>
      <c r="VXV5" s="711"/>
      <c r="VXW5" s="711"/>
      <c r="VXX5" s="711"/>
      <c r="VXY5" s="711"/>
      <c r="VXZ5" s="711"/>
      <c r="VYA5" s="711"/>
      <c r="VYB5" s="711"/>
      <c r="VYC5" s="711"/>
      <c r="VYD5" s="710"/>
      <c r="VYE5" s="711"/>
      <c r="VYF5" s="711"/>
      <c r="VYG5" s="711"/>
      <c r="VYH5" s="711"/>
      <c r="VYI5" s="711"/>
      <c r="VYJ5" s="711"/>
      <c r="VYK5" s="711"/>
      <c r="VYL5" s="711"/>
      <c r="VYM5" s="711"/>
      <c r="VYN5" s="711"/>
      <c r="VYO5" s="711"/>
      <c r="VYP5" s="711"/>
      <c r="VYQ5" s="711"/>
      <c r="VYR5" s="711"/>
      <c r="VYS5" s="711"/>
      <c r="VYT5" s="711"/>
      <c r="VYU5" s="711"/>
      <c r="VYV5" s="711"/>
      <c r="VYW5" s="711"/>
      <c r="VYX5" s="711"/>
      <c r="VYY5" s="711"/>
      <c r="VYZ5" s="711"/>
      <c r="VZA5" s="711"/>
      <c r="VZB5" s="711"/>
      <c r="VZC5" s="711"/>
      <c r="VZD5" s="711"/>
      <c r="VZE5" s="711"/>
      <c r="VZF5" s="711"/>
      <c r="VZG5" s="711"/>
      <c r="VZH5" s="711"/>
      <c r="VZI5" s="710"/>
      <c r="VZJ5" s="711"/>
      <c r="VZK5" s="711"/>
      <c r="VZL5" s="711"/>
      <c r="VZM5" s="711"/>
      <c r="VZN5" s="711"/>
      <c r="VZO5" s="711"/>
      <c r="VZP5" s="711"/>
      <c r="VZQ5" s="711"/>
      <c r="VZR5" s="711"/>
      <c r="VZS5" s="711"/>
      <c r="VZT5" s="711"/>
      <c r="VZU5" s="711"/>
      <c r="VZV5" s="711"/>
      <c r="VZW5" s="711"/>
      <c r="VZX5" s="711"/>
      <c r="VZY5" s="711"/>
      <c r="VZZ5" s="711"/>
      <c r="WAA5" s="711"/>
      <c r="WAB5" s="711"/>
      <c r="WAC5" s="711"/>
      <c r="WAD5" s="711"/>
      <c r="WAE5" s="711"/>
      <c r="WAF5" s="711"/>
      <c r="WAG5" s="711"/>
      <c r="WAH5" s="711"/>
      <c r="WAI5" s="711"/>
      <c r="WAJ5" s="711"/>
      <c r="WAK5" s="711"/>
      <c r="WAL5" s="711"/>
      <c r="WAM5" s="711"/>
      <c r="WAN5" s="710"/>
      <c r="WAO5" s="711"/>
      <c r="WAP5" s="711"/>
      <c r="WAQ5" s="711"/>
      <c r="WAR5" s="711"/>
      <c r="WAS5" s="711"/>
      <c r="WAT5" s="711"/>
      <c r="WAU5" s="711"/>
      <c r="WAV5" s="711"/>
      <c r="WAW5" s="711"/>
      <c r="WAX5" s="711"/>
      <c r="WAY5" s="711"/>
      <c r="WAZ5" s="711"/>
      <c r="WBA5" s="711"/>
      <c r="WBB5" s="711"/>
      <c r="WBC5" s="711"/>
      <c r="WBD5" s="711"/>
      <c r="WBE5" s="711"/>
      <c r="WBF5" s="711"/>
      <c r="WBG5" s="711"/>
      <c r="WBH5" s="711"/>
      <c r="WBI5" s="711"/>
      <c r="WBJ5" s="711"/>
      <c r="WBK5" s="711"/>
      <c r="WBL5" s="711"/>
      <c r="WBM5" s="711"/>
      <c r="WBN5" s="711"/>
      <c r="WBO5" s="711"/>
      <c r="WBP5" s="711"/>
      <c r="WBQ5" s="711"/>
      <c r="WBR5" s="711"/>
      <c r="WBS5" s="710"/>
      <c r="WBT5" s="711"/>
      <c r="WBU5" s="711"/>
      <c r="WBV5" s="711"/>
      <c r="WBW5" s="711"/>
      <c r="WBX5" s="711"/>
      <c r="WBY5" s="711"/>
      <c r="WBZ5" s="711"/>
      <c r="WCA5" s="711"/>
      <c r="WCB5" s="711"/>
      <c r="WCC5" s="711"/>
      <c r="WCD5" s="711"/>
      <c r="WCE5" s="711"/>
      <c r="WCF5" s="711"/>
      <c r="WCG5" s="711"/>
      <c r="WCH5" s="711"/>
      <c r="WCI5" s="711"/>
      <c r="WCJ5" s="711"/>
      <c r="WCK5" s="711"/>
      <c r="WCL5" s="711"/>
      <c r="WCM5" s="711"/>
      <c r="WCN5" s="711"/>
      <c r="WCO5" s="711"/>
      <c r="WCP5" s="711"/>
      <c r="WCQ5" s="711"/>
      <c r="WCR5" s="711"/>
      <c r="WCS5" s="711"/>
      <c r="WCT5" s="711"/>
      <c r="WCU5" s="711"/>
      <c r="WCV5" s="711"/>
      <c r="WCW5" s="711"/>
      <c r="WCX5" s="710"/>
      <c r="WCY5" s="711"/>
      <c r="WCZ5" s="711"/>
      <c r="WDA5" s="711"/>
      <c r="WDB5" s="711"/>
      <c r="WDC5" s="711"/>
      <c r="WDD5" s="711"/>
      <c r="WDE5" s="711"/>
      <c r="WDF5" s="711"/>
      <c r="WDG5" s="711"/>
      <c r="WDH5" s="711"/>
      <c r="WDI5" s="711"/>
      <c r="WDJ5" s="711"/>
      <c r="WDK5" s="711"/>
      <c r="WDL5" s="711"/>
      <c r="WDM5" s="711"/>
      <c r="WDN5" s="711"/>
      <c r="WDO5" s="711"/>
      <c r="WDP5" s="711"/>
      <c r="WDQ5" s="711"/>
      <c r="WDR5" s="711"/>
      <c r="WDS5" s="711"/>
      <c r="WDT5" s="711"/>
      <c r="WDU5" s="711"/>
      <c r="WDV5" s="711"/>
      <c r="WDW5" s="711"/>
      <c r="WDX5" s="711"/>
      <c r="WDY5" s="711"/>
      <c r="WDZ5" s="711"/>
      <c r="WEA5" s="711"/>
      <c r="WEB5" s="711"/>
      <c r="WEC5" s="710"/>
      <c r="WED5" s="711"/>
      <c r="WEE5" s="711"/>
      <c r="WEF5" s="711"/>
      <c r="WEG5" s="711"/>
      <c r="WEH5" s="711"/>
      <c r="WEI5" s="711"/>
      <c r="WEJ5" s="711"/>
      <c r="WEK5" s="711"/>
      <c r="WEL5" s="711"/>
      <c r="WEM5" s="711"/>
      <c r="WEN5" s="711"/>
      <c r="WEO5" s="711"/>
      <c r="WEP5" s="711"/>
      <c r="WEQ5" s="711"/>
      <c r="WER5" s="711"/>
      <c r="WES5" s="711"/>
      <c r="WET5" s="711"/>
      <c r="WEU5" s="711"/>
      <c r="WEV5" s="711"/>
      <c r="WEW5" s="711"/>
      <c r="WEX5" s="711"/>
      <c r="WEY5" s="711"/>
      <c r="WEZ5" s="711"/>
      <c r="WFA5" s="711"/>
      <c r="WFB5" s="711"/>
      <c r="WFC5" s="711"/>
      <c r="WFD5" s="711"/>
      <c r="WFE5" s="711"/>
      <c r="WFF5" s="711"/>
      <c r="WFG5" s="711"/>
      <c r="WFH5" s="710"/>
      <c r="WFI5" s="711"/>
      <c r="WFJ5" s="711"/>
      <c r="WFK5" s="711"/>
      <c r="WFL5" s="711"/>
      <c r="WFM5" s="711"/>
      <c r="WFN5" s="711"/>
      <c r="WFO5" s="711"/>
      <c r="WFP5" s="711"/>
      <c r="WFQ5" s="711"/>
      <c r="WFR5" s="711"/>
      <c r="WFS5" s="711"/>
      <c r="WFT5" s="711"/>
      <c r="WFU5" s="711"/>
      <c r="WFV5" s="711"/>
      <c r="WFW5" s="711"/>
      <c r="WFX5" s="711"/>
      <c r="WFY5" s="711"/>
      <c r="WFZ5" s="711"/>
      <c r="WGA5" s="711"/>
      <c r="WGB5" s="711"/>
      <c r="WGC5" s="711"/>
      <c r="WGD5" s="711"/>
      <c r="WGE5" s="711"/>
      <c r="WGF5" s="711"/>
      <c r="WGG5" s="711"/>
      <c r="WGH5" s="711"/>
      <c r="WGI5" s="711"/>
      <c r="WGJ5" s="711"/>
      <c r="WGK5" s="711"/>
      <c r="WGL5" s="711"/>
      <c r="WGM5" s="710"/>
      <c r="WGN5" s="711"/>
      <c r="WGO5" s="711"/>
      <c r="WGP5" s="711"/>
      <c r="WGQ5" s="711"/>
      <c r="WGR5" s="711"/>
      <c r="WGS5" s="711"/>
      <c r="WGT5" s="711"/>
      <c r="WGU5" s="711"/>
      <c r="WGV5" s="711"/>
      <c r="WGW5" s="711"/>
      <c r="WGX5" s="711"/>
      <c r="WGY5" s="711"/>
      <c r="WGZ5" s="711"/>
      <c r="WHA5" s="711"/>
      <c r="WHB5" s="711"/>
      <c r="WHC5" s="711"/>
      <c r="WHD5" s="711"/>
      <c r="WHE5" s="711"/>
      <c r="WHF5" s="711"/>
      <c r="WHG5" s="711"/>
      <c r="WHH5" s="711"/>
      <c r="WHI5" s="711"/>
      <c r="WHJ5" s="711"/>
      <c r="WHK5" s="711"/>
      <c r="WHL5" s="711"/>
      <c r="WHM5" s="711"/>
      <c r="WHN5" s="711"/>
      <c r="WHO5" s="711"/>
      <c r="WHP5" s="711"/>
      <c r="WHQ5" s="711"/>
      <c r="WHR5" s="710"/>
      <c r="WHS5" s="711"/>
      <c r="WHT5" s="711"/>
      <c r="WHU5" s="711"/>
      <c r="WHV5" s="711"/>
      <c r="WHW5" s="711"/>
      <c r="WHX5" s="711"/>
      <c r="WHY5" s="711"/>
      <c r="WHZ5" s="711"/>
      <c r="WIA5" s="711"/>
      <c r="WIB5" s="711"/>
      <c r="WIC5" s="711"/>
      <c r="WID5" s="711"/>
      <c r="WIE5" s="711"/>
      <c r="WIF5" s="711"/>
      <c r="WIG5" s="711"/>
      <c r="WIH5" s="711"/>
      <c r="WII5" s="711"/>
      <c r="WIJ5" s="711"/>
      <c r="WIK5" s="711"/>
      <c r="WIL5" s="711"/>
      <c r="WIM5" s="711"/>
      <c r="WIN5" s="711"/>
      <c r="WIO5" s="711"/>
      <c r="WIP5" s="711"/>
      <c r="WIQ5" s="711"/>
      <c r="WIR5" s="711"/>
      <c r="WIS5" s="711"/>
      <c r="WIT5" s="711"/>
      <c r="WIU5" s="711"/>
      <c r="WIV5" s="711"/>
      <c r="WIW5" s="710"/>
      <c r="WIX5" s="711"/>
      <c r="WIY5" s="711"/>
      <c r="WIZ5" s="711"/>
      <c r="WJA5" s="711"/>
      <c r="WJB5" s="711"/>
      <c r="WJC5" s="711"/>
      <c r="WJD5" s="711"/>
      <c r="WJE5" s="711"/>
      <c r="WJF5" s="711"/>
      <c r="WJG5" s="711"/>
      <c r="WJH5" s="711"/>
      <c r="WJI5" s="711"/>
      <c r="WJJ5" s="711"/>
      <c r="WJK5" s="711"/>
      <c r="WJL5" s="711"/>
      <c r="WJM5" s="711"/>
      <c r="WJN5" s="711"/>
      <c r="WJO5" s="711"/>
      <c r="WJP5" s="711"/>
      <c r="WJQ5" s="711"/>
      <c r="WJR5" s="711"/>
      <c r="WJS5" s="711"/>
      <c r="WJT5" s="711"/>
      <c r="WJU5" s="711"/>
      <c r="WJV5" s="711"/>
      <c r="WJW5" s="711"/>
      <c r="WJX5" s="711"/>
      <c r="WJY5" s="711"/>
      <c r="WJZ5" s="711"/>
      <c r="WKA5" s="711"/>
      <c r="WKB5" s="710"/>
      <c r="WKC5" s="711"/>
      <c r="WKD5" s="711"/>
      <c r="WKE5" s="711"/>
      <c r="WKF5" s="711"/>
      <c r="WKG5" s="711"/>
      <c r="WKH5" s="711"/>
      <c r="WKI5" s="711"/>
      <c r="WKJ5" s="711"/>
      <c r="WKK5" s="711"/>
      <c r="WKL5" s="711"/>
      <c r="WKM5" s="711"/>
      <c r="WKN5" s="711"/>
      <c r="WKO5" s="711"/>
      <c r="WKP5" s="711"/>
      <c r="WKQ5" s="711"/>
      <c r="WKR5" s="711"/>
      <c r="WKS5" s="711"/>
      <c r="WKT5" s="711"/>
      <c r="WKU5" s="711"/>
      <c r="WKV5" s="711"/>
      <c r="WKW5" s="711"/>
      <c r="WKX5" s="711"/>
      <c r="WKY5" s="711"/>
      <c r="WKZ5" s="711"/>
      <c r="WLA5" s="711"/>
      <c r="WLB5" s="711"/>
      <c r="WLC5" s="711"/>
      <c r="WLD5" s="711"/>
      <c r="WLE5" s="711"/>
      <c r="WLF5" s="711"/>
      <c r="WLG5" s="710"/>
      <c r="WLH5" s="711"/>
      <c r="WLI5" s="711"/>
      <c r="WLJ5" s="711"/>
      <c r="WLK5" s="711"/>
      <c r="WLL5" s="711"/>
      <c r="WLM5" s="711"/>
      <c r="WLN5" s="711"/>
      <c r="WLO5" s="711"/>
      <c r="WLP5" s="711"/>
      <c r="WLQ5" s="711"/>
      <c r="WLR5" s="711"/>
      <c r="WLS5" s="711"/>
      <c r="WLT5" s="711"/>
      <c r="WLU5" s="711"/>
      <c r="WLV5" s="711"/>
      <c r="WLW5" s="711"/>
      <c r="WLX5" s="711"/>
      <c r="WLY5" s="711"/>
      <c r="WLZ5" s="711"/>
      <c r="WMA5" s="711"/>
      <c r="WMB5" s="711"/>
      <c r="WMC5" s="711"/>
      <c r="WMD5" s="711"/>
      <c r="WME5" s="711"/>
      <c r="WMF5" s="711"/>
      <c r="WMG5" s="711"/>
      <c r="WMH5" s="711"/>
      <c r="WMI5" s="711"/>
      <c r="WMJ5" s="711"/>
      <c r="WMK5" s="711"/>
      <c r="WML5" s="710"/>
      <c r="WMM5" s="711"/>
      <c r="WMN5" s="711"/>
      <c r="WMO5" s="711"/>
      <c r="WMP5" s="711"/>
      <c r="WMQ5" s="711"/>
      <c r="WMR5" s="711"/>
      <c r="WMS5" s="711"/>
      <c r="WMT5" s="711"/>
      <c r="WMU5" s="711"/>
      <c r="WMV5" s="711"/>
      <c r="WMW5" s="711"/>
      <c r="WMX5" s="711"/>
      <c r="WMY5" s="711"/>
      <c r="WMZ5" s="711"/>
      <c r="WNA5" s="711"/>
      <c r="WNB5" s="711"/>
      <c r="WNC5" s="711"/>
      <c r="WND5" s="711"/>
      <c r="WNE5" s="711"/>
      <c r="WNF5" s="711"/>
      <c r="WNG5" s="711"/>
      <c r="WNH5" s="711"/>
      <c r="WNI5" s="711"/>
      <c r="WNJ5" s="711"/>
      <c r="WNK5" s="711"/>
      <c r="WNL5" s="711"/>
      <c r="WNM5" s="711"/>
      <c r="WNN5" s="711"/>
      <c r="WNO5" s="711"/>
      <c r="WNP5" s="711"/>
      <c r="WNQ5" s="710"/>
      <c r="WNR5" s="711"/>
      <c r="WNS5" s="711"/>
      <c r="WNT5" s="711"/>
      <c r="WNU5" s="711"/>
      <c r="WNV5" s="711"/>
      <c r="WNW5" s="711"/>
      <c r="WNX5" s="711"/>
      <c r="WNY5" s="711"/>
      <c r="WNZ5" s="711"/>
      <c r="WOA5" s="711"/>
      <c r="WOB5" s="711"/>
      <c r="WOC5" s="711"/>
      <c r="WOD5" s="711"/>
      <c r="WOE5" s="711"/>
      <c r="WOF5" s="711"/>
      <c r="WOG5" s="711"/>
      <c r="WOH5" s="711"/>
      <c r="WOI5" s="711"/>
      <c r="WOJ5" s="711"/>
      <c r="WOK5" s="711"/>
      <c r="WOL5" s="711"/>
      <c r="WOM5" s="711"/>
      <c r="WON5" s="711"/>
      <c r="WOO5" s="711"/>
      <c r="WOP5" s="711"/>
      <c r="WOQ5" s="711"/>
      <c r="WOR5" s="711"/>
      <c r="WOS5" s="711"/>
      <c r="WOT5" s="711"/>
      <c r="WOU5" s="711"/>
      <c r="WOV5" s="710"/>
      <c r="WOW5" s="711"/>
      <c r="WOX5" s="711"/>
      <c r="WOY5" s="711"/>
      <c r="WOZ5" s="711"/>
      <c r="WPA5" s="711"/>
      <c r="WPB5" s="711"/>
      <c r="WPC5" s="711"/>
      <c r="WPD5" s="711"/>
      <c r="WPE5" s="711"/>
      <c r="WPF5" s="711"/>
      <c r="WPG5" s="711"/>
      <c r="WPH5" s="711"/>
      <c r="WPI5" s="711"/>
      <c r="WPJ5" s="711"/>
      <c r="WPK5" s="711"/>
      <c r="WPL5" s="711"/>
      <c r="WPM5" s="711"/>
      <c r="WPN5" s="711"/>
      <c r="WPO5" s="711"/>
      <c r="WPP5" s="711"/>
      <c r="WPQ5" s="711"/>
      <c r="WPR5" s="711"/>
      <c r="WPS5" s="711"/>
      <c r="WPT5" s="711"/>
      <c r="WPU5" s="711"/>
      <c r="WPV5" s="711"/>
      <c r="WPW5" s="711"/>
      <c r="WPX5" s="711"/>
      <c r="WPY5" s="711"/>
      <c r="WPZ5" s="711"/>
      <c r="WQA5" s="710"/>
      <c r="WQB5" s="711"/>
      <c r="WQC5" s="711"/>
      <c r="WQD5" s="711"/>
      <c r="WQE5" s="711"/>
      <c r="WQF5" s="711"/>
      <c r="WQG5" s="711"/>
      <c r="WQH5" s="711"/>
      <c r="WQI5" s="711"/>
      <c r="WQJ5" s="711"/>
      <c r="WQK5" s="711"/>
      <c r="WQL5" s="711"/>
      <c r="WQM5" s="711"/>
      <c r="WQN5" s="711"/>
      <c r="WQO5" s="711"/>
      <c r="WQP5" s="711"/>
      <c r="WQQ5" s="711"/>
      <c r="WQR5" s="711"/>
      <c r="WQS5" s="711"/>
      <c r="WQT5" s="711"/>
      <c r="WQU5" s="711"/>
      <c r="WQV5" s="711"/>
      <c r="WQW5" s="711"/>
      <c r="WQX5" s="711"/>
      <c r="WQY5" s="711"/>
      <c r="WQZ5" s="711"/>
      <c r="WRA5" s="711"/>
      <c r="WRB5" s="711"/>
      <c r="WRC5" s="711"/>
      <c r="WRD5" s="711"/>
      <c r="WRE5" s="711"/>
      <c r="WRF5" s="710"/>
      <c r="WRG5" s="711"/>
      <c r="WRH5" s="711"/>
      <c r="WRI5" s="711"/>
      <c r="WRJ5" s="711"/>
      <c r="WRK5" s="711"/>
      <c r="WRL5" s="711"/>
      <c r="WRM5" s="711"/>
      <c r="WRN5" s="711"/>
      <c r="WRO5" s="711"/>
      <c r="WRP5" s="711"/>
      <c r="WRQ5" s="711"/>
      <c r="WRR5" s="711"/>
      <c r="WRS5" s="711"/>
      <c r="WRT5" s="711"/>
      <c r="WRU5" s="711"/>
      <c r="WRV5" s="711"/>
      <c r="WRW5" s="711"/>
      <c r="WRX5" s="711"/>
      <c r="WRY5" s="711"/>
      <c r="WRZ5" s="711"/>
      <c r="WSA5" s="711"/>
      <c r="WSB5" s="711"/>
      <c r="WSC5" s="711"/>
      <c r="WSD5" s="711"/>
      <c r="WSE5" s="711"/>
      <c r="WSF5" s="711"/>
      <c r="WSG5" s="711"/>
      <c r="WSH5" s="711"/>
      <c r="WSI5" s="711"/>
      <c r="WSJ5" s="711"/>
      <c r="WSK5" s="710"/>
      <c r="WSL5" s="711"/>
      <c r="WSM5" s="711"/>
      <c r="WSN5" s="711"/>
      <c r="WSO5" s="711"/>
      <c r="WSP5" s="711"/>
      <c r="WSQ5" s="711"/>
      <c r="WSR5" s="711"/>
      <c r="WSS5" s="711"/>
      <c r="WST5" s="711"/>
      <c r="WSU5" s="711"/>
      <c r="WSV5" s="711"/>
      <c r="WSW5" s="711"/>
      <c r="WSX5" s="711"/>
      <c r="WSY5" s="711"/>
      <c r="WSZ5" s="711"/>
      <c r="WTA5" s="711"/>
      <c r="WTB5" s="711"/>
      <c r="WTC5" s="711"/>
      <c r="WTD5" s="711"/>
      <c r="WTE5" s="711"/>
      <c r="WTF5" s="711"/>
      <c r="WTG5" s="711"/>
      <c r="WTH5" s="711"/>
      <c r="WTI5" s="711"/>
      <c r="WTJ5" s="711"/>
      <c r="WTK5" s="711"/>
      <c r="WTL5" s="711"/>
      <c r="WTM5" s="711"/>
      <c r="WTN5" s="711"/>
      <c r="WTO5" s="711"/>
      <c r="WTP5" s="710"/>
      <c r="WTQ5" s="711"/>
      <c r="WTR5" s="711"/>
      <c r="WTS5" s="711"/>
      <c r="WTT5" s="711"/>
      <c r="WTU5" s="711"/>
      <c r="WTV5" s="711"/>
      <c r="WTW5" s="711"/>
      <c r="WTX5" s="711"/>
      <c r="WTY5" s="711"/>
      <c r="WTZ5" s="711"/>
      <c r="WUA5" s="711"/>
      <c r="WUB5" s="711"/>
      <c r="WUC5" s="711"/>
      <c r="WUD5" s="711"/>
      <c r="WUE5" s="711"/>
      <c r="WUF5" s="711"/>
      <c r="WUG5" s="711"/>
      <c r="WUH5" s="711"/>
      <c r="WUI5" s="711"/>
      <c r="WUJ5" s="711"/>
      <c r="WUK5" s="711"/>
      <c r="WUL5" s="711"/>
      <c r="WUM5" s="711"/>
      <c r="WUN5" s="711"/>
      <c r="WUO5" s="711"/>
      <c r="WUP5" s="711"/>
      <c r="WUQ5" s="711"/>
      <c r="WUR5" s="711"/>
      <c r="WUS5" s="711"/>
      <c r="WUT5" s="711"/>
      <c r="WUU5" s="710"/>
      <c r="WUV5" s="711"/>
      <c r="WUW5" s="711"/>
      <c r="WUX5" s="711"/>
      <c r="WUY5" s="711"/>
      <c r="WUZ5" s="711"/>
      <c r="WVA5" s="711"/>
      <c r="WVB5" s="711"/>
      <c r="WVC5" s="711"/>
      <c r="WVD5" s="711"/>
      <c r="WVE5" s="711"/>
      <c r="WVF5" s="711"/>
      <c r="WVG5" s="711"/>
      <c r="WVH5" s="711"/>
      <c r="WVI5" s="711"/>
      <c r="WVJ5" s="711"/>
      <c r="WVK5" s="711"/>
      <c r="WVL5" s="711"/>
      <c r="WVM5" s="711"/>
      <c r="WVN5" s="711"/>
      <c r="WVO5" s="711"/>
      <c r="WVP5" s="711"/>
      <c r="WVQ5" s="711"/>
      <c r="WVR5" s="711"/>
      <c r="WVS5" s="711"/>
      <c r="WVT5" s="711"/>
      <c r="WVU5" s="711"/>
      <c r="WVV5" s="711"/>
      <c r="WVW5" s="711"/>
      <c r="WVX5" s="711"/>
      <c r="WVY5" s="711"/>
      <c r="WVZ5" s="710"/>
      <c r="WWA5" s="711"/>
      <c r="WWB5" s="711"/>
      <c r="WWC5" s="711"/>
      <c r="WWD5" s="711"/>
      <c r="WWE5" s="711"/>
      <c r="WWF5" s="711"/>
      <c r="WWG5" s="711"/>
      <c r="WWH5" s="711"/>
      <c r="WWI5" s="711"/>
      <c r="WWJ5" s="711"/>
      <c r="WWK5" s="711"/>
      <c r="WWL5" s="711"/>
      <c r="WWM5" s="711"/>
      <c r="WWN5" s="711"/>
      <c r="WWO5" s="711"/>
      <c r="WWP5" s="711"/>
      <c r="WWQ5" s="711"/>
      <c r="WWR5" s="711"/>
      <c r="WWS5" s="711"/>
      <c r="WWT5" s="711"/>
      <c r="WWU5" s="711"/>
      <c r="WWV5" s="711"/>
      <c r="WWW5" s="711"/>
      <c r="WWX5" s="711"/>
      <c r="WWY5" s="711"/>
      <c r="WWZ5" s="711"/>
      <c r="WXA5" s="711"/>
      <c r="WXB5" s="711"/>
      <c r="WXC5" s="711"/>
      <c r="WXD5" s="711"/>
      <c r="WXE5" s="710"/>
      <c r="WXF5" s="711"/>
      <c r="WXG5" s="711"/>
      <c r="WXH5" s="711"/>
      <c r="WXI5" s="711"/>
      <c r="WXJ5" s="711"/>
      <c r="WXK5" s="711"/>
      <c r="WXL5" s="711"/>
      <c r="WXM5" s="711"/>
      <c r="WXN5" s="711"/>
      <c r="WXO5" s="711"/>
      <c r="WXP5" s="711"/>
      <c r="WXQ5" s="711"/>
      <c r="WXR5" s="711"/>
      <c r="WXS5" s="711"/>
      <c r="WXT5" s="711"/>
      <c r="WXU5" s="711"/>
      <c r="WXV5" s="711"/>
      <c r="WXW5" s="711"/>
      <c r="WXX5" s="711"/>
      <c r="WXY5" s="711"/>
      <c r="WXZ5" s="711"/>
      <c r="WYA5" s="711"/>
      <c r="WYB5" s="711"/>
      <c r="WYC5" s="711"/>
      <c r="WYD5" s="711"/>
      <c r="WYE5" s="711"/>
      <c r="WYF5" s="711"/>
      <c r="WYG5" s="711"/>
      <c r="WYH5" s="711"/>
      <c r="WYI5" s="711"/>
      <c r="WYJ5" s="710"/>
      <c r="WYK5" s="711"/>
      <c r="WYL5" s="711"/>
      <c r="WYM5" s="711"/>
      <c r="WYN5" s="711"/>
      <c r="WYO5" s="711"/>
      <c r="WYP5" s="711"/>
      <c r="WYQ5" s="711"/>
      <c r="WYR5" s="711"/>
      <c r="WYS5" s="711"/>
      <c r="WYT5" s="711"/>
      <c r="WYU5" s="711"/>
      <c r="WYV5" s="711"/>
      <c r="WYW5" s="711"/>
      <c r="WYX5" s="711"/>
      <c r="WYY5" s="711"/>
      <c r="WYZ5" s="711"/>
      <c r="WZA5" s="711"/>
      <c r="WZB5" s="711"/>
      <c r="WZC5" s="711"/>
      <c r="WZD5" s="711"/>
      <c r="WZE5" s="711"/>
      <c r="WZF5" s="711"/>
      <c r="WZG5" s="711"/>
      <c r="WZH5" s="711"/>
      <c r="WZI5" s="711"/>
      <c r="WZJ5" s="711"/>
      <c r="WZK5" s="711"/>
      <c r="WZL5" s="711"/>
      <c r="WZM5" s="711"/>
      <c r="WZN5" s="711"/>
      <c r="WZO5" s="710"/>
      <c r="WZP5" s="711"/>
      <c r="WZQ5" s="711"/>
      <c r="WZR5" s="711"/>
      <c r="WZS5" s="711"/>
      <c r="WZT5" s="711"/>
      <c r="WZU5" s="711"/>
      <c r="WZV5" s="711"/>
      <c r="WZW5" s="711"/>
      <c r="WZX5" s="711"/>
      <c r="WZY5" s="711"/>
      <c r="WZZ5" s="711"/>
      <c r="XAA5" s="711"/>
      <c r="XAB5" s="711"/>
      <c r="XAC5" s="711"/>
      <c r="XAD5" s="711"/>
      <c r="XAE5" s="711"/>
      <c r="XAF5" s="711"/>
      <c r="XAG5" s="711"/>
      <c r="XAH5" s="711"/>
      <c r="XAI5" s="711"/>
      <c r="XAJ5" s="711"/>
      <c r="XAK5" s="711"/>
      <c r="XAL5" s="711"/>
      <c r="XAM5" s="711"/>
      <c r="XAN5" s="711"/>
      <c r="XAO5" s="711"/>
      <c r="XAP5" s="711"/>
      <c r="XAQ5" s="711"/>
      <c r="XAR5" s="711"/>
      <c r="XAS5" s="711"/>
      <c r="XAT5" s="710"/>
      <c r="XAU5" s="711"/>
      <c r="XAV5" s="711"/>
      <c r="XAW5" s="711"/>
      <c r="XAX5" s="711"/>
      <c r="XAY5" s="711"/>
      <c r="XAZ5" s="711"/>
      <c r="XBA5" s="711"/>
      <c r="XBB5" s="711"/>
      <c r="XBC5" s="711"/>
      <c r="XBD5" s="711"/>
      <c r="XBE5" s="711"/>
      <c r="XBF5" s="711"/>
      <c r="XBG5" s="711"/>
      <c r="XBH5" s="711"/>
      <c r="XBI5" s="711"/>
      <c r="XBJ5" s="711"/>
      <c r="XBK5" s="711"/>
      <c r="XBL5" s="711"/>
      <c r="XBM5" s="711"/>
      <c r="XBN5" s="711"/>
      <c r="XBO5" s="711"/>
      <c r="XBP5" s="711"/>
      <c r="XBQ5" s="711"/>
      <c r="XBR5" s="711"/>
      <c r="XBS5" s="711"/>
      <c r="XBT5" s="711"/>
      <c r="XBU5" s="711"/>
      <c r="XBV5" s="711"/>
      <c r="XBW5" s="711"/>
      <c r="XBX5" s="711"/>
      <c r="XBY5" s="710"/>
      <c r="XBZ5" s="711"/>
      <c r="XCA5" s="711"/>
      <c r="XCB5" s="711"/>
      <c r="XCC5" s="711"/>
      <c r="XCD5" s="711"/>
      <c r="XCE5" s="711"/>
      <c r="XCF5" s="711"/>
      <c r="XCG5" s="711"/>
      <c r="XCH5" s="711"/>
      <c r="XCI5" s="711"/>
      <c r="XCJ5" s="711"/>
      <c r="XCK5" s="711"/>
      <c r="XCL5" s="711"/>
      <c r="XCM5" s="711"/>
      <c r="XCN5" s="711"/>
      <c r="XCO5" s="711"/>
      <c r="XCP5" s="711"/>
      <c r="XCQ5" s="711"/>
      <c r="XCR5" s="711"/>
      <c r="XCS5" s="711"/>
      <c r="XCT5" s="711"/>
      <c r="XCU5" s="711"/>
      <c r="XCV5" s="711"/>
      <c r="XCW5" s="711"/>
      <c r="XCX5" s="711"/>
      <c r="XCY5" s="711"/>
      <c r="XCZ5" s="711"/>
      <c r="XDA5" s="711"/>
      <c r="XDB5" s="711"/>
      <c r="XDC5" s="711"/>
      <c r="XDD5" s="710"/>
      <c r="XDE5" s="711"/>
      <c r="XDF5" s="711"/>
      <c r="XDG5" s="711"/>
      <c r="XDH5" s="711"/>
      <c r="XDI5" s="711"/>
      <c r="XDJ5" s="711"/>
      <c r="XDK5" s="711"/>
      <c r="XDL5" s="711"/>
      <c r="XDM5" s="711"/>
      <c r="XDN5" s="711"/>
      <c r="XDO5" s="711"/>
      <c r="XDP5" s="711"/>
      <c r="XDQ5" s="711"/>
      <c r="XDR5" s="711"/>
      <c r="XDS5" s="711"/>
    </row>
    <row r="6" spans="1:16347" s="59" customFormat="1" ht="17.5" thickBot="1" x14ac:dyDescent="0.4">
      <c r="A6" s="29"/>
      <c r="B6" s="29"/>
      <c r="C6" s="29"/>
      <c r="D6" s="29"/>
      <c r="E6" s="29"/>
      <c r="F6" s="29"/>
      <c r="G6" s="29"/>
      <c r="H6" s="29"/>
      <c r="I6" s="58"/>
      <c r="J6" s="29"/>
      <c r="K6" s="29"/>
      <c r="L6" s="29"/>
      <c r="M6" s="29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16347" s="26" customFormat="1" ht="17" thickBot="1" x14ac:dyDescent="0.4">
      <c r="C7" s="27"/>
      <c r="F7" s="684">
        <v>44640</v>
      </c>
      <c r="G7" s="685"/>
      <c r="H7" s="684" t="s">
        <v>510</v>
      </c>
      <c r="I7" s="685"/>
      <c r="J7" s="684">
        <v>44675</v>
      </c>
      <c r="K7" s="685"/>
      <c r="L7" s="684">
        <v>44689</v>
      </c>
      <c r="M7" s="685"/>
      <c r="N7" s="702" t="s">
        <v>569</v>
      </c>
      <c r="O7" s="685"/>
      <c r="P7" s="684">
        <v>44724</v>
      </c>
      <c r="Q7" s="685"/>
      <c r="R7" s="684">
        <v>44738</v>
      </c>
      <c r="S7" s="685"/>
      <c r="T7" s="702">
        <v>44752</v>
      </c>
      <c r="U7" s="685"/>
      <c r="V7" s="676">
        <v>44794</v>
      </c>
      <c r="W7" s="677"/>
      <c r="X7" s="676">
        <v>44808</v>
      </c>
      <c r="Y7" s="677"/>
      <c r="Z7" s="676">
        <v>44822</v>
      </c>
      <c r="AA7" s="677"/>
      <c r="AB7" s="676">
        <v>44843</v>
      </c>
      <c r="AC7" s="677"/>
      <c r="AD7" s="676">
        <v>44857</v>
      </c>
      <c r="AE7" s="677"/>
      <c r="AF7" s="676">
        <v>44886</v>
      </c>
      <c r="AG7" s="677"/>
      <c r="AH7" s="676">
        <v>44892</v>
      </c>
      <c r="AI7" s="677"/>
      <c r="AJ7" s="676">
        <v>44906</v>
      </c>
      <c r="AK7" s="677"/>
    </row>
    <row r="8" spans="1:16347" s="26" customFormat="1" ht="16.5" customHeight="1" x14ac:dyDescent="0.35">
      <c r="A8" s="690" t="s">
        <v>187</v>
      </c>
      <c r="B8" s="690" t="s">
        <v>3</v>
      </c>
      <c r="C8" s="690" t="s">
        <v>183</v>
      </c>
      <c r="D8" s="690" t="s">
        <v>4</v>
      </c>
      <c r="E8" s="690" t="s">
        <v>5</v>
      </c>
      <c r="F8" s="694" t="s">
        <v>278</v>
      </c>
      <c r="G8" s="695"/>
      <c r="H8" s="694" t="s">
        <v>142</v>
      </c>
      <c r="I8" s="695"/>
      <c r="J8" s="694" t="s">
        <v>539</v>
      </c>
      <c r="K8" s="695"/>
      <c r="L8" s="694" t="s">
        <v>553</v>
      </c>
      <c r="M8" s="695"/>
      <c r="N8" s="700" t="s">
        <v>570</v>
      </c>
      <c r="O8" s="695"/>
      <c r="P8" s="694" t="s">
        <v>578</v>
      </c>
      <c r="Q8" s="695"/>
      <c r="R8" s="694" t="s">
        <v>587</v>
      </c>
      <c r="S8" s="695"/>
      <c r="T8" s="700" t="s">
        <v>598</v>
      </c>
      <c r="U8" s="695"/>
      <c r="V8" s="678" t="s">
        <v>607</v>
      </c>
      <c r="W8" s="679"/>
      <c r="X8" s="678" t="s">
        <v>631</v>
      </c>
      <c r="Y8" s="679"/>
      <c r="Z8" s="678" t="s">
        <v>644</v>
      </c>
      <c r="AA8" s="679"/>
      <c r="AB8" s="678" t="s">
        <v>656</v>
      </c>
      <c r="AC8" s="679"/>
      <c r="AD8" s="678" t="s">
        <v>666</v>
      </c>
      <c r="AE8" s="679"/>
      <c r="AF8" s="678" t="s">
        <v>679</v>
      </c>
      <c r="AG8" s="679"/>
      <c r="AH8" s="678" t="s">
        <v>681</v>
      </c>
      <c r="AI8" s="679"/>
      <c r="AJ8" s="678" t="s">
        <v>680</v>
      </c>
      <c r="AK8" s="679"/>
    </row>
    <row r="9" spans="1:16347" s="26" customFormat="1" ht="17" thickBot="1" x14ac:dyDescent="0.4">
      <c r="A9" s="691"/>
      <c r="B9" s="691"/>
      <c r="C9" s="691"/>
      <c r="D9" s="691"/>
      <c r="E9" s="691"/>
      <c r="F9" s="696"/>
      <c r="G9" s="697"/>
      <c r="H9" s="698"/>
      <c r="I9" s="699"/>
      <c r="J9" s="696"/>
      <c r="K9" s="697"/>
      <c r="L9" s="696"/>
      <c r="M9" s="697"/>
      <c r="N9" s="701"/>
      <c r="O9" s="697"/>
      <c r="P9" s="696"/>
      <c r="Q9" s="697"/>
      <c r="R9" s="696"/>
      <c r="S9" s="697"/>
      <c r="T9" s="701"/>
      <c r="U9" s="697"/>
      <c r="V9" s="680"/>
      <c r="W9" s="681"/>
      <c r="X9" s="680"/>
      <c r="Y9" s="681"/>
      <c r="Z9" s="680"/>
      <c r="AA9" s="681"/>
      <c r="AB9" s="680"/>
      <c r="AC9" s="681"/>
      <c r="AD9" s="680"/>
      <c r="AE9" s="681"/>
      <c r="AF9" s="680"/>
      <c r="AG9" s="681"/>
      <c r="AH9" s="680"/>
      <c r="AI9" s="681"/>
      <c r="AJ9" s="680"/>
      <c r="AK9" s="681"/>
    </row>
    <row r="10" spans="1:16347" s="26" customFormat="1" ht="16.5" x14ac:dyDescent="0.35">
      <c r="A10" s="709"/>
      <c r="B10" s="709"/>
      <c r="C10" s="380"/>
      <c r="D10" s="380"/>
      <c r="E10" s="380"/>
      <c r="F10" s="31" t="s">
        <v>6</v>
      </c>
      <c r="G10" s="32" t="s">
        <v>7</v>
      </c>
      <c r="H10" s="31" t="s">
        <v>6</v>
      </c>
      <c r="I10" s="32" t="s">
        <v>7</v>
      </c>
      <c r="J10" s="31" t="s">
        <v>6</v>
      </c>
      <c r="K10" s="32" t="s">
        <v>7</v>
      </c>
      <c r="L10" s="31" t="s">
        <v>6</v>
      </c>
      <c r="M10" s="32" t="s">
        <v>7</v>
      </c>
      <c r="N10" s="31" t="s">
        <v>6</v>
      </c>
      <c r="O10" s="32" t="s">
        <v>7</v>
      </c>
      <c r="P10" s="31" t="s">
        <v>6</v>
      </c>
      <c r="Q10" s="40" t="s">
        <v>7</v>
      </c>
      <c r="R10" s="31" t="s">
        <v>6</v>
      </c>
      <c r="S10" s="32" t="s">
        <v>7</v>
      </c>
      <c r="T10" s="31" t="s">
        <v>6</v>
      </c>
      <c r="U10" s="32" t="s">
        <v>7</v>
      </c>
      <c r="V10" s="31" t="s">
        <v>6</v>
      </c>
      <c r="W10" s="32" t="s">
        <v>7</v>
      </c>
      <c r="X10" s="31" t="s">
        <v>6</v>
      </c>
      <c r="Y10" s="32" t="s">
        <v>7</v>
      </c>
      <c r="Z10" s="31" t="s">
        <v>6</v>
      </c>
      <c r="AA10" s="32" t="s">
        <v>7</v>
      </c>
      <c r="AB10" s="31" t="s">
        <v>6</v>
      </c>
      <c r="AC10" s="32" t="s">
        <v>7</v>
      </c>
      <c r="AD10" s="31" t="s">
        <v>6</v>
      </c>
      <c r="AE10" s="32" t="s">
        <v>7</v>
      </c>
      <c r="AF10" s="31" t="s">
        <v>6</v>
      </c>
      <c r="AG10" s="32" t="s">
        <v>7</v>
      </c>
      <c r="AH10" s="31" t="s">
        <v>6</v>
      </c>
      <c r="AI10" s="32" t="s">
        <v>7</v>
      </c>
      <c r="AJ10" s="31" t="s">
        <v>6</v>
      </c>
      <c r="AK10" s="32" t="s">
        <v>7</v>
      </c>
    </row>
    <row r="11" spans="1:16347" s="435" customFormat="1" ht="20.25" customHeight="1" x14ac:dyDescent="0.35">
      <c r="A11" s="424">
        <v>1</v>
      </c>
      <c r="B11" s="554" t="s">
        <v>247</v>
      </c>
      <c r="C11" s="283">
        <v>2009</v>
      </c>
      <c r="D11" s="174" t="s">
        <v>40</v>
      </c>
      <c r="E11" s="430">
        <f>(G11+I11+K11+M11+O11+Q11+S11+U11+W11+Y11+AA11+AC11+AE11+AG11+AI11+AK11)-K11</f>
        <v>1090</v>
      </c>
      <c r="F11" s="431">
        <v>77</v>
      </c>
      <c r="G11" s="432">
        <v>100</v>
      </c>
      <c r="H11" s="433">
        <v>173</v>
      </c>
      <c r="I11" s="432">
        <v>87.5</v>
      </c>
      <c r="J11" s="433">
        <v>82</v>
      </c>
      <c r="K11" s="436">
        <v>40</v>
      </c>
      <c r="L11" s="433">
        <v>79</v>
      </c>
      <c r="M11" s="432">
        <v>100</v>
      </c>
      <c r="N11" s="104">
        <v>166</v>
      </c>
      <c r="O11" s="102">
        <v>87.5</v>
      </c>
      <c r="P11" s="104">
        <v>85</v>
      </c>
      <c r="Q11" s="108">
        <v>50</v>
      </c>
      <c r="R11" s="433">
        <v>81</v>
      </c>
      <c r="S11" s="432">
        <v>70</v>
      </c>
      <c r="T11" s="431">
        <v>76</v>
      </c>
      <c r="U11" s="432">
        <v>100</v>
      </c>
      <c r="V11" s="433"/>
      <c r="W11" s="436"/>
      <c r="X11" s="433">
        <v>86</v>
      </c>
      <c r="Y11" s="432">
        <v>20</v>
      </c>
      <c r="Z11" s="433">
        <v>80</v>
      </c>
      <c r="AA11" s="432">
        <v>100</v>
      </c>
      <c r="AB11" s="104">
        <v>82</v>
      </c>
      <c r="AC11" s="102">
        <v>70</v>
      </c>
      <c r="AD11" s="104">
        <v>82</v>
      </c>
      <c r="AE11" s="102">
        <v>70</v>
      </c>
      <c r="AF11" s="104">
        <v>72</v>
      </c>
      <c r="AG11" s="102">
        <v>100</v>
      </c>
      <c r="AH11" s="104">
        <v>78</v>
      </c>
      <c r="AI11" s="102">
        <v>100</v>
      </c>
      <c r="AJ11" s="104">
        <v>82</v>
      </c>
      <c r="AK11" s="102">
        <v>35</v>
      </c>
    </row>
    <row r="12" spans="1:16347" s="435" customFormat="1" ht="20.25" customHeight="1" x14ac:dyDescent="0.35">
      <c r="A12" s="424">
        <v>2</v>
      </c>
      <c r="B12" s="554" t="s">
        <v>86</v>
      </c>
      <c r="C12" s="283">
        <v>2010</v>
      </c>
      <c r="D12" s="174" t="s">
        <v>12</v>
      </c>
      <c r="E12" s="430">
        <f>(G12+I12+K12+M12+O12+Q12+S12+U12+W12+Y12+AA12+AC12+AE12+AG12+AI12+AK12)-U12</f>
        <v>910</v>
      </c>
      <c r="F12" s="431">
        <v>82</v>
      </c>
      <c r="G12" s="432">
        <v>45</v>
      </c>
      <c r="H12" s="433">
        <v>171</v>
      </c>
      <c r="I12" s="432">
        <v>125</v>
      </c>
      <c r="J12" s="433"/>
      <c r="K12" s="436"/>
      <c r="L12" s="104">
        <v>83</v>
      </c>
      <c r="M12" s="102">
        <v>47.5</v>
      </c>
      <c r="N12" s="104">
        <v>168</v>
      </c>
      <c r="O12" s="102">
        <v>62.5</v>
      </c>
      <c r="P12" s="104">
        <v>89</v>
      </c>
      <c r="Q12" s="108">
        <v>25</v>
      </c>
      <c r="R12" s="104">
        <v>78</v>
      </c>
      <c r="S12" s="102">
        <v>100</v>
      </c>
      <c r="T12" s="101">
        <v>92</v>
      </c>
      <c r="U12" s="426">
        <v>12</v>
      </c>
      <c r="V12" s="104">
        <v>92</v>
      </c>
      <c r="W12" s="102">
        <v>30</v>
      </c>
      <c r="X12" s="104">
        <v>78</v>
      </c>
      <c r="Y12" s="102">
        <v>100</v>
      </c>
      <c r="Z12" s="104">
        <v>81</v>
      </c>
      <c r="AA12" s="102">
        <v>70</v>
      </c>
      <c r="AB12" s="104">
        <v>87</v>
      </c>
      <c r="AC12" s="102">
        <v>40</v>
      </c>
      <c r="AD12" s="104">
        <v>79</v>
      </c>
      <c r="AE12" s="102">
        <v>100</v>
      </c>
      <c r="AF12" s="104">
        <v>78</v>
      </c>
      <c r="AG12" s="102">
        <v>45</v>
      </c>
      <c r="AH12" s="104">
        <v>84</v>
      </c>
      <c r="AI12" s="102">
        <v>50</v>
      </c>
      <c r="AJ12" s="104">
        <v>79</v>
      </c>
      <c r="AK12" s="102">
        <v>70</v>
      </c>
    </row>
    <row r="13" spans="1:16347" s="435" customFormat="1" ht="20.25" customHeight="1" x14ac:dyDescent="0.35">
      <c r="A13" s="424">
        <v>3</v>
      </c>
      <c r="B13" s="554" t="s">
        <v>84</v>
      </c>
      <c r="C13" s="283">
        <v>2009</v>
      </c>
      <c r="D13" s="174" t="s">
        <v>30</v>
      </c>
      <c r="E13" s="430">
        <f>(G13+I13+K13+M13+O13+Q13+S13+U13+W13+Y13+AA13+AC13+AE13+AG13+AI13+AK13)</f>
        <v>777.07999999999993</v>
      </c>
      <c r="F13" s="431">
        <v>83</v>
      </c>
      <c r="G13" s="432">
        <v>30</v>
      </c>
      <c r="H13" s="433">
        <v>180</v>
      </c>
      <c r="I13" s="432">
        <v>13.75</v>
      </c>
      <c r="J13" s="433">
        <v>79</v>
      </c>
      <c r="K13" s="432">
        <v>73.33</v>
      </c>
      <c r="L13" s="104"/>
      <c r="M13" s="426"/>
      <c r="N13" s="433">
        <v>161</v>
      </c>
      <c r="O13" s="432">
        <v>125</v>
      </c>
      <c r="P13" s="104">
        <v>74</v>
      </c>
      <c r="Q13" s="108">
        <v>100</v>
      </c>
      <c r="R13" s="104">
        <v>85</v>
      </c>
      <c r="S13" s="102">
        <v>45</v>
      </c>
      <c r="T13" s="101"/>
      <c r="U13" s="426"/>
      <c r="V13" s="104"/>
      <c r="W13" s="102"/>
      <c r="X13" s="104">
        <v>85</v>
      </c>
      <c r="Y13" s="102">
        <v>30</v>
      </c>
      <c r="Z13" s="104">
        <v>87</v>
      </c>
      <c r="AA13" s="102">
        <v>40</v>
      </c>
      <c r="AB13" s="104">
        <v>77</v>
      </c>
      <c r="AC13" s="102">
        <v>100</v>
      </c>
      <c r="AD13" s="104">
        <v>83</v>
      </c>
      <c r="AE13" s="102">
        <v>50</v>
      </c>
      <c r="AF13" s="104">
        <v>75</v>
      </c>
      <c r="AG13" s="102">
        <v>70</v>
      </c>
      <c r="AH13" s="104"/>
      <c r="AI13" s="102"/>
      <c r="AJ13" s="104">
        <v>76</v>
      </c>
      <c r="AK13" s="102">
        <v>100</v>
      </c>
    </row>
    <row r="14" spans="1:16347" s="435" customFormat="1" ht="20.25" customHeight="1" x14ac:dyDescent="0.35">
      <c r="A14" s="424">
        <v>4</v>
      </c>
      <c r="B14" s="555" t="s">
        <v>430</v>
      </c>
      <c r="C14" s="283">
        <v>2009</v>
      </c>
      <c r="D14" s="279"/>
      <c r="E14" s="430">
        <f>(G14+I14+K14+M14+O14+Q14+S14+U14+W14+Y14+AA14+AC14+AE14+AG14+AI14+AK14)-G14</f>
        <v>578.32999999999993</v>
      </c>
      <c r="F14" s="431">
        <v>85</v>
      </c>
      <c r="G14" s="436">
        <v>17.5</v>
      </c>
      <c r="H14" s="433">
        <v>177</v>
      </c>
      <c r="I14" s="432">
        <v>50</v>
      </c>
      <c r="J14" s="433">
        <v>79</v>
      </c>
      <c r="K14" s="432">
        <v>73.33</v>
      </c>
      <c r="L14" s="104">
        <v>83</v>
      </c>
      <c r="M14" s="102">
        <v>47.5</v>
      </c>
      <c r="N14" s="104">
        <v>175</v>
      </c>
      <c r="O14" s="102">
        <v>50</v>
      </c>
      <c r="P14" s="104">
        <v>81</v>
      </c>
      <c r="Q14" s="108">
        <v>70</v>
      </c>
      <c r="R14" s="104">
        <v>95</v>
      </c>
      <c r="S14" s="426">
        <v>10</v>
      </c>
      <c r="T14" s="101">
        <v>91</v>
      </c>
      <c r="U14" s="102">
        <v>15</v>
      </c>
      <c r="V14" s="104">
        <v>84</v>
      </c>
      <c r="W14" s="102">
        <v>100</v>
      </c>
      <c r="X14" s="104">
        <v>84</v>
      </c>
      <c r="Y14" s="102">
        <v>45</v>
      </c>
      <c r="Z14" s="104">
        <v>94</v>
      </c>
      <c r="AA14" s="102">
        <v>15</v>
      </c>
      <c r="AB14" s="104">
        <v>94</v>
      </c>
      <c r="AC14" s="102">
        <v>15</v>
      </c>
      <c r="AD14" s="104">
        <v>87</v>
      </c>
      <c r="AE14" s="102">
        <v>17.5</v>
      </c>
      <c r="AF14" s="104">
        <v>79</v>
      </c>
      <c r="AG14" s="102">
        <v>30</v>
      </c>
      <c r="AH14" s="104">
        <v>90</v>
      </c>
      <c r="AI14" s="102">
        <v>20</v>
      </c>
      <c r="AJ14" s="104">
        <v>83</v>
      </c>
      <c r="AK14" s="102">
        <v>20</v>
      </c>
    </row>
    <row r="15" spans="1:16347" s="435" customFormat="1" ht="20.25" customHeight="1" x14ac:dyDescent="0.35">
      <c r="A15" s="424">
        <v>5</v>
      </c>
      <c r="B15" s="555" t="s">
        <v>429</v>
      </c>
      <c r="C15" s="283">
        <v>2008</v>
      </c>
      <c r="D15" s="279" t="s">
        <v>40</v>
      </c>
      <c r="E15" s="430">
        <f>(G15+I15+K15+M15+O15+Q15+S15+U15+W15+Y15+AA15+AC15+AE15+AG15+AI15+AK15)</f>
        <v>554.75</v>
      </c>
      <c r="F15" s="431">
        <v>80</v>
      </c>
      <c r="G15" s="432">
        <v>70</v>
      </c>
      <c r="H15" s="433">
        <v>180</v>
      </c>
      <c r="I15" s="432">
        <v>13.75</v>
      </c>
      <c r="J15" s="433">
        <v>87</v>
      </c>
      <c r="K15" s="432">
        <v>20</v>
      </c>
      <c r="L15" s="104">
        <v>83</v>
      </c>
      <c r="M15" s="102">
        <v>47.5</v>
      </c>
      <c r="N15" s="104"/>
      <c r="O15" s="426"/>
      <c r="P15" s="104">
        <v>89</v>
      </c>
      <c r="Q15" s="108">
        <v>25</v>
      </c>
      <c r="R15" s="104">
        <v>90</v>
      </c>
      <c r="S15" s="102">
        <v>25</v>
      </c>
      <c r="T15" s="101">
        <v>88</v>
      </c>
      <c r="U15" s="102">
        <v>40</v>
      </c>
      <c r="V15" s="104">
        <v>87</v>
      </c>
      <c r="W15" s="102">
        <v>70</v>
      </c>
      <c r="X15" s="104">
        <v>84</v>
      </c>
      <c r="Y15" s="102">
        <v>45</v>
      </c>
      <c r="Z15" s="104">
        <v>84</v>
      </c>
      <c r="AA15" s="102">
        <v>50</v>
      </c>
      <c r="AB15" s="104"/>
      <c r="AC15" s="426"/>
      <c r="AD15" s="104">
        <v>89</v>
      </c>
      <c r="AE15" s="102">
        <v>11</v>
      </c>
      <c r="AF15" s="104">
        <v>85</v>
      </c>
      <c r="AG15" s="102">
        <v>17.5</v>
      </c>
      <c r="AH15" s="104">
        <v>81</v>
      </c>
      <c r="AI15" s="102">
        <v>70</v>
      </c>
      <c r="AJ15" s="104">
        <v>81</v>
      </c>
      <c r="AK15" s="102">
        <v>50</v>
      </c>
    </row>
    <row r="16" spans="1:16347" s="435" customFormat="1" ht="20.25" customHeight="1" x14ac:dyDescent="0.35">
      <c r="A16" s="424">
        <v>6</v>
      </c>
      <c r="B16" s="650" t="s">
        <v>241</v>
      </c>
      <c r="C16" s="283">
        <v>2009</v>
      </c>
      <c r="D16" s="312" t="s">
        <v>525</v>
      </c>
      <c r="E16" s="430">
        <f>(G16+I16+K16+M16+O16+Q16+S16+U16+W16+Y16+AA16+AC16+AE16+AG16+AI16+AK16)</f>
        <v>523.82999999999993</v>
      </c>
      <c r="F16" s="431">
        <v>88</v>
      </c>
      <c r="G16" s="432">
        <v>8</v>
      </c>
      <c r="H16" s="433">
        <v>177</v>
      </c>
      <c r="I16" s="432">
        <v>50</v>
      </c>
      <c r="J16" s="433">
        <v>79</v>
      </c>
      <c r="K16" s="432">
        <v>73.33</v>
      </c>
      <c r="L16" s="104">
        <v>83</v>
      </c>
      <c r="M16" s="102">
        <v>47.5</v>
      </c>
      <c r="N16" s="104">
        <v>187</v>
      </c>
      <c r="O16" s="102">
        <v>25</v>
      </c>
      <c r="P16" s="104"/>
      <c r="Q16" s="434"/>
      <c r="R16" s="104">
        <v>85</v>
      </c>
      <c r="S16" s="102">
        <v>45</v>
      </c>
      <c r="T16" s="101">
        <v>85</v>
      </c>
      <c r="U16" s="102">
        <v>50</v>
      </c>
      <c r="V16" s="104">
        <v>95</v>
      </c>
      <c r="W16" s="102">
        <v>17.5</v>
      </c>
      <c r="X16" s="104">
        <v>81</v>
      </c>
      <c r="Y16" s="102">
        <v>70</v>
      </c>
      <c r="Z16" s="104"/>
      <c r="AA16" s="426"/>
      <c r="AB16" s="104">
        <v>83</v>
      </c>
      <c r="AC16" s="102">
        <v>50</v>
      </c>
      <c r="AD16" s="104">
        <v>86</v>
      </c>
      <c r="AE16" s="102">
        <v>35</v>
      </c>
      <c r="AF16" s="104">
        <v>85</v>
      </c>
      <c r="AG16" s="102">
        <v>17.5</v>
      </c>
      <c r="AH16" s="104"/>
      <c r="AI16" s="102"/>
      <c r="AJ16" s="104">
        <v>82</v>
      </c>
      <c r="AK16" s="102">
        <v>35</v>
      </c>
    </row>
    <row r="17" spans="1:37" s="435" customFormat="1" ht="20.25" customHeight="1" x14ac:dyDescent="0.35">
      <c r="A17" s="424">
        <v>7</v>
      </c>
      <c r="B17" s="565" t="s">
        <v>521</v>
      </c>
      <c r="C17" s="283">
        <v>2009</v>
      </c>
      <c r="D17" s="312" t="s">
        <v>522</v>
      </c>
      <c r="E17" s="430">
        <f>(G17+I17+K17+M17+O17+Q17+S17+U17+W17+Y17+AA17+AC17+AE17+AG17+AI17+AK17)</f>
        <v>338.25</v>
      </c>
      <c r="F17" s="431"/>
      <c r="G17" s="436"/>
      <c r="H17" s="433">
        <v>201</v>
      </c>
      <c r="I17" s="432">
        <v>3.75</v>
      </c>
      <c r="J17" s="433">
        <v>91</v>
      </c>
      <c r="K17" s="432">
        <v>12</v>
      </c>
      <c r="L17" s="104">
        <v>97</v>
      </c>
      <c r="M17" s="102">
        <v>6</v>
      </c>
      <c r="N17" s="104">
        <v>182</v>
      </c>
      <c r="O17" s="102">
        <v>37.5</v>
      </c>
      <c r="P17" s="104">
        <v>93</v>
      </c>
      <c r="Q17" s="108">
        <v>15</v>
      </c>
      <c r="R17" s="104">
        <v>90</v>
      </c>
      <c r="S17" s="102">
        <v>25</v>
      </c>
      <c r="T17" s="101">
        <v>90</v>
      </c>
      <c r="U17" s="102">
        <v>20</v>
      </c>
      <c r="V17" s="104">
        <v>90</v>
      </c>
      <c r="W17" s="102">
        <v>40</v>
      </c>
      <c r="X17" s="104">
        <v>89</v>
      </c>
      <c r="Y17" s="426">
        <v>12</v>
      </c>
      <c r="Z17" s="104">
        <v>91</v>
      </c>
      <c r="AA17" s="102">
        <v>20</v>
      </c>
      <c r="AB17" s="104">
        <v>96</v>
      </c>
      <c r="AC17" s="102">
        <v>12</v>
      </c>
      <c r="AD17" s="104">
        <v>86</v>
      </c>
      <c r="AE17" s="102">
        <v>35</v>
      </c>
      <c r="AF17" s="104">
        <v>78</v>
      </c>
      <c r="AG17" s="102">
        <v>45</v>
      </c>
      <c r="AH17" s="104">
        <v>85</v>
      </c>
      <c r="AI17" s="102">
        <v>40</v>
      </c>
      <c r="AJ17" s="104">
        <v>87</v>
      </c>
      <c r="AK17" s="102">
        <v>15</v>
      </c>
    </row>
    <row r="18" spans="1:37" s="435" customFormat="1" ht="20.25" customHeight="1" x14ac:dyDescent="0.35">
      <c r="A18" s="424">
        <v>8</v>
      </c>
      <c r="B18" s="555" t="s">
        <v>432</v>
      </c>
      <c r="C18" s="283">
        <v>2010</v>
      </c>
      <c r="D18" s="279" t="s">
        <v>20</v>
      </c>
      <c r="E18" s="430">
        <f>(G18+I18+K18+M18+O18+Q18+S18+U18+W18+Y18+AA18+AC18+AE18+AG18+AI18+AK18)-Y18</f>
        <v>337.5</v>
      </c>
      <c r="F18" s="431">
        <v>88</v>
      </c>
      <c r="G18" s="436">
        <v>8</v>
      </c>
      <c r="H18" s="433">
        <v>177</v>
      </c>
      <c r="I18" s="432">
        <v>50</v>
      </c>
      <c r="J18" s="433">
        <v>84</v>
      </c>
      <c r="K18" s="432">
        <v>30</v>
      </c>
      <c r="L18" s="104">
        <v>95</v>
      </c>
      <c r="M18" s="102">
        <v>8</v>
      </c>
      <c r="N18" s="104">
        <v>190</v>
      </c>
      <c r="O18" s="102">
        <v>15</v>
      </c>
      <c r="P18" s="104">
        <v>86</v>
      </c>
      <c r="Q18" s="108">
        <v>40</v>
      </c>
      <c r="R18" s="104">
        <v>92</v>
      </c>
      <c r="S18" s="102">
        <v>13.5</v>
      </c>
      <c r="T18" s="101">
        <v>81</v>
      </c>
      <c r="U18" s="102">
        <v>70</v>
      </c>
      <c r="V18" s="104">
        <v>95</v>
      </c>
      <c r="W18" s="102">
        <v>17.5</v>
      </c>
      <c r="X18" s="104">
        <v>95</v>
      </c>
      <c r="Y18" s="426">
        <v>10</v>
      </c>
      <c r="Z18" s="104">
        <v>96</v>
      </c>
      <c r="AA18" s="102">
        <v>12</v>
      </c>
      <c r="AB18" s="104">
        <v>90</v>
      </c>
      <c r="AC18" s="102">
        <v>20</v>
      </c>
      <c r="AD18" s="104">
        <v>87</v>
      </c>
      <c r="AE18" s="102">
        <v>17.5</v>
      </c>
      <c r="AF18" s="104"/>
      <c r="AG18" s="102"/>
      <c r="AH18" s="104">
        <v>87</v>
      </c>
      <c r="AI18" s="102">
        <v>30</v>
      </c>
      <c r="AJ18" s="104">
        <v>91</v>
      </c>
      <c r="AK18" s="102">
        <v>6</v>
      </c>
    </row>
    <row r="19" spans="1:37" s="435" customFormat="1" ht="18.75" customHeight="1" x14ac:dyDescent="0.35">
      <c r="A19" s="424">
        <v>9</v>
      </c>
      <c r="B19" s="555" t="s">
        <v>433</v>
      </c>
      <c r="C19" s="283">
        <v>2010</v>
      </c>
      <c r="D19" s="279" t="s">
        <v>38</v>
      </c>
      <c r="E19" s="430">
        <f>(G19+I19+K19+M19+O19+Q19+S19+U19+W19+Y19+AA19+AC19+AE19+AG19+AI19+AK19)</f>
        <v>174.12</v>
      </c>
      <c r="F19" s="431">
        <v>87</v>
      </c>
      <c r="G19" s="432">
        <v>12</v>
      </c>
      <c r="H19" s="433">
        <v>179</v>
      </c>
      <c r="I19" s="432">
        <v>21.87</v>
      </c>
      <c r="J19" s="433"/>
      <c r="K19" s="432"/>
      <c r="L19" s="104">
        <v>87</v>
      </c>
      <c r="M19" s="102">
        <v>17.5</v>
      </c>
      <c r="N19" s="104">
        <v>189</v>
      </c>
      <c r="O19" s="102">
        <v>18.75</v>
      </c>
      <c r="P19" s="104">
        <v>95</v>
      </c>
      <c r="Q19" s="108">
        <v>12</v>
      </c>
      <c r="R19" s="104">
        <v>103</v>
      </c>
      <c r="S19" s="102">
        <v>8</v>
      </c>
      <c r="T19" s="101"/>
      <c r="U19" s="426"/>
      <c r="V19" s="104">
        <v>88</v>
      </c>
      <c r="W19" s="102">
        <v>50</v>
      </c>
      <c r="X19" s="104">
        <v>88</v>
      </c>
      <c r="Y19" s="102">
        <v>15</v>
      </c>
      <c r="Z19" s="104"/>
      <c r="AA19" s="102"/>
      <c r="AB19" s="104"/>
      <c r="AC19" s="102"/>
      <c r="AD19" s="104">
        <v>92</v>
      </c>
      <c r="AE19" s="102">
        <v>8</v>
      </c>
      <c r="AF19" s="104">
        <v>87</v>
      </c>
      <c r="AG19" s="102">
        <v>11</v>
      </c>
      <c r="AH19" s="104"/>
      <c r="AI19" s="102"/>
      <c r="AJ19" s="104"/>
      <c r="AK19" s="102"/>
    </row>
    <row r="20" spans="1:37" s="435" customFormat="1" ht="20.25" customHeight="1" x14ac:dyDescent="0.35">
      <c r="A20" s="424">
        <v>10</v>
      </c>
      <c r="B20" s="555" t="s">
        <v>427</v>
      </c>
      <c r="C20" s="283">
        <v>2010</v>
      </c>
      <c r="D20" s="279" t="s">
        <v>24</v>
      </c>
      <c r="E20" s="430">
        <f>(G20+I20+K20+M20+O20+Q20+S20+U20+W20+Y20+AA20+AC20+AE20+AG20+AI20+AK20)-S20</f>
        <v>169.5</v>
      </c>
      <c r="F20" s="431">
        <v>98</v>
      </c>
      <c r="G20" s="432">
        <v>3</v>
      </c>
      <c r="H20" s="433">
        <v>199</v>
      </c>
      <c r="I20" s="432">
        <v>7.5</v>
      </c>
      <c r="J20" s="433">
        <v>98</v>
      </c>
      <c r="K20" s="432">
        <v>8</v>
      </c>
      <c r="L20" s="104">
        <v>90</v>
      </c>
      <c r="M20" s="102">
        <v>12</v>
      </c>
      <c r="N20" s="104"/>
      <c r="O20" s="102"/>
      <c r="P20" s="104"/>
      <c r="Q20" s="434"/>
      <c r="R20" s="104">
        <v>104</v>
      </c>
      <c r="S20" s="426">
        <v>6</v>
      </c>
      <c r="T20" s="101">
        <v>89</v>
      </c>
      <c r="U20" s="102">
        <v>30</v>
      </c>
      <c r="V20" s="104">
        <v>98</v>
      </c>
      <c r="W20" s="102">
        <v>12</v>
      </c>
      <c r="X20" s="104">
        <v>102</v>
      </c>
      <c r="Y20" s="102">
        <v>6</v>
      </c>
      <c r="Z20" s="104">
        <v>89</v>
      </c>
      <c r="AA20" s="102">
        <v>30</v>
      </c>
      <c r="AB20" s="104">
        <v>88</v>
      </c>
      <c r="AC20" s="102">
        <v>30</v>
      </c>
      <c r="AD20" s="104">
        <v>89</v>
      </c>
      <c r="AE20" s="102">
        <v>11</v>
      </c>
      <c r="AF20" s="104">
        <v>90</v>
      </c>
      <c r="AG20" s="102">
        <v>8</v>
      </c>
      <c r="AH20" s="104"/>
      <c r="AI20" s="102"/>
      <c r="AJ20" s="104">
        <v>88</v>
      </c>
      <c r="AK20" s="102">
        <v>12</v>
      </c>
    </row>
    <row r="21" spans="1:37" s="435" customFormat="1" ht="20.25" customHeight="1" x14ac:dyDescent="0.35">
      <c r="A21" s="424">
        <v>11</v>
      </c>
      <c r="B21" s="650" t="s">
        <v>426</v>
      </c>
      <c r="C21" s="283">
        <v>2009</v>
      </c>
      <c r="D21" s="279" t="s">
        <v>31</v>
      </c>
      <c r="E21" s="430">
        <f>(G21+I21+K21+M21+O21+Q21+S21+U21+W21+Y21+AA21+AC21+AE21+AG21+AI21+AK21)</f>
        <v>123.5</v>
      </c>
      <c r="F21" s="431">
        <v>88</v>
      </c>
      <c r="G21" s="432">
        <v>8</v>
      </c>
      <c r="H21" s="433">
        <v>187</v>
      </c>
      <c r="I21" s="432">
        <v>10</v>
      </c>
      <c r="J21" s="433">
        <v>86</v>
      </c>
      <c r="K21" s="432">
        <v>15</v>
      </c>
      <c r="L21" s="104">
        <v>87</v>
      </c>
      <c r="M21" s="102">
        <v>17.5</v>
      </c>
      <c r="N21" s="104">
        <v>197</v>
      </c>
      <c r="O21" s="102">
        <v>12.5</v>
      </c>
      <c r="P21" s="104"/>
      <c r="Q21" s="434"/>
      <c r="R21" s="104">
        <v>92</v>
      </c>
      <c r="S21" s="102">
        <v>13.5</v>
      </c>
      <c r="T21" s="101">
        <v>93</v>
      </c>
      <c r="U21" s="102">
        <v>10</v>
      </c>
      <c r="V21" s="104">
        <v>100</v>
      </c>
      <c r="W21" s="102">
        <v>10</v>
      </c>
      <c r="X21" s="104"/>
      <c r="Y21" s="426"/>
      <c r="Z21" s="104"/>
      <c r="AA21" s="102"/>
      <c r="AB21" s="104"/>
      <c r="AC21" s="102"/>
      <c r="AD21" s="104">
        <v>93</v>
      </c>
      <c r="AE21" s="102">
        <v>6</v>
      </c>
      <c r="AF21" s="104">
        <v>87</v>
      </c>
      <c r="AG21" s="102">
        <v>11</v>
      </c>
      <c r="AH21" s="104"/>
      <c r="AI21" s="102"/>
      <c r="AJ21" s="104">
        <v>89</v>
      </c>
      <c r="AK21" s="102">
        <v>10</v>
      </c>
    </row>
    <row r="22" spans="1:37" s="435" customFormat="1" ht="20.25" customHeight="1" x14ac:dyDescent="0.35">
      <c r="A22" s="424">
        <v>12</v>
      </c>
      <c r="B22" s="211" t="s">
        <v>434</v>
      </c>
      <c r="C22" s="283">
        <v>2009</v>
      </c>
      <c r="D22" s="279" t="s">
        <v>29</v>
      </c>
      <c r="E22" s="430">
        <f>(G22+I22+K22+M22+O22+Q22+S22+U22+W22+Y22+AA22+AC22+AE22+AG22+AI22+AK22)</f>
        <v>67</v>
      </c>
      <c r="F22" s="431">
        <v>82</v>
      </c>
      <c r="G22" s="432">
        <v>45</v>
      </c>
      <c r="H22" s="433">
        <v>200</v>
      </c>
      <c r="I22" s="432">
        <v>5</v>
      </c>
      <c r="J22" s="433">
        <v>94</v>
      </c>
      <c r="K22" s="432">
        <v>10</v>
      </c>
      <c r="L22" s="104"/>
      <c r="M22" s="426"/>
      <c r="N22" s="104"/>
      <c r="O22" s="102"/>
      <c r="P22" s="104">
        <v>106</v>
      </c>
      <c r="Q22" s="108">
        <v>7</v>
      </c>
      <c r="R22" s="104"/>
      <c r="S22" s="102"/>
      <c r="T22" s="101"/>
      <c r="U22" s="102"/>
      <c r="V22" s="104"/>
      <c r="W22" s="102"/>
      <c r="X22" s="104"/>
      <c r="Y22" s="426"/>
      <c r="Z22" s="104"/>
      <c r="AA22" s="102"/>
      <c r="AB22" s="104"/>
      <c r="AC22" s="102"/>
      <c r="AD22" s="104"/>
      <c r="AE22" s="102"/>
      <c r="AF22" s="104"/>
      <c r="AG22" s="102"/>
      <c r="AH22" s="104"/>
      <c r="AI22" s="102"/>
      <c r="AJ22" s="104"/>
      <c r="AK22" s="102"/>
    </row>
    <row r="23" spans="1:37" s="435" customFormat="1" ht="20.25" customHeight="1" x14ac:dyDescent="0.35">
      <c r="A23" s="424">
        <v>13</v>
      </c>
      <c r="B23" s="496" t="s">
        <v>581</v>
      </c>
      <c r="C23" s="283">
        <v>2009</v>
      </c>
      <c r="D23" s="411" t="s">
        <v>36</v>
      </c>
      <c r="E23" s="430">
        <f>(G23+I23+K23+M23+O23+Q23+S23+U23+W23+Y23+AA23+AC23+AE23+AG23+AI23+AK23)</f>
        <v>52</v>
      </c>
      <c r="F23" s="431"/>
      <c r="G23" s="432"/>
      <c r="H23" s="433"/>
      <c r="I23" s="432"/>
      <c r="J23" s="433"/>
      <c r="K23" s="432"/>
      <c r="L23" s="104"/>
      <c r="M23" s="102"/>
      <c r="N23" s="104"/>
      <c r="O23" s="102"/>
      <c r="P23" s="104">
        <v>106</v>
      </c>
      <c r="Q23" s="108">
        <v>7</v>
      </c>
      <c r="R23" s="104">
        <v>105</v>
      </c>
      <c r="S23" s="102">
        <v>4</v>
      </c>
      <c r="T23" s="101"/>
      <c r="U23" s="426"/>
      <c r="V23" s="104">
        <v>107</v>
      </c>
      <c r="W23" s="102">
        <v>8</v>
      </c>
      <c r="X23" s="104">
        <v>103</v>
      </c>
      <c r="Y23" s="102">
        <v>5</v>
      </c>
      <c r="Z23" s="104"/>
      <c r="AA23" s="102"/>
      <c r="AB23" s="104">
        <v>104</v>
      </c>
      <c r="AC23" s="102">
        <v>10</v>
      </c>
      <c r="AD23" s="104">
        <v>111</v>
      </c>
      <c r="AE23" s="102">
        <v>2</v>
      </c>
      <c r="AF23" s="104">
        <v>98</v>
      </c>
      <c r="AG23" s="102">
        <v>4</v>
      </c>
      <c r="AH23" s="104">
        <v>105</v>
      </c>
      <c r="AI23" s="102">
        <v>12</v>
      </c>
      <c r="AJ23" s="104"/>
      <c r="AK23" s="102"/>
    </row>
    <row r="24" spans="1:37" s="435" customFormat="1" ht="20.25" customHeight="1" x14ac:dyDescent="0.35">
      <c r="A24" s="424">
        <v>14</v>
      </c>
      <c r="B24" s="211" t="s">
        <v>428</v>
      </c>
      <c r="C24" s="283">
        <v>2009</v>
      </c>
      <c r="D24" s="279" t="s">
        <v>31</v>
      </c>
      <c r="E24" s="430">
        <f>(G24+I24+K24+M24+O24+Q24+S24+U24+W24+Y24+AA24+AC24+AE24+AG24+AI24+AK24)</f>
        <v>45.370000000000005</v>
      </c>
      <c r="F24" s="431">
        <v>85</v>
      </c>
      <c r="G24" s="432">
        <v>17.5</v>
      </c>
      <c r="H24" s="433">
        <v>179</v>
      </c>
      <c r="I24" s="432">
        <v>21.87</v>
      </c>
      <c r="J24" s="433">
        <v>100</v>
      </c>
      <c r="K24" s="432">
        <v>6</v>
      </c>
      <c r="L24" s="104"/>
      <c r="M24" s="102"/>
      <c r="N24" s="104"/>
      <c r="O24" s="102"/>
      <c r="P24" s="104"/>
      <c r="Q24" s="434"/>
      <c r="R24" s="104"/>
      <c r="S24" s="102"/>
      <c r="T24" s="101"/>
      <c r="U24" s="102"/>
      <c r="V24" s="104"/>
      <c r="W24" s="102"/>
      <c r="X24" s="104"/>
      <c r="Y24" s="426"/>
      <c r="Z24" s="104"/>
      <c r="AA24" s="102"/>
      <c r="AB24" s="104"/>
      <c r="AC24" s="102"/>
      <c r="AD24" s="104"/>
      <c r="AE24" s="102"/>
      <c r="AF24" s="104"/>
      <c r="AG24" s="102"/>
      <c r="AH24" s="104"/>
      <c r="AI24" s="102"/>
      <c r="AJ24" s="104"/>
      <c r="AK24" s="102"/>
    </row>
    <row r="25" spans="1:37" s="435" customFormat="1" ht="20.25" customHeight="1" x14ac:dyDescent="0.35">
      <c r="A25" s="424">
        <v>15</v>
      </c>
      <c r="B25" s="651" t="s">
        <v>594</v>
      </c>
      <c r="C25" s="283">
        <v>2010</v>
      </c>
      <c r="D25" s="451" t="s">
        <v>595</v>
      </c>
      <c r="E25" s="430">
        <f>(G25+I25+K25+M25+O25+Q25+S25+U25+W25+Y25+AA25+AC25+AE25+AG25+AI25+AK25)</f>
        <v>35</v>
      </c>
      <c r="F25" s="431"/>
      <c r="G25" s="432"/>
      <c r="H25" s="433"/>
      <c r="I25" s="432"/>
      <c r="J25" s="433"/>
      <c r="K25" s="432"/>
      <c r="L25" s="104"/>
      <c r="M25" s="102"/>
      <c r="N25" s="104"/>
      <c r="O25" s="102"/>
      <c r="P25" s="104"/>
      <c r="Q25" s="108"/>
      <c r="R25" s="104">
        <v>107</v>
      </c>
      <c r="S25" s="102">
        <v>3</v>
      </c>
      <c r="T25" s="101">
        <v>99</v>
      </c>
      <c r="U25" s="102">
        <v>8</v>
      </c>
      <c r="V25" s="104"/>
      <c r="W25" s="426"/>
      <c r="X25" s="104"/>
      <c r="Y25" s="102"/>
      <c r="Z25" s="104"/>
      <c r="AA25" s="102"/>
      <c r="AB25" s="104"/>
      <c r="AC25" s="102"/>
      <c r="AD25" s="104">
        <v>108</v>
      </c>
      <c r="AE25" s="102">
        <v>3</v>
      </c>
      <c r="AF25" s="104">
        <v>95</v>
      </c>
      <c r="AG25" s="102">
        <v>6</v>
      </c>
      <c r="AH25" s="104">
        <v>95</v>
      </c>
      <c r="AI25" s="102">
        <v>15</v>
      </c>
      <c r="AJ25" s="104"/>
      <c r="AK25" s="102"/>
    </row>
    <row r="26" spans="1:37" s="435" customFormat="1" ht="20.25" customHeight="1" x14ac:dyDescent="0.35">
      <c r="A26" s="424">
        <v>16</v>
      </c>
      <c r="B26" s="211" t="s">
        <v>431</v>
      </c>
      <c r="C26" s="283">
        <v>2010</v>
      </c>
      <c r="D26" s="279" t="s">
        <v>31</v>
      </c>
      <c r="E26" s="430">
        <f>(G26+I26+K26+M26+O26+Q26+S26+U26+W26+Y26+AA26+AC26+AE26+AG26+AI26+AK26)</f>
        <v>24</v>
      </c>
      <c r="F26" s="431">
        <v>91</v>
      </c>
      <c r="G26" s="432">
        <v>4</v>
      </c>
      <c r="H26" s="433"/>
      <c r="I26" s="436"/>
      <c r="J26" s="433"/>
      <c r="K26" s="432"/>
      <c r="L26" s="104">
        <v>91</v>
      </c>
      <c r="M26" s="102">
        <v>10</v>
      </c>
      <c r="N26" s="104"/>
      <c r="O26" s="102"/>
      <c r="P26" s="104">
        <v>100</v>
      </c>
      <c r="Q26" s="108">
        <v>10</v>
      </c>
      <c r="R26" s="104"/>
      <c r="S26" s="102"/>
      <c r="T26" s="101"/>
      <c r="U26" s="102"/>
      <c r="V26" s="104"/>
      <c r="W26" s="102"/>
      <c r="X26" s="104"/>
      <c r="Y26" s="426"/>
      <c r="Z26" s="104"/>
      <c r="AA26" s="102"/>
      <c r="AB26" s="104"/>
      <c r="AC26" s="102"/>
      <c r="AD26" s="104"/>
      <c r="AE26" s="102"/>
      <c r="AF26" s="104"/>
      <c r="AG26" s="102"/>
      <c r="AH26" s="104"/>
      <c r="AI26" s="102"/>
      <c r="AJ26" s="104"/>
      <c r="AK26" s="102"/>
    </row>
    <row r="27" spans="1:37" s="435" customFormat="1" ht="20.25" customHeight="1" x14ac:dyDescent="0.35">
      <c r="A27" s="424">
        <v>17</v>
      </c>
      <c r="B27" s="496" t="s">
        <v>638</v>
      </c>
      <c r="C27" s="283">
        <v>2009</v>
      </c>
      <c r="D27" s="502" t="s">
        <v>47</v>
      </c>
      <c r="E27" s="430">
        <f>(G27+I27+K27+M27+O27+Q27+S27+U27+W27+Y27+AA27+AC27+AE27+AG27+AI27+AK27)</f>
        <v>9</v>
      </c>
      <c r="F27" s="431"/>
      <c r="G27" s="432"/>
      <c r="H27" s="433"/>
      <c r="I27" s="432"/>
      <c r="J27" s="433"/>
      <c r="K27" s="432"/>
      <c r="L27" s="104"/>
      <c r="M27" s="426"/>
      <c r="N27" s="104"/>
      <c r="O27" s="102"/>
      <c r="P27" s="104"/>
      <c r="Q27" s="108"/>
      <c r="R27" s="104"/>
      <c r="S27" s="102"/>
      <c r="T27" s="101"/>
      <c r="U27" s="102"/>
      <c r="V27" s="104"/>
      <c r="W27" s="426"/>
      <c r="X27" s="104">
        <v>103</v>
      </c>
      <c r="Y27" s="102">
        <v>5</v>
      </c>
      <c r="Z27" s="104"/>
      <c r="AA27" s="102"/>
      <c r="AB27" s="104"/>
      <c r="AC27" s="102"/>
      <c r="AD27" s="104">
        <v>95</v>
      </c>
      <c r="AE27" s="102">
        <v>4</v>
      </c>
      <c r="AF27" s="104"/>
      <c r="AG27" s="102"/>
      <c r="AH27" s="104"/>
      <c r="AI27" s="102"/>
      <c r="AJ27" s="104"/>
      <c r="AK27" s="102"/>
    </row>
    <row r="28" spans="1:37" s="435" customFormat="1" ht="20.25" customHeight="1" x14ac:dyDescent="0.35">
      <c r="A28" s="424">
        <v>18</v>
      </c>
      <c r="B28" s="363" t="s">
        <v>558</v>
      </c>
      <c r="C28" s="283">
        <v>2009</v>
      </c>
      <c r="D28" s="597" t="s">
        <v>30</v>
      </c>
      <c r="E28" s="430">
        <f>(G28+I28+K28+M28+O28+Q28+S28+U28+W28+Y28+AA28+AC28+AE28+AG28+AI28+AK28)</f>
        <v>3</v>
      </c>
      <c r="F28" s="431"/>
      <c r="G28" s="432"/>
      <c r="H28" s="433"/>
      <c r="I28" s="432"/>
      <c r="J28" s="433"/>
      <c r="K28" s="432"/>
      <c r="L28" s="104">
        <v>107</v>
      </c>
      <c r="M28" s="102">
        <v>3</v>
      </c>
      <c r="N28" s="104"/>
      <c r="O28" s="426"/>
      <c r="P28" s="104"/>
      <c r="Q28" s="108"/>
      <c r="R28" s="104"/>
      <c r="S28" s="102"/>
      <c r="T28" s="101"/>
      <c r="U28" s="102"/>
      <c r="V28" s="104"/>
      <c r="W28" s="426"/>
      <c r="X28" s="104"/>
      <c r="Y28" s="102"/>
      <c r="Z28" s="104"/>
      <c r="AA28" s="102"/>
      <c r="AB28" s="104"/>
      <c r="AC28" s="102"/>
      <c r="AD28" s="104"/>
      <c r="AE28" s="102"/>
      <c r="AF28" s="104"/>
      <c r="AG28" s="102"/>
      <c r="AH28" s="104"/>
      <c r="AI28" s="102"/>
      <c r="AJ28" s="104"/>
      <c r="AK28" s="102"/>
    </row>
    <row r="29" spans="1:37" s="435" customFormat="1" ht="20.25" customHeight="1" x14ac:dyDescent="0.35">
      <c r="A29" s="424">
        <v>19</v>
      </c>
      <c r="B29" s="587" t="s">
        <v>683</v>
      </c>
      <c r="C29" s="283">
        <v>2009</v>
      </c>
      <c r="D29" s="597" t="s">
        <v>92</v>
      </c>
      <c r="E29" s="430">
        <f>(G29+I29+K29+M29+O29+Q29+S29+U29+W29+Y29+AA29+AC29+AE29+AG29+AI29+AK29)</f>
        <v>3</v>
      </c>
      <c r="F29" s="431"/>
      <c r="G29" s="432"/>
      <c r="H29" s="433"/>
      <c r="I29" s="432"/>
      <c r="J29" s="433"/>
      <c r="K29" s="432"/>
      <c r="L29" s="104"/>
      <c r="M29" s="426"/>
      <c r="N29" s="104"/>
      <c r="O29" s="102"/>
      <c r="P29" s="104"/>
      <c r="Q29" s="108"/>
      <c r="R29" s="104"/>
      <c r="S29" s="102"/>
      <c r="T29" s="101"/>
      <c r="U29" s="102"/>
      <c r="V29" s="104"/>
      <c r="W29" s="426"/>
      <c r="X29" s="104"/>
      <c r="Y29" s="102"/>
      <c r="Z29" s="104"/>
      <c r="AA29" s="102"/>
      <c r="AB29" s="104"/>
      <c r="AC29" s="102"/>
      <c r="AD29" s="104"/>
      <c r="AE29" s="102"/>
      <c r="AF29" s="104">
        <v>107</v>
      </c>
      <c r="AG29" s="102">
        <v>3</v>
      </c>
      <c r="AH29" s="104"/>
      <c r="AI29" s="102"/>
      <c r="AJ29" s="104"/>
      <c r="AK29" s="102"/>
    </row>
    <row r="30" spans="1:37" s="435" customFormat="1" ht="20.25" customHeight="1" x14ac:dyDescent="0.35">
      <c r="A30" s="437"/>
      <c r="B30" s="175" t="s">
        <v>245</v>
      </c>
      <c r="C30" s="283">
        <v>2009</v>
      </c>
      <c r="D30" s="174" t="s">
        <v>61</v>
      </c>
      <c r="E30" s="430">
        <f>(G30+I30+K30+M30+O30+Q30+S30+U30+W30+Y30+AA30+AC30+AE30+AG30+AI30+AK30)</f>
        <v>0</v>
      </c>
      <c r="F30" s="431"/>
      <c r="G30" s="432"/>
      <c r="H30" s="433"/>
      <c r="I30" s="432"/>
      <c r="J30" s="433"/>
      <c r="K30" s="432"/>
      <c r="L30" s="104"/>
      <c r="M30" s="102"/>
      <c r="N30" s="104"/>
      <c r="O30" s="102"/>
      <c r="P30" s="104"/>
      <c r="Q30" s="434"/>
      <c r="R30" s="104"/>
      <c r="S30" s="102"/>
      <c r="T30" s="101"/>
      <c r="U30" s="102"/>
      <c r="V30" s="104"/>
      <c r="W30" s="426"/>
      <c r="X30" s="104"/>
      <c r="Y30" s="102"/>
      <c r="Z30" s="104"/>
      <c r="AA30" s="102"/>
      <c r="AB30" s="104"/>
      <c r="AC30" s="102"/>
      <c r="AD30" s="104"/>
      <c r="AE30" s="102"/>
      <c r="AF30" s="104"/>
      <c r="AG30" s="102"/>
      <c r="AH30" s="104"/>
      <c r="AI30" s="102"/>
      <c r="AJ30" s="104"/>
      <c r="AK30" s="102"/>
    </row>
    <row r="31" spans="1:37" s="435" customFormat="1" ht="20.25" customHeight="1" x14ac:dyDescent="0.35">
      <c r="A31" s="424"/>
      <c r="B31" s="179" t="s">
        <v>375</v>
      </c>
      <c r="C31" s="283">
        <v>2009</v>
      </c>
      <c r="D31" s="284" t="s">
        <v>12</v>
      </c>
      <c r="E31" s="430">
        <f>(G31+I31+K31+M31+O31+Q31+S31+U31+W31+Y31+AA31+AC31+AE31+AG31+AI31+AK31)</f>
        <v>0</v>
      </c>
      <c r="F31" s="431"/>
      <c r="G31" s="436"/>
      <c r="H31" s="433"/>
      <c r="I31" s="432"/>
      <c r="J31" s="433"/>
      <c r="K31" s="432"/>
      <c r="L31" s="104"/>
      <c r="M31" s="102"/>
      <c r="N31" s="104"/>
      <c r="O31" s="102"/>
      <c r="P31" s="104"/>
      <c r="Q31" s="108"/>
      <c r="R31" s="104"/>
      <c r="S31" s="102"/>
      <c r="T31" s="101"/>
      <c r="U31" s="102"/>
      <c r="V31" s="104"/>
      <c r="W31" s="426"/>
      <c r="X31" s="104"/>
      <c r="Y31" s="102"/>
      <c r="Z31" s="104"/>
      <c r="AA31" s="102"/>
      <c r="AB31" s="104"/>
      <c r="AC31" s="102"/>
      <c r="AD31" s="104"/>
      <c r="AE31" s="102"/>
      <c r="AF31" s="104"/>
      <c r="AG31" s="102"/>
      <c r="AH31" s="104"/>
      <c r="AI31" s="102"/>
      <c r="AJ31" s="104"/>
      <c r="AK31" s="102"/>
    </row>
    <row r="32" spans="1:37" s="59" customFormat="1" ht="16.5" x14ac:dyDescent="0.35">
      <c r="C32" s="72"/>
      <c r="F32" s="72"/>
      <c r="G32" s="72"/>
      <c r="H32" s="72"/>
      <c r="I32" s="73"/>
      <c r="J32" s="72"/>
      <c r="K32" s="72"/>
      <c r="L32" s="72"/>
      <c r="M32" s="72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16347" s="57" customFormat="1" ht="45" x14ac:dyDescent="0.35">
      <c r="A33" s="683" t="s">
        <v>561</v>
      </c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577"/>
      <c r="AI33" s="577"/>
      <c r="AJ33" s="577"/>
      <c r="AK33" s="577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711"/>
      <c r="AW33" s="711"/>
      <c r="AX33" s="711"/>
      <c r="AY33" s="711"/>
      <c r="AZ33" s="711"/>
      <c r="BA33" s="711"/>
      <c r="BB33" s="711"/>
      <c r="BC33" s="711"/>
      <c r="BD33" s="711"/>
      <c r="BE33" s="710"/>
      <c r="BF33" s="711"/>
      <c r="BG33" s="711"/>
      <c r="BH33" s="711"/>
      <c r="BI33" s="711"/>
      <c r="BJ33" s="711"/>
      <c r="BK33" s="711"/>
      <c r="BL33" s="711"/>
      <c r="BM33" s="711"/>
      <c r="BN33" s="711"/>
      <c r="BO33" s="711"/>
      <c r="BP33" s="711"/>
      <c r="BQ33" s="711"/>
      <c r="BR33" s="711"/>
      <c r="BS33" s="711"/>
      <c r="BT33" s="711"/>
      <c r="BU33" s="711"/>
      <c r="BV33" s="711"/>
      <c r="BW33" s="711"/>
      <c r="BX33" s="711"/>
      <c r="BY33" s="711"/>
      <c r="BZ33" s="711"/>
      <c r="CA33" s="711"/>
      <c r="CB33" s="711"/>
      <c r="CC33" s="711"/>
      <c r="CD33" s="711"/>
      <c r="CE33" s="711"/>
      <c r="CF33" s="711"/>
      <c r="CG33" s="711"/>
      <c r="CH33" s="711"/>
      <c r="CI33" s="711"/>
      <c r="CJ33" s="710"/>
      <c r="CK33" s="711"/>
      <c r="CL33" s="711"/>
      <c r="CM33" s="711"/>
      <c r="CN33" s="711"/>
      <c r="CO33" s="711"/>
      <c r="CP33" s="711"/>
      <c r="CQ33" s="711"/>
      <c r="CR33" s="711"/>
      <c r="CS33" s="711"/>
      <c r="CT33" s="711"/>
      <c r="CU33" s="711"/>
      <c r="CV33" s="711"/>
      <c r="CW33" s="711"/>
      <c r="CX33" s="711"/>
      <c r="CY33" s="711"/>
      <c r="CZ33" s="711"/>
      <c r="DA33" s="711"/>
      <c r="DB33" s="711"/>
      <c r="DC33" s="711"/>
      <c r="DD33" s="711"/>
      <c r="DE33" s="711"/>
      <c r="DF33" s="711"/>
      <c r="DG33" s="711"/>
      <c r="DH33" s="711"/>
      <c r="DI33" s="711"/>
      <c r="DJ33" s="711"/>
      <c r="DK33" s="711"/>
      <c r="DL33" s="711"/>
      <c r="DM33" s="711"/>
      <c r="DN33" s="711"/>
      <c r="DO33" s="710"/>
      <c r="DP33" s="711"/>
      <c r="DQ33" s="711"/>
      <c r="DR33" s="711"/>
      <c r="DS33" s="711"/>
      <c r="DT33" s="711"/>
      <c r="DU33" s="711"/>
      <c r="DV33" s="711"/>
      <c r="DW33" s="711"/>
      <c r="DX33" s="711"/>
      <c r="DY33" s="711"/>
      <c r="DZ33" s="711"/>
      <c r="EA33" s="711"/>
      <c r="EB33" s="711"/>
      <c r="EC33" s="711"/>
      <c r="ED33" s="711"/>
      <c r="EE33" s="711"/>
      <c r="EF33" s="711"/>
      <c r="EG33" s="711"/>
      <c r="EH33" s="711"/>
      <c r="EI33" s="711"/>
      <c r="EJ33" s="711"/>
      <c r="EK33" s="711"/>
      <c r="EL33" s="711"/>
      <c r="EM33" s="711"/>
      <c r="EN33" s="711"/>
      <c r="EO33" s="711"/>
      <c r="EP33" s="711"/>
      <c r="EQ33" s="711"/>
      <c r="ER33" s="711"/>
      <c r="ES33" s="711"/>
      <c r="ET33" s="710"/>
      <c r="EU33" s="711"/>
      <c r="EV33" s="711"/>
      <c r="EW33" s="711"/>
      <c r="EX33" s="711"/>
      <c r="EY33" s="711"/>
      <c r="EZ33" s="711"/>
      <c r="FA33" s="711"/>
      <c r="FB33" s="711"/>
      <c r="FC33" s="711"/>
      <c r="FD33" s="711"/>
      <c r="FE33" s="711"/>
      <c r="FF33" s="711"/>
      <c r="FG33" s="711"/>
      <c r="FH33" s="711"/>
      <c r="FI33" s="711"/>
      <c r="FJ33" s="711"/>
      <c r="FK33" s="711"/>
      <c r="FL33" s="711"/>
      <c r="FM33" s="711"/>
      <c r="FN33" s="711"/>
      <c r="FO33" s="711"/>
      <c r="FP33" s="711"/>
      <c r="FQ33" s="711"/>
      <c r="FR33" s="711"/>
      <c r="FS33" s="711"/>
      <c r="FT33" s="711"/>
      <c r="FU33" s="711"/>
      <c r="FV33" s="711"/>
      <c r="FW33" s="711"/>
      <c r="FX33" s="711"/>
      <c r="FY33" s="710"/>
      <c r="FZ33" s="711"/>
      <c r="GA33" s="711"/>
      <c r="GB33" s="711"/>
      <c r="GC33" s="711"/>
      <c r="GD33" s="711"/>
      <c r="GE33" s="711"/>
      <c r="GF33" s="711"/>
      <c r="GG33" s="711"/>
      <c r="GH33" s="711"/>
      <c r="GI33" s="711"/>
      <c r="GJ33" s="711"/>
      <c r="GK33" s="711"/>
      <c r="GL33" s="711"/>
      <c r="GM33" s="711"/>
      <c r="GN33" s="711"/>
      <c r="GO33" s="711"/>
      <c r="GP33" s="711"/>
      <c r="GQ33" s="711"/>
      <c r="GR33" s="711"/>
      <c r="GS33" s="711"/>
      <c r="GT33" s="711"/>
      <c r="GU33" s="711"/>
      <c r="GV33" s="711"/>
      <c r="GW33" s="711"/>
      <c r="GX33" s="711"/>
      <c r="GY33" s="711"/>
      <c r="GZ33" s="711"/>
      <c r="HA33" s="711"/>
      <c r="HB33" s="711"/>
      <c r="HC33" s="711"/>
      <c r="HD33" s="710"/>
      <c r="HE33" s="711"/>
      <c r="HF33" s="711"/>
      <c r="HG33" s="711"/>
      <c r="HH33" s="711"/>
      <c r="HI33" s="711"/>
      <c r="HJ33" s="711"/>
      <c r="HK33" s="711"/>
      <c r="HL33" s="711"/>
      <c r="HM33" s="711"/>
      <c r="HN33" s="711"/>
      <c r="HO33" s="711"/>
      <c r="HP33" s="711"/>
      <c r="HQ33" s="711"/>
      <c r="HR33" s="711"/>
      <c r="HS33" s="711"/>
      <c r="HT33" s="711"/>
      <c r="HU33" s="711"/>
      <c r="HV33" s="711"/>
      <c r="HW33" s="711"/>
      <c r="HX33" s="711"/>
      <c r="HY33" s="711"/>
      <c r="HZ33" s="711"/>
      <c r="IA33" s="711"/>
      <c r="IB33" s="711"/>
      <c r="IC33" s="711"/>
      <c r="ID33" s="711"/>
      <c r="IE33" s="711"/>
      <c r="IF33" s="711"/>
      <c r="IG33" s="711"/>
      <c r="IH33" s="711"/>
      <c r="II33" s="710"/>
      <c r="IJ33" s="711"/>
      <c r="IK33" s="711"/>
      <c r="IL33" s="711"/>
      <c r="IM33" s="711"/>
      <c r="IN33" s="711"/>
      <c r="IO33" s="711"/>
      <c r="IP33" s="711"/>
      <c r="IQ33" s="711"/>
      <c r="IR33" s="711"/>
      <c r="IS33" s="711"/>
      <c r="IT33" s="711"/>
      <c r="IU33" s="711"/>
      <c r="IV33" s="711"/>
      <c r="IW33" s="711"/>
      <c r="IX33" s="711"/>
      <c r="IY33" s="711"/>
      <c r="IZ33" s="711"/>
      <c r="JA33" s="711"/>
      <c r="JB33" s="711"/>
      <c r="JC33" s="711"/>
      <c r="JD33" s="711"/>
      <c r="JE33" s="711"/>
      <c r="JF33" s="711"/>
      <c r="JG33" s="711"/>
      <c r="JH33" s="711"/>
      <c r="JI33" s="711"/>
      <c r="JJ33" s="711"/>
      <c r="JK33" s="711"/>
      <c r="JL33" s="711"/>
      <c r="JM33" s="711"/>
      <c r="JN33" s="710"/>
      <c r="JO33" s="711"/>
      <c r="JP33" s="711"/>
      <c r="JQ33" s="711"/>
      <c r="JR33" s="711"/>
      <c r="JS33" s="711"/>
      <c r="JT33" s="711"/>
      <c r="JU33" s="711"/>
      <c r="JV33" s="711"/>
      <c r="JW33" s="711"/>
      <c r="JX33" s="711"/>
      <c r="JY33" s="711"/>
      <c r="JZ33" s="711"/>
      <c r="KA33" s="711"/>
      <c r="KB33" s="711"/>
      <c r="KC33" s="711"/>
      <c r="KD33" s="711"/>
      <c r="KE33" s="711"/>
      <c r="KF33" s="711"/>
      <c r="KG33" s="711"/>
      <c r="KH33" s="711"/>
      <c r="KI33" s="711"/>
      <c r="KJ33" s="711"/>
      <c r="KK33" s="711"/>
      <c r="KL33" s="711"/>
      <c r="KM33" s="711"/>
      <c r="KN33" s="711"/>
      <c r="KO33" s="711"/>
      <c r="KP33" s="711"/>
      <c r="KQ33" s="711"/>
      <c r="KR33" s="711"/>
      <c r="KS33" s="710"/>
      <c r="KT33" s="711"/>
      <c r="KU33" s="711"/>
      <c r="KV33" s="711"/>
      <c r="KW33" s="711"/>
      <c r="KX33" s="711"/>
      <c r="KY33" s="711"/>
      <c r="KZ33" s="711"/>
      <c r="LA33" s="711"/>
      <c r="LB33" s="711"/>
      <c r="LC33" s="711"/>
      <c r="LD33" s="711"/>
      <c r="LE33" s="711"/>
      <c r="LF33" s="711"/>
      <c r="LG33" s="711"/>
      <c r="LH33" s="711"/>
      <c r="LI33" s="711"/>
      <c r="LJ33" s="711"/>
      <c r="LK33" s="711"/>
      <c r="LL33" s="711"/>
      <c r="LM33" s="711"/>
      <c r="LN33" s="711"/>
      <c r="LO33" s="711"/>
      <c r="LP33" s="711"/>
      <c r="LQ33" s="711"/>
      <c r="LR33" s="711"/>
      <c r="LS33" s="711"/>
      <c r="LT33" s="711"/>
      <c r="LU33" s="711"/>
      <c r="LV33" s="711"/>
      <c r="LW33" s="711"/>
      <c r="LX33" s="710"/>
      <c r="LY33" s="711"/>
      <c r="LZ33" s="711"/>
      <c r="MA33" s="711"/>
      <c r="MB33" s="711"/>
      <c r="MC33" s="711"/>
      <c r="MD33" s="711"/>
      <c r="ME33" s="711"/>
      <c r="MF33" s="711"/>
      <c r="MG33" s="711"/>
      <c r="MH33" s="711"/>
      <c r="MI33" s="711"/>
      <c r="MJ33" s="711"/>
      <c r="MK33" s="711"/>
      <c r="ML33" s="711"/>
      <c r="MM33" s="711"/>
      <c r="MN33" s="711"/>
      <c r="MO33" s="711"/>
      <c r="MP33" s="711"/>
      <c r="MQ33" s="711"/>
      <c r="MR33" s="711"/>
      <c r="MS33" s="711"/>
      <c r="MT33" s="711"/>
      <c r="MU33" s="711"/>
      <c r="MV33" s="711"/>
      <c r="MW33" s="711"/>
      <c r="MX33" s="711"/>
      <c r="MY33" s="711"/>
      <c r="MZ33" s="711"/>
      <c r="NA33" s="711"/>
      <c r="NB33" s="711"/>
      <c r="NC33" s="710"/>
      <c r="ND33" s="711"/>
      <c r="NE33" s="711"/>
      <c r="NF33" s="711"/>
      <c r="NG33" s="711"/>
      <c r="NH33" s="711"/>
      <c r="NI33" s="711"/>
      <c r="NJ33" s="711"/>
      <c r="NK33" s="711"/>
      <c r="NL33" s="711"/>
      <c r="NM33" s="711"/>
      <c r="NN33" s="711"/>
      <c r="NO33" s="711"/>
      <c r="NP33" s="711"/>
      <c r="NQ33" s="711"/>
      <c r="NR33" s="711"/>
      <c r="NS33" s="711"/>
      <c r="NT33" s="711"/>
      <c r="NU33" s="711"/>
      <c r="NV33" s="711"/>
      <c r="NW33" s="711"/>
      <c r="NX33" s="711"/>
      <c r="NY33" s="711"/>
      <c r="NZ33" s="711"/>
      <c r="OA33" s="711"/>
      <c r="OB33" s="711"/>
      <c r="OC33" s="711"/>
      <c r="OD33" s="711"/>
      <c r="OE33" s="711"/>
      <c r="OF33" s="711"/>
      <c r="OG33" s="711"/>
      <c r="OH33" s="710"/>
      <c r="OI33" s="711"/>
      <c r="OJ33" s="711"/>
      <c r="OK33" s="711"/>
      <c r="OL33" s="711"/>
      <c r="OM33" s="711"/>
      <c r="ON33" s="711"/>
      <c r="OO33" s="711"/>
      <c r="OP33" s="711"/>
      <c r="OQ33" s="711"/>
      <c r="OR33" s="711"/>
      <c r="OS33" s="711"/>
      <c r="OT33" s="711"/>
      <c r="OU33" s="711"/>
      <c r="OV33" s="711"/>
      <c r="OW33" s="711"/>
      <c r="OX33" s="711"/>
      <c r="OY33" s="711"/>
      <c r="OZ33" s="711"/>
      <c r="PA33" s="711"/>
      <c r="PB33" s="711"/>
      <c r="PC33" s="711"/>
      <c r="PD33" s="711"/>
      <c r="PE33" s="711"/>
      <c r="PF33" s="711"/>
      <c r="PG33" s="711"/>
      <c r="PH33" s="711"/>
      <c r="PI33" s="711"/>
      <c r="PJ33" s="711"/>
      <c r="PK33" s="711"/>
      <c r="PL33" s="711"/>
      <c r="PM33" s="710"/>
      <c r="PN33" s="711"/>
      <c r="PO33" s="711"/>
      <c r="PP33" s="711"/>
      <c r="PQ33" s="711"/>
      <c r="PR33" s="711"/>
      <c r="PS33" s="711"/>
      <c r="PT33" s="711"/>
      <c r="PU33" s="711"/>
      <c r="PV33" s="711"/>
      <c r="PW33" s="711"/>
      <c r="PX33" s="711"/>
      <c r="PY33" s="711"/>
      <c r="PZ33" s="711"/>
      <c r="QA33" s="711"/>
      <c r="QB33" s="711"/>
      <c r="QC33" s="711"/>
      <c r="QD33" s="711"/>
      <c r="QE33" s="711"/>
      <c r="QF33" s="711"/>
      <c r="QG33" s="711"/>
      <c r="QH33" s="711"/>
      <c r="QI33" s="711"/>
      <c r="QJ33" s="711"/>
      <c r="QK33" s="711"/>
      <c r="QL33" s="711"/>
      <c r="QM33" s="711"/>
      <c r="QN33" s="711"/>
      <c r="QO33" s="711"/>
      <c r="QP33" s="711"/>
      <c r="QQ33" s="711"/>
      <c r="QR33" s="710"/>
      <c r="QS33" s="711"/>
      <c r="QT33" s="711"/>
      <c r="QU33" s="711"/>
      <c r="QV33" s="711"/>
      <c r="QW33" s="711"/>
      <c r="QX33" s="711"/>
      <c r="QY33" s="711"/>
      <c r="QZ33" s="711"/>
      <c r="RA33" s="711"/>
      <c r="RB33" s="711"/>
      <c r="RC33" s="711"/>
      <c r="RD33" s="711"/>
      <c r="RE33" s="711"/>
      <c r="RF33" s="711"/>
      <c r="RG33" s="711"/>
      <c r="RH33" s="711"/>
      <c r="RI33" s="711"/>
      <c r="RJ33" s="711"/>
      <c r="RK33" s="711"/>
      <c r="RL33" s="711"/>
      <c r="RM33" s="711"/>
      <c r="RN33" s="711"/>
      <c r="RO33" s="711"/>
      <c r="RP33" s="711"/>
      <c r="RQ33" s="711"/>
      <c r="RR33" s="711"/>
      <c r="RS33" s="711"/>
      <c r="RT33" s="711"/>
      <c r="RU33" s="711"/>
      <c r="RV33" s="711"/>
      <c r="RW33" s="710"/>
      <c r="RX33" s="711"/>
      <c r="RY33" s="711"/>
      <c r="RZ33" s="711"/>
      <c r="SA33" s="711"/>
      <c r="SB33" s="711"/>
      <c r="SC33" s="711"/>
      <c r="SD33" s="711"/>
      <c r="SE33" s="711"/>
      <c r="SF33" s="711"/>
      <c r="SG33" s="711"/>
      <c r="SH33" s="711"/>
      <c r="SI33" s="711"/>
      <c r="SJ33" s="711"/>
      <c r="SK33" s="711"/>
      <c r="SL33" s="711"/>
      <c r="SM33" s="711"/>
      <c r="SN33" s="711"/>
      <c r="SO33" s="711"/>
      <c r="SP33" s="711"/>
      <c r="SQ33" s="711"/>
      <c r="SR33" s="711"/>
      <c r="SS33" s="711"/>
      <c r="ST33" s="711"/>
      <c r="SU33" s="711"/>
      <c r="SV33" s="711"/>
      <c r="SW33" s="711"/>
      <c r="SX33" s="711"/>
      <c r="SY33" s="711"/>
      <c r="SZ33" s="711"/>
      <c r="TA33" s="711"/>
      <c r="TB33" s="710"/>
      <c r="TC33" s="711"/>
      <c r="TD33" s="711"/>
      <c r="TE33" s="711"/>
      <c r="TF33" s="711"/>
      <c r="TG33" s="711"/>
      <c r="TH33" s="711"/>
      <c r="TI33" s="711"/>
      <c r="TJ33" s="711"/>
      <c r="TK33" s="711"/>
      <c r="TL33" s="711"/>
      <c r="TM33" s="711"/>
      <c r="TN33" s="711"/>
      <c r="TO33" s="711"/>
      <c r="TP33" s="711"/>
      <c r="TQ33" s="711"/>
      <c r="TR33" s="711"/>
      <c r="TS33" s="711"/>
      <c r="TT33" s="711"/>
      <c r="TU33" s="711"/>
      <c r="TV33" s="711"/>
      <c r="TW33" s="711"/>
      <c r="TX33" s="711"/>
      <c r="TY33" s="711"/>
      <c r="TZ33" s="711"/>
      <c r="UA33" s="711"/>
      <c r="UB33" s="711"/>
      <c r="UC33" s="711"/>
      <c r="UD33" s="711"/>
      <c r="UE33" s="711"/>
      <c r="UF33" s="711"/>
      <c r="UG33" s="710"/>
      <c r="UH33" s="711"/>
      <c r="UI33" s="711"/>
      <c r="UJ33" s="711"/>
      <c r="UK33" s="711"/>
      <c r="UL33" s="711"/>
      <c r="UM33" s="711"/>
      <c r="UN33" s="711"/>
      <c r="UO33" s="711"/>
      <c r="UP33" s="711"/>
      <c r="UQ33" s="711"/>
      <c r="UR33" s="711"/>
      <c r="US33" s="711"/>
      <c r="UT33" s="711"/>
      <c r="UU33" s="711"/>
      <c r="UV33" s="711"/>
      <c r="UW33" s="711"/>
      <c r="UX33" s="711"/>
      <c r="UY33" s="711"/>
      <c r="UZ33" s="711"/>
      <c r="VA33" s="711"/>
      <c r="VB33" s="711"/>
      <c r="VC33" s="711"/>
      <c r="VD33" s="711"/>
      <c r="VE33" s="711"/>
      <c r="VF33" s="711"/>
      <c r="VG33" s="711"/>
      <c r="VH33" s="711"/>
      <c r="VI33" s="711"/>
      <c r="VJ33" s="711"/>
      <c r="VK33" s="711"/>
      <c r="VL33" s="710"/>
      <c r="VM33" s="711"/>
      <c r="VN33" s="711"/>
      <c r="VO33" s="711"/>
      <c r="VP33" s="711"/>
      <c r="VQ33" s="711"/>
      <c r="VR33" s="711"/>
      <c r="VS33" s="711"/>
      <c r="VT33" s="711"/>
      <c r="VU33" s="711"/>
      <c r="VV33" s="711"/>
      <c r="VW33" s="711"/>
      <c r="VX33" s="711"/>
      <c r="VY33" s="711"/>
      <c r="VZ33" s="711"/>
      <c r="WA33" s="711"/>
      <c r="WB33" s="711"/>
      <c r="WC33" s="711"/>
      <c r="WD33" s="711"/>
      <c r="WE33" s="711"/>
      <c r="WF33" s="711"/>
      <c r="WG33" s="711"/>
      <c r="WH33" s="711"/>
      <c r="WI33" s="711"/>
      <c r="WJ33" s="711"/>
      <c r="WK33" s="711"/>
      <c r="WL33" s="711"/>
      <c r="WM33" s="711"/>
      <c r="WN33" s="711"/>
      <c r="WO33" s="711"/>
      <c r="WP33" s="711"/>
      <c r="WQ33" s="710"/>
      <c r="WR33" s="711"/>
      <c r="WS33" s="711"/>
      <c r="WT33" s="711"/>
      <c r="WU33" s="711"/>
      <c r="WV33" s="711"/>
      <c r="WW33" s="711"/>
      <c r="WX33" s="711"/>
      <c r="WY33" s="711"/>
      <c r="WZ33" s="711"/>
      <c r="XA33" s="711"/>
      <c r="XB33" s="711"/>
      <c r="XC33" s="711"/>
      <c r="XD33" s="711"/>
      <c r="XE33" s="711"/>
      <c r="XF33" s="711"/>
      <c r="XG33" s="711"/>
      <c r="XH33" s="711"/>
      <c r="XI33" s="711"/>
      <c r="XJ33" s="711"/>
      <c r="XK33" s="711"/>
      <c r="XL33" s="711"/>
      <c r="XM33" s="711"/>
      <c r="XN33" s="711"/>
      <c r="XO33" s="711"/>
      <c r="XP33" s="711"/>
      <c r="XQ33" s="711"/>
      <c r="XR33" s="711"/>
      <c r="XS33" s="711"/>
      <c r="XT33" s="711"/>
      <c r="XU33" s="711"/>
      <c r="XV33" s="710"/>
      <c r="XW33" s="711"/>
      <c r="XX33" s="711"/>
      <c r="XY33" s="711"/>
      <c r="XZ33" s="711"/>
      <c r="YA33" s="711"/>
      <c r="YB33" s="711"/>
      <c r="YC33" s="711"/>
      <c r="YD33" s="711"/>
      <c r="YE33" s="711"/>
      <c r="YF33" s="711"/>
      <c r="YG33" s="711"/>
      <c r="YH33" s="711"/>
      <c r="YI33" s="711"/>
      <c r="YJ33" s="711"/>
      <c r="YK33" s="711"/>
      <c r="YL33" s="711"/>
      <c r="YM33" s="711"/>
      <c r="YN33" s="711"/>
      <c r="YO33" s="711"/>
      <c r="YP33" s="711"/>
      <c r="YQ33" s="711"/>
      <c r="YR33" s="711"/>
      <c r="YS33" s="711"/>
      <c r="YT33" s="711"/>
      <c r="YU33" s="711"/>
      <c r="YV33" s="711"/>
      <c r="YW33" s="711"/>
      <c r="YX33" s="711"/>
      <c r="YY33" s="711"/>
      <c r="YZ33" s="711"/>
      <c r="ZA33" s="710"/>
      <c r="ZB33" s="711"/>
      <c r="ZC33" s="711"/>
      <c r="ZD33" s="711"/>
      <c r="ZE33" s="711"/>
      <c r="ZF33" s="711"/>
      <c r="ZG33" s="711"/>
      <c r="ZH33" s="711"/>
      <c r="ZI33" s="711"/>
      <c r="ZJ33" s="711"/>
      <c r="ZK33" s="711"/>
      <c r="ZL33" s="711"/>
      <c r="ZM33" s="711"/>
      <c r="ZN33" s="711"/>
      <c r="ZO33" s="711"/>
      <c r="ZP33" s="711"/>
      <c r="ZQ33" s="711"/>
      <c r="ZR33" s="711"/>
      <c r="ZS33" s="711"/>
      <c r="ZT33" s="711"/>
      <c r="ZU33" s="711"/>
      <c r="ZV33" s="711"/>
      <c r="ZW33" s="711"/>
      <c r="ZX33" s="711"/>
      <c r="ZY33" s="711"/>
      <c r="ZZ33" s="711"/>
      <c r="AAA33" s="711"/>
      <c r="AAB33" s="711"/>
      <c r="AAC33" s="711"/>
      <c r="AAD33" s="711"/>
      <c r="AAE33" s="711"/>
      <c r="AAF33" s="710"/>
      <c r="AAG33" s="711"/>
      <c r="AAH33" s="711"/>
      <c r="AAI33" s="711"/>
      <c r="AAJ33" s="711"/>
      <c r="AAK33" s="711"/>
      <c r="AAL33" s="711"/>
      <c r="AAM33" s="711"/>
      <c r="AAN33" s="711"/>
      <c r="AAO33" s="711"/>
      <c r="AAP33" s="711"/>
      <c r="AAQ33" s="711"/>
      <c r="AAR33" s="711"/>
      <c r="AAS33" s="711"/>
      <c r="AAT33" s="711"/>
      <c r="AAU33" s="711"/>
      <c r="AAV33" s="711"/>
      <c r="AAW33" s="711"/>
      <c r="AAX33" s="711"/>
      <c r="AAY33" s="711"/>
      <c r="AAZ33" s="711"/>
      <c r="ABA33" s="711"/>
      <c r="ABB33" s="711"/>
      <c r="ABC33" s="711"/>
      <c r="ABD33" s="711"/>
      <c r="ABE33" s="711"/>
      <c r="ABF33" s="711"/>
      <c r="ABG33" s="711"/>
      <c r="ABH33" s="711"/>
      <c r="ABI33" s="711"/>
      <c r="ABJ33" s="711"/>
      <c r="ABK33" s="710"/>
      <c r="ABL33" s="711"/>
      <c r="ABM33" s="711"/>
      <c r="ABN33" s="711"/>
      <c r="ABO33" s="711"/>
      <c r="ABP33" s="711"/>
      <c r="ABQ33" s="711"/>
      <c r="ABR33" s="711"/>
      <c r="ABS33" s="711"/>
      <c r="ABT33" s="711"/>
      <c r="ABU33" s="711"/>
      <c r="ABV33" s="711"/>
      <c r="ABW33" s="711"/>
      <c r="ABX33" s="711"/>
      <c r="ABY33" s="711"/>
      <c r="ABZ33" s="711"/>
      <c r="ACA33" s="711"/>
      <c r="ACB33" s="711"/>
      <c r="ACC33" s="711"/>
      <c r="ACD33" s="711"/>
      <c r="ACE33" s="711"/>
      <c r="ACF33" s="711"/>
      <c r="ACG33" s="711"/>
      <c r="ACH33" s="711"/>
      <c r="ACI33" s="711"/>
      <c r="ACJ33" s="711"/>
      <c r="ACK33" s="711"/>
      <c r="ACL33" s="711"/>
      <c r="ACM33" s="711"/>
      <c r="ACN33" s="711"/>
      <c r="ACO33" s="711"/>
      <c r="ACP33" s="710"/>
      <c r="ACQ33" s="711"/>
      <c r="ACR33" s="711"/>
      <c r="ACS33" s="711"/>
      <c r="ACT33" s="711"/>
      <c r="ACU33" s="711"/>
      <c r="ACV33" s="711"/>
      <c r="ACW33" s="711"/>
      <c r="ACX33" s="711"/>
      <c r="ACY33" s="711"/>
      <c r="ACZ33" s="711"/>
      <c r="ADA33" s="711"/>
      <c r="ADB33" s="711"/>
      <c r="ADC33" s="711"/>
      <c r="ADD33" s="711"/>
      <c r="ADE33" s="711"/>
      <c r="ADF33" s="711"/>
      <c r="ADG33" s="711"/>
      <c r="ADH33" s="711"/>
      <c r="ADI33" s="711"/>
      <c r="ADJ33" s="711"/>
      <c r="ADK33" s="711"/>
      <c r="ADL33" s="711"/>
      <c r="ADM33" s="711"/>
      <c r="ADN33" s="711"/>
      <c r="ADO33" s="711"/>
      <c r="ADP33" s="711"/>
      <c r="ADQ33" s="711"/>
      <c r="ADR33" s="711"/>
      <c r="ADS33" s="711"/>
      <c r="ADT33" s="711"/>
      <c r="ADU33" s="710"/>
      <c r="ADV33" s="711"/>
      <c r="ADW33" s="711"/>
      <c r="ADX33" s="711"/>
      <c r="ADY33" s="711"/>
      <c r="ADZ33" s="711"/>
      <c r="AEA33" s="711"/>
      <c r="AEB33" s="711"/>
      <c r="AEC33" s="711"/>
      <c r="AED33" s="711"/>
      <c r="AEE33" s="711"/>
      <c r="AEF33" s="711"/>
      <c r="AEG33" s="711"/>
      <c r="AEH33" s="711"/>
      <c r="AEI33" s="711"/>
      <c r="AEJ33" s="711"/>
      <c r="AEK33" s="711"/>
      <c r="AEL33" s="711"/>
      <c r="AEM33" s="711"/>
      <c r="AEN33" s="711"/>
      <c r="AEO33" s="711"/>
      <c r="AEP33" s="711"/>
      <c r="AEQ33" s="711"/>
      <c r="AER33" s="711"/>
      <c r="AES33" s="711"/>
      <c r="AET33" s="711"/>
      <c r="AEU33" s="711"/>
      <c r="AEV33" s="711"/>
      <c r="AEW33" s="711"/>
      <c r="AEX33" s="711"/>
      <c r="AEY33" s="711"/>
      <c r="AEZ33" s="710"/>
      <c r="AFA33" s="711"/>
      <c r="AFB33" s="711"/>
      <c r="AFC33" s="711"/>
      <c r="AFD33" s="711"/>
      <c r="AFE33" s="711"/>
      <c r="AFF33" s="711"/>
      <c r="AFG33" s="711"/>
      <c r="AFH33" s="711"/>
      <c r="AFI33" s="711"/>
      <c r="AFJ33" s="711"/>
      <c r="AFK33" s="711"/>
      <c r="AFL33" s="711"/>
      <c r="AFM33" s="711"/>
      <c r="AFN33" s="711"/>
      <c r="AFO33" s="711"/>
      <c r="AFP33" s="711"/>
      <c r="AFQ33" s="711"/>
      <c r="AFR33" s="711"/>
      <c r="AFS33" s="711"/>
      <c r="AFT33" s="711"/>
      <c r="AFU33" s="711"/>
      <c r="AFV33" s="711"/>
      <c r="AFW33" s="711"/>
      <c r="AFX33" s="711"/>
      <c r="AFY33" s="711"/>
      <c r="AFZ33" s="711"/>
      <c r="AGA33" s="711"/>
      <c r="AGB33" s="711"/>
      <c r="AGC33" s="711"/>
      <c r="AGD33" s="711"/>
      <c r="AGE33" s="710"/>
      <c r="AGF33" s="711"/>
      <c r="AGG33" s="711"/>
      <c r="AGH33" s="711"/>
      <c r="AGI33" s="711"/>
      <c r="AGJ33" s="711"/>
      <c r="AGK33" s="711"/>
      <c r="AGL33" s="711"/>
      <c r="AGM33" s="711"/>
      <c r="AGN33" s="711"/>
      <c r="AGO33" s="711"/>
      <c r="AGP33" s="711"/>
      <c r="AGQ33" s="711"/>
      <c r="AGR33" s="711"/>
      <c r="AGS33" s="711"/>
      <c r="AGT33" s="711"/>
      <c r="AGU33" s="711"/>
      <c r="AGV33" s="711"/>
      <c r="AGW33" s="711"/>
      <c r="AGX33" s="711"/>
      <c r="AGY33" s="711"/>
      <c r="AGZ33" s="711"/>
      <c r="AHA33" s="711"/>
      <c r="AHB33" s="711"/>
      <c r="AHC33" s="711"/>
      <c r="AHD33" s="711"/>
      <c r="AHE33" s="711"/>
      <c r="AHF33" s="711"/>
      <c r="AHG33" s="711"/>
      <c r="AHH33" s="711"/>
      <c r="AHI33" s="711"/>
      <c r="AHJ33" s="710"/>
      <c r="AHK33" s="711"/>
      <c r="AHL33" s="711"/>
      <c r="AHM33" s="711"/>
      <c r="AHN33" s="711"/>
      <c r="AHO33" s="711"/>
      <c r="AHP33" s="711"/>
      <c r="AHQ33" s="711"/>
      <c r="AHR33" s="711"/>
      <c r="AHS33" s="711"/>
      <c r="AHT33" s="711"/>
      <c r="AHU33" s="711"/>
      <c r="AHV33" s="711"/>
      <c r="AHW33" s="711"/>
      <c r="AHX33" s="711"/>
      <c r="AHY33" s="711"/>
      <c r="AHZ33" s="711"/>
      <c r="AIA33" s="711"/>
      <c r="AIB33" s="711"/>
      <c r="AIC33" s="711"/>
      <c r="AID33" s="711"/>
      <c r="AIE33" s="711"/>
      <c r="AIF33" s="711"/>
      <c r="AIG33" s="711"/>
      <c r="AIH33" s="711"/>
      <c r="AII33" s="711"/>
      <c r="AIJ33" s="711"/>
      <c r="AIK33" s="711"/>
      <c r="AIL33" s="711"/>
      <c r="AIM33" s="711"/>
      <c r="AIN33" s="711"/>
      <c r="AIO33" s="710"/>
      <c r="AIP33" s="711"/>
      <c r="AIQ33" s="711"/>
      <c r="AIR33" s="711"/>
      <c r="AIS33" s="711"/>
      <c r="AIT33" s="711"/>
      <c r="AIU33" s="711"/>
      <c r="AIV33" s="711"/>
      <c r="AIW33" s="711"/>
      <c r="AIX33" s="711"/>
      <c r="AIY33" s="711"/>
      <c r="AIZ33" s="711"/>
      <c r="AJA33" s="711"/>
      <c r="AJB33" s="711"/>
      <c r="AJC33" s="711"/>
      <c r="AJD33" s="711"/>
      <c r="AJE33" s="711"/>
      <c r="AJF33" s="711"/>
      <c r="AJG33" s="711"/>
      <c r="AJH33" s="711"/>
      <c r="AJI33" s="711"/>
      <c r="AJJ33" s="711"/>
      <c r="AJK33" s="711"/>
      <c r="AJL33" s="711"/>
      <c r="AJM33" s="711"/>
      <c r="AJN33" s="711"/>
      <c r="AJO33" s="711"/>
      <c r="AJP33" s="711"/>
      <c r="AJQ33" s="711"/>
      <c r="AJR33" s="711"/>
      <c r="AJS33" s="711"/>
      <c r="AJT33" s="710"/>
      <c r="AJU33" s="711"/>
      <c r="AJV33" s="711"/>
      <c r="AJW33" s="711"/>
      <c r="AJX33" s="711"/>
      <c r="AJY33" s="711"/>
      <c r="AJZ33" s="711"/>
      <c r="AKA33" s="711"/>
      <c r="AKB33" s="711"/>
      <c r="AKC33" s="711"/>
      <c r="AKD33" s="711"/>
      <c r="AKE33" s="711"/>
      <c r="AKF33" s="711"/>
      <c r="AKG33" s="711"/>
      <c r="AKH33" s="711"/>
      <c r="AKI33" s="711"/>
      <c r="AKJ33" s="711"/>
      <c r="AKK33" s="711"/>
      <c r="AKL33" s="711"/>
      <c r="AKM33" s="711"/>
      <c r="AKN33" s="711"/>
      <c r="AKO33" s="711"/>
      <c r="AKP33" s="711"/>
      <c r="AKQ33" s="711"/>
      <c r="AKR33" s="711"/>
      <c r="AKS33" s="711"/>
      <c r="AKT33" s="711"/>
      <c r="AKU33" s="711"/>
      <c r="AKV33" s="711"/>
      <c r="AKW33" s="711"/>
      <c r="AKX33" s="711"/>
      <c r="AKY33" s="710"/>
      <c r="AKZ33" s="711"/>
      <c r="ALA33" s="711"/>
      <c r="ALB33" s="711"/>
      <c r="ALC33" s="711"/>
      <c r="ALD33" s="711"/>
      <c r="ALE33" s="711"/>
      <c r="ALF33" s="711"/>
      <c r="ALG33" s="711"/>
      <c r="ALH33" s="711"/>
      <c r="ALI33" s="711"/>
      <c r="ALJ33" s="711"/>
      <c r="ALK33" s="711"/>
      <c r="ALL33" s="711"/>
      <c r="ALM33" s="711"/>
      <c r="ALN33" s="711"/>
      <c r="ALO33" s="711"/>
      <c r="ALP33" s="711"/>
      <c r="ALQ33" s="711"/>
      <c r="ALR33" s="711"/>
      <c r="ALS33" s="711"/>
      <c r="ALT33" s="711"/>
      <c r="ALU33" s="711"/>
      <c r="ALV33" s="711"/>
      <c r="ALW33" s="711"/>
      <c r="ALX33" s="711"/>
      <c r="ALY33" s="711"/>
      <c r="ALZ33" s="711"/>
      <c r="AMA33" s="711"/>
      <c r="AMB33" s="711"/>
      <c r="AMC33" s="711"/>
      <c r="AMD33" s="710"/>
      <c r="AME33" s="711"/>
      <c r="AMF33" s="711"/>
      <c r="AMG33" s="711"/>
      <c r="AMH33" s="711"/>
      <c r="AMI33" s="711"/>
      <c r="AMJ33" s="711"/>
      <c r="AMK33" s="711"/>
      <c r="AML33" s="711"/>
      <c r="AMM33" s="711"/>
      <c r="AMN33" s="711"/>
      <c r="AMO33" s="711"/>
      <c r="AMP33" s="711"/>
      <c r="AMQ33" s="711"/>
      <c r="AMR33" s="711"/>
      <c r="AMS33" s="711"/>
      <c r="AMT33" s="711"/>
      <c r="AMU33" s="711"/>
      <c r="AMV33" s="711"/>
      <c r="AMW33" s="711"/>
      <c r="AMX33" s="711"/>
      <c r="AMY33" s="711"/>
      <c r="AMZ33" s="711"/>
      <c r="ANA33" s="711"/>
      <c r="ANB33" s="711"/>
      <c r="ANC33" s="711"/>
      <c r="AND33" s="711"/>
      <c r="ANE33" s="711"/>
      <c r="ANF33" s="711"/>
      <c r="ANG33" s="711"/>
      <c r="ANH33" s="711"/>
      <c r="ANI33" s="710"/>
      <c r="ANJ33" s="711"/>
      <c r="ANK33" s="711"/>
      <c r="ANL33" s="711"/>
      <c r="ANM33" s="711"/>
      <c r="ANN33" s="711"/>
      <c r="ANO33" s="711"/>
      <c r="ANP33" s="711"/>
      <c r="ANQ33" s="711"/>
      <c r="ANR33" s="711"/>
      <c r="ANS33" s="711"/>
      <c r="ANT33" s="711"/>
      <c r="ANU33" s="711"/>
      <c r="ANV33" s="711"/>
      <c r="ANW33" s="711"/>
      <c r="ANX33" s="711"/>
      <c r="ANY33" s="711"/>
      <c r="ANZ33" s="711"/>
      <c r="AOA33" s="711"/>
      <c r="AOB33" s="711"/>
      <c r="AOC33" s="711"/>
      <c r="AOD33" s="711"/>
      <c r="AOE33" s="711"/>
      <c r="AOF33" s="711"/>
      <c r="AOG33" s="711"/>
      <c r="AOH33" s="711"/>
      <c r="AOI33" s="711"/>
      <c r="AOJ33" s="711"/>
      <c r="AOK33" s="711"/>
      <c r="AOL33" s="711"/>
      <c r="AOM33" s="711"/>
      <c r="AON33" s="710"/>
      <c r="AOO33" s="711"/>
      <c r="AOP33" s="711"/>
      <c r="AOQ33" s="711"/>
      <c r="AOR33" s="711"/>
      <c r="AOS33" s="711"/>
      <c r="AOT33" s="711"/>
      <c r="AOU33" s="711"/>
      <c r="AOV33" s="711"/>
      <c r="AOW33" s="711"/>
      <c r="AOX33" s="711"/>
      <c r="AOY33" s="711"/>
      <c r="AOZ33" s="711"/>
      <c r="APA33" s="711"/>
      <c r="APB33" s="711"/>
      <c r="APC33" s="711"/>
      <c r="APD33" s="711"/>
      <c r="APE33" s="711"/>
      <c r="APF33" s="711"/>
      <c r="APG33" s="711"/>
      <c r="APH33" s="711"/>
      <c r="API33" s="711"/>
      <c r="APJ33" s="711"/>
      <c r="APK33" s="711"/>
      <c r="APL33" s="711"/>
      <c r="APM33" s="711"/>
      <c r="APN33" s="711"/>
      <c r="APO33" s="711"/>
      <c r="APP33" s="711"/>
      <c r="APQ33" s="711"/>
      <c r="APR33" s="711"/>
      <c r="APS33" s="710"/>
      <c r="APT33" s="711"/>
      <c r="APU33" s="711"/>
      <c r="APV33" s="711"/>
      <c r="APW33" s="711"/>
      <c r="APX33" s="711"/>
      <c r="APY33" s="711"/>
      <c r="APZ33" s="711"/>
      <c r="AQA33" s="711"/>
      <c r="AQB33" s="711"/>
      <c r="AQC33" s="711"/>
      <c r="AQD33" s="711"/>
      <c r="AQE33" s="711"/>
      <c r="AQF33" s="711"/>
      <c r="AQG33" s="711"/>
      <c r="AQH33" s="711"/>
      <c r="AQI33" s="711"/>
      <c r="AQJ33" s="711"/>
      <c r="AQK33" s="711"/>
      <c r="AQL33" s="711"/>
      <c r="AQM33" s="711"/>
      <c r="AQN33" s="711"/>
      <c r="AQO33" s="711"/>
      <c r="AQP33" s="711"/>
      <c r="AQQ33" s="711"/>
      <c r="AQR33" s="711"/>
      <c r="AQS33" s="711"/>
      <c r="AQT33" s="711"/>
      <c r="AQU33" s="711"/>
      <c r="AQV33" s="711"/>
      <c r="AQW33" s="711"/>
      <c r="AQX33" s="710"/>
      <c r="AQY33" s="711"/>
      <c r="AQZ33" s="711"/>
      <c r="ARA33" s="711"/>
      <c r="ARB33" s="711"/>
      <c r="ARC33" s="711"/>
      <c r="ARD33" s="711"/>
      <c r="ARE33" s="711"/>
      <c r="ARF33" s="711"/>
      <c r="ARG33" s="711"/>
      <c r="ARH33" s="711"/>
      <c r="ARI33" s="711"/>
      <c r="ARJ33" s="711"/>
      <c r="ARK33" s="711"/>
      <c r="ARL33" s="711"/>
      <c r="ARM33" s="711"/>
      <c r="ARN33" s="711"/>
      <c r="ARO33" s="711"/>
      <c r="ARP33" s="711"/>
      <c r="ARQ33" s="711"/>
      <c r="ARR33" s="711"/>
      <c r="ARS33" s="711"/>
      <c r="ART33" s="711"/>
      <c r="ARU33" s="711"/>
      <c r="ARV33" s="711"/>
      <c r="ARW33" s="711"/>
      <c r="ARX33" s="711"/>
      <c r="ARY33" s="711"/>
      <c r="ARZ33" s="711"/>
      <c r="ASA33" s="711"/>
      <c r="ASB33" s="711"/>
      <c r="ASC33" s="710"/>
      <c r="ASD33" s="711"/>
      <c r="ASE33" s="711"/>
      <c r="ASF33" s="711"/>
      <c r="ASG33" s="711"/>
      <c r="ASH33" s="711"/>
      <c r="ASI33" s="711"/>
      <c r="ASJ33" s="711"/>
      <c r="ASK33" s="711"/>
      <c r="ASL33" s="711"/>
      <c r="ASM33" s="711"/>
      <c r="ASN33" s="711"/>
      <c r="ASO33" s="711"/>
      <c r="ASP33" s="711"/>
      <c r="ASQ33" s="711"/>
      <c r="ASR33" s="711"/>
      <c r="ASS33" s="711"/>
      <c r="AST33" s="711"/>
      <c r="ASU33" s="711"/>
      <c r="ASV33" s="711"/>
      <c r="ASW33" s="711"/>
      <c r="ASX33" s="711"/>
      <c r="ASY33" s="711"/>
      <c r="ASZ33" s="711"/>
      <c r="ATA33" s="711"/>
      <c r="ATB33" s="711"/>
      <c r="ATC33" s="711"/>
      <c r="ATD33" s="711"/>
      <c r="ATE33" s="711"/>
      <c r="ATF33" s="711"/>
      <c r="ATG33" s="711"/>
      <c r="ATH33" s="710"/>
      <c r="ATI33" s="711"/>
      <c r="ATJ33" s="711"/>
      <c r="ATK33" s="711"/>
      <c r="ATL33" s="711"/>
      <c r="ATM33" s="711"/>
      <c r="ATN33" s="711"/>
      <c r="ATO33" s="711"/>
      <c r="ATP33" s="711"/>
      <c r="ATQ33" s="711"/>
      <c r="ATR33" s="711"/>
      <c r="ATS33" s="711"/>
      <c r="ATT33" s="711"/>
      <c r="ATU33" s="711"/>
      <c r="ATV33" s="711"/>
      <c r="ATW33" s="711"/>
      <c r="ATX33" s="711"/>
      <c r="ATY33" s="711"/>
      <c r="ATZ33" s="711"/>
      <c r="AUA33" s="711"/>
      <c r="AUB33" s="711"/>
      <c r="AUC33" s="711"/>
      <c r="AUD33" s="711"/>
      <c r="AUE33" s="711"/>
      <c r="AUF33" s="711"/>
      <c r="AUG33" s="711"/>
      <c r="AUH33" s="711"/>
      <c r="AUI33" s="711"/>
      <c r="AUJ33" s="711"/>
      <c r="AUK33" s="711"/>
      <c r="AUL33" s="711"/>
      <c r="AUM33" s="710"/>
      <c r="AUN33" s="711"/>
      <c r="AUO33" s="711"/>
      <c r="AUP33" s="711"/>
      <c r="AUQ33" s="711"/>
      <c r="AUR33" s="711"/>
      <c r="AUS33" s="711"/>
      <c r="AUT33" s="711"/>
      <c r="AUU33" s="711"/>
      <c r="AUV33" s="711"/>
      <c r="AUW33" s="711"/>
      <c r="AUX33" s="711"/>
      <c r="AUY33" s="711"/>
      <c r="AUZ33" s="711"/>
      <c r="AVA33" s="711"/>
      <c r="AVB33" s="711"/>
      <c r="AVC33" s="711"/>
      <c r="AVD33" s="711"/>
      <c r="AVE33" s="711"/>
      <c r="AVF33" s="711"/>
      <c r="AVG33" s="711"/>
      <c r="AVH33" s="711"/>
      <c r="AVI33" s="711"/>
      <c r="AVJ33" s="711"/>
      <c r="AVK33" s="711"/>
      <c r="AVL33" s="711"/>
      <c r="AVM33" s="711"/>
      <c r="AVN33" s="711"/>
      <c r="AVO33" s="711"/>
      <c r="AVP33" s="711"/>
      <c r="AVQ33" s="711"/>
      <c r="AVR33" s="710"/>
      <c r="AVS33" s="711"/>
      <c r="AVT33" s="711"/>
      <c r="AVU33" s="711"/>
      <c r="AVV33" s="711"/>
      <c r="AVW33" s="711"/>
      <c r="AVX33" s="711"/>
      <c r="AVY33" s="711"/>
      <c r="AVZ33" s="711"/>
      <c r="AWA33" s="711"/>
      <c r="AWB33" s="711"/>
      <c r="AWC33" s="711"/>
      <c r="AWD33" s="711"/>
      <c r="AWE33" s="711"/>
      <c r="AWF33" s="711"/>
      <c r="AWG33" s="711"/>
      <c r="AWH33" s="711"/>
      <c r="AWI33" s="711"/>
      <c r="AWJ33" s="711"/>
      <c r="AWK33" s="711"/>
      <c r="AWL33" s="711"/>
      <c r="AWM33" s="711"/>
      <c r="AWN33" s="711"/>
      <c r="AWO33" s="711"/>
      <c r="AWP33" s="711"/>
      <c r="AWQ33" s="711"/>
      <c r="AWR33" s="711"/>
      <c r="AWS33" s="711"/>
      <c r="AWT33" s="711"/>
      <c r="AWU33" s="711"/>
      <c r="AWV33" s="711"/>
      <c r="AWW33" s="710"/>
      <c r="AWX33" s="711"/>
      <c r="AWY33" s="711"/>
      <c r="AWZ33" s="711"/>
      <c r="AXA33" s="711"/>
      <c r="AXB33" s="711"/>
      <c r="AXC33" s="711"/>
      <c r="AXD33" s="711"/>
      <c r="AXE33" s="711"/>
      <c r="AXF33" s="711"/>
      <c r="AXG33" s="711"/>
      <c r="AXH33" s="711"/>
      <c r="AXI33" s="711"/>
      <c r="AXJ33" s="711"/>
      <c r="AXK33" s="711"/>
      <c r="AXL33" s="711"/>
      <c r="AXM33" s="711"/>
      <c r="AXN33" s="711"/>
      <c r="AXO33" s="711"/>
      <c r="AXP33" s="711"/>
      <c r="AXQ33" s="711"/>
      <c r="AXR33" s="711"/>
      <c r="AXS33" s="711"/>
      <c r="AXT33" s="711"/>
      <c r="AXU33" s="711"/>
      <c r="AXV33" s="711"/>
      <c r="AXW33" s="711"/>
      <c r="AXX33" s="711"/>
      <c r="AXY33" s="711"/>
      <c r="AXZ33" s="711"/>
      <c r="AYA33" s="711"/>
      <c r="AYB33" s="710"/>
      <c r="AYC33" s="711"/>
      <c r="AYD33" s="711"/>
      <c r="AYE33" s="711"/>
      <c r="AYF33" s="711"/>
      <c r="AYG33" s="711"/>
      <c r="AYH33" s="711"/>
      <c r="AYI33" s="711"/>
      <c r="AYJ33" s="711"/>
      <c r="AYK33" s="711"/>
      <c r="AYL33" s="711"/>
      <c r="AYM33" s="711"/>
      <c r="AYN33" s="711"/>
      <c r="AYO33" s="711"/>
      <c r="AYP33" s="711"/>
      <c r="AYQ33" s="711"/>
      <c r="AYR33" s="711"/>
      <c r="AYS33" s="711"/>
      <c r="AYT33" s="711"/>
      <c r="AYU33" s="711"/>
      <c r="AYV33" s="711"/>
      <c r="AYW33" s="711"/>
      <c r="AYX33" s="711"/>
      <c r="AYY33" s="711"/>
      <c r="AYZ33" s="711"/>
      <c r="AZA33" s="711"/>
      <c r="AZB33" s="711"/>
      <c r="AZC33" s="711"/>
      <c r="AZD33" s="711"/>
      <c r="AZE33" s="711"/>
      <c r="AZF33" s="711"/>
      <c r="AZG33" s="710"/>
      <c r="AZH33" s="711"/>
      <c r="AZI33" s="711"/>
      <c r="AZJ33" s="711"/>
      <c r="AZK33" s="711"/>
      <c r="AZL33" s="711"/>
      <c r="AZM33" s="711"/>
      <c r="AZN33" s="711"/>
      <c r="AZO33" s="711"/>
      <c r="AZP33" s="711"/>
      <c r="AZQ33" s="711"/>
      <c r="AZR33" s="711"/>
      <c r="AZS33" s="711"/>
      <c r="AZT33" s="711"/>
      <c r="AZU33" s="711"/>
      <c r="AZV33" s="711"/>
      <c r="AZW33" s="711"/>
      <c r="AZX33" s="711"/>
      <c r="AZY33" s="711"/>
      <c r="AZZ33" s="711"/>
      <c r="BAA33" s="711"/>
      <c r="BAB33" s="711"/>
      <c r="BAC33" s="711"/>
      <c r="BAD33" s="711"/>
      <c r="BAE33" s="711"/>
      <c r="BAF33" s="711"/>
      <c r="BAG33" s="711"/>
      <c r="BAH33" s="711"/>
      <c r="BAI33" s="711"/>
      <c r="BAJ33" s="711"/>
      <c r="BAK33" s="711"/>
      <c r="BAL33" s="710"/>
      <c r="BAM33" s="711"/>
      <c r="BAN33" s="711"/>
      <c r="BAO33" s="711"/>
      <c r="BAP33" s="711"/>
      <c r="BAQ33" s="711"/>
      <c r="BAR33" s="711"/>
      <c r="BAS33" s="711"/>
      <c r="BAT33" s="711"/>
      <c r="BAU33" s="711"/>
      <c r="BAV33" s="711"/>
      <c r="BAW33" s="711"/>
      <c r="BAX33" s="711"/>
      <c r="BAY33" s="711"/>
      <c r="BAZ33" s="711"/>
      <c r="BBA33" s="711"/>
      <c r="BBB33" s="711"/>
      <c r="BBC33" s="711"/>
      <c r="BBD33" s="711"/>
      <c r="BBE33" s="711"/>
      <c r="BBF33" s="711"/>
      <c r="BBG33" s="711"/>
      <c r="BBH33" s="711"/>
      <c r="BBI33" s="711"/>
      <c r="BBJ33" s="711"/>
      <c r="BBK33" s="711"/>
      <c r="BBL33" s="711"/>
      <c r="BBM33" s="711"/>
      <c r="BBN33" s="711"/>
      <c r="BBO33" s="711"/>
      <c r="BBP33" s="711"/>
      <c r="BBQ33" s="710"/>
      <c r="BBR33" s="711"/>
      <c r="BBS33" s="711"/>
      <c r="BBT33" s="711"/>
      <c r="BBU33" s="711"/>
      <c r="BBV33" s="711"/>
      <c r="BBW33" s="711"/>
      <c r="BBX33" s="711"/>
      <c r="BBY33" s="711"/>
      <c r="BBZ33" s="711"/>
      <c r="BCA33" s="711"/>
      <c r="BCB33" s="711"/>
      <c r="BCC33" s="711"/>
      <c r="BCD33" s="711"/>
      <c r="BCE33" s="711"/>
      <c r="BCF33" s="711"/>
      <c r="BCG33" s="711"/>
      <c r="BCH33" s="711"/>
      <c r="BCI33" s="711"/>
      <c r="BCJ33" s="711"/>
      <c r="BCK33" s="711"/>
      <c r="BCL33" s="711"/>
      <c r="BCM33" s="711"/>
      <c r="BCN33" s="711"/>
      <c r="BCO33" s="711"/>
      <c r="BCP33" s="711"/>
      <c r="BCQ33" s="711"/>
      <c r="BCR33" s="711"/>
      <c r="BCS33" s="711"/>
      <c r="BCT33" s="711"/>
      <c r="BCU33" s="711"/>
      <c r="BCV33" s="710"/>
      <c r="BCW33" s="711"/>
      <c r="BCX33" s="711"/>
      <c r="BCY33" s="711"/>
      <c r="BCZ33" s="711"/>
      <c r="BDA33" s="711"/>
      <c r="BDB33" s="711"/>
      <c r="BDC33" s="711"/>
      <c r="BDD33" s="711"/>
      <c r="BDE33" s="711"/>
      <c r="BDF33" s="711"/>
      <c r="BDG33" s="711"/>
      <c r="BDH33" s="711"/>
      <c r="BDI33" s="711"/>
      <c r="BDJ33" s="711"/>
      <c r="BDK33" s="711"/>
      <c r="BDL33" s="711"/>
      <c r="BDM33" s="711"/>
      <c r="BDN33" s="711"/>
      <c r="BDO33" s="711"/>
      <c r="BDP33" s="711"/>
      <c r="BDQ33" s="711"/>
      <c r="BDR33" s="711"/>
      <c r="BDS33" s="711"/>
      <c r="BDT33" s="711"/>
      <c r="BDU33" s="711"/>
      <c r="BDV33" s="711"/>
      <c r="BDW33" s="711"/>
      <c r="BDX33" s="711"/>
      <c r="BDY33" s="711"/>
      <c r="BDZ33" s="711"/>
      <c r="BEA33" s="710"/>
      <c r="BEB33" s="711"/>
      <c r="BEC33" s="711"/>
      <c r="BED33" s="711"/>
      <c r="BEE33" s="711"/>
      <c r="BEF33" s="711"/>
      <c r="BEG33" s="711"/>
      <c r="BEH33" s="711"/>
      <c r="BEI33" s="711"/>
      <c r="BEJ33" s="711"/>
      <c r="BEK33" s="711"/>
      <c r="BEL33" s="711"/>
      <c r="BEM33" s="711"/>
      <c r="BEN33" s="711"/>
      <c r="BEO33" s="711"/>
      <c r="BEP33" s="711"/>
      <c r="BEQ33" s="711"/>
      <c r="BER33" s="711"/>
      <c r="BES33" s="711"/>
      <c r="BET33" s="711"/>
      <c r="BEU33" s="711"/>
      <c r="BEV33" s="711"/>
      <c r="BEW33" s="711"/>
      <c r="BEX33" s="711"/>
      <c r="BEY33" s="711"/>
      <c r="BEZ33" s="711"/>
      <c r="BFA33" s="711"/>
      <c r="BFB33" s="711"/>
      <c r="BFC33" s="711"/>
      <c r="BFD33" s="711"/>
      <c r="BFE33" s="711"/>
      <c r="BFF33" s="710"/>
      <c r="BFG33" s="711"/>
      <c r="BFH33" s="711"/>
      <c r="BFI33" s="711"/>
      <c r="BFJ33" s="711"/>
      <c r="BFK33" s="711"/>
      <c r="BFL33" s="711"/>
      <c r="BFM33" s="711"/>
      <c r="BFN33" s="711"/>
      <c r="BFO33" s="711"/>
      <c r="BFP33" s="711"/>
      <c r="BFQ33" s="711"/>
      <c r="BFR33" s="711"/>
      <c r="BFS33" s="711"/>
      <c r="BFT33" s="711"/>
      <c r="BFU33" s="711"/>
      <c r="BFV33" s="711"/>
      <c r="BFW33" s="711"/>
      <c r="BFX33" s="711"/>
      <c r="BFY33" s="711"/>
      <c r="BFZ33" s="711"/>
      <c r="BGA33" s="711"/>
      <c r="BGB33" s="711"/>
      <c r="BGC33" s="711"/>
      <c r="BGD33" s="711"/>
      <c r="BGE33" s="711"/>
      <c r="BGF33" s="711"/>
      <c r="BGG33" s="711"/>
      <c r="BGH33" s="711"/>
      <c r="BGI33" s="711"/>
      <c r="BGJ33" s="711"/>
      <c r="BGK33" s="710"/>
      <c r="BGL33" s="711"/>
      <c r="BGM33" s="711"/>
      <c r="BGN33" s="711"/>
      <c r="BGO33" s="711"/>
      <c r="BGP33" s="711"/>
      <c r="BGQ33" s="711"/>
      <c r="BGR33" s="711"/>
      <c r="BGS33" s="711"/>
      <c r="BGT33" s="711"/>
      <c r="BGU33" s="711"/>
      <c r="BGV33" s="711"/>
      <c r="BGW33" s="711"/>
      <c r="BGX33" s="711"/>
      <c r="BGY33" s="711"/>
      <c r="BGZ33" s="711"/>
      <c r="BHA33" s="711"/>
      <c r="BHB33" s="711"/>
      <c r="BHC33" s="711"/>
      <c r="BHD33" s="711"/>
      <c r="BHE33" s="711"/>
      <c r="BHF33" s="711"/>
      <c r="BHG33" s="711"/>
      <c r="BHH33" s="711"/>
      <c r="BHI33" s="711"/>
      <c r="BHJ33" s="711"/>
      <c r="BHK33" s="711"/>
      <c r="BHL33" s="711"/>
      <c r="BHM33" s="711"/>
      <c r="BHN33" s="711"/>
      <c r="BHO33" s="711"/>
      <c r="BHP33" s="710"/>
      <c r="BHQ33" s="711"/>
      <c r="BHR33" s="711"/>
      <c r="BHS33" s="711"/>
      <c r="BHT33" s="711"/>
      <c r="BHU33" s="711"/>
      <c r="BHV33" s="711"/>
      <c r="BHW33" s="711"/>
      <c r="BHX33" s="711"/>
      <c r="BHY33" s="711"/>
      <c r="BHZ33" s="711"/>
      <c r="BIA33" s="711"/>
      <c r="BIB33" s="711"/>
      <c r="BIC33" s="711"/>
      <c r="BID33" s="711"/>
      <c r="BIE33" s="711"/>
      <c r="BIF33" s="711"/>
      <c r="BIG33" s="711"/>
      <c r="BIH33" s="711"/>
      <c r="BII33" s="711"/>
      <c r="BIJ33" s="711"/>
      <c r="BIK33" s="711"/>
      <c r="BIL33" s="711"/>
      <c r="BIM33" s="711"/>
      <c r="BIN33" s="711"/>
      <c r="BIO33" s="711"/>
      <c r="BIP33" s="711"/>
      <c r="BIQ33" s="711"/>
      <c r="BIR33" s="711"/>
      <c r="BIS33" s="711"/>
      <c r="BIT33" s="711"/>
      <c r="BIU33" s="710"/>
      <c r="BIV33" s="711"/>
      <c r="BIW33" s="711"/>
      <c r="BIX33" s="711"/>
      <c r="BIY33" s="711"/>
      <c r="BIZ33" s="711"/>
      <c r="BJA33" s="711"/>
      <c r="BJB33" s="711"/>
      <c r="BJC33" s="711"/>
      <c r="BJD33" s="711"/>
      <c r="BJE33" s="711"/>
      <c r="BJF33" s="711"/>
      <c r="BJG33" s="711"/>
      <c r="BJH33" s="711"/>
      <c r="BJI33" s="711"/>
      <c r="BJJ33" s="711"/>
      <c r="BJK33" s="711"/>
      <c r="BJL33" s="711"/>
      <c r="BJM33" s="711"/>
      <c r="BJN33" s="711"/>
      <c r="BJO33" s="711"/>
      <c r="BJP33" s="711"/>
      <c r="BJQ33" s="711"/>
      <c r="BJR33" s="711"/>
      <c r="BJS33" s="711"/>
      <c r="BJT33" s="711"/>
      <c r="BJU33" s="711"/>
      <c r="BJV33" s="711"/>
      <c r="BJW33" s="711"/>
      <c r="BJX33" s="711"/>
      <c r="BJY33" s="711"/>
      <c r="BJZ33" s="710"/>
      <c r="BKA33" s="711"/>
      <c r="BKB33" s="711"/>
      <c r="BKC33" s="711"/>
      <c r="BKD33" s="711"/>
      <c r="BKE33" s="711"/>
      <c r="BKF33" s="711"/>
      <c r="BKG33" s="711"/>
      <c r="BKH33" s="711"/>
      <c r="BKI33" s="711"/>
      <c r="BKJ33" s="711"/>
      <c r="BKK33" s="711"/>
      <c r="BKL33" s="711"/>
      <c r="BKM33" s="711"/>
      <c r="BKN33" s="711"/>
      <c r="BKO33" s="711"/>
      <c r="BKP33" s="711"/>
      <c r="BKQ33" s="711"/>
      <c r="BKR33" s="711"/>
      <c r="BKS33" s="711"/>
      <c r="BKT33" s="711"/>
      <c r="BKU33" s="711"/>
      <c r="BKV33" s="711"/>
      <c r="BKW33" s="711"/>
      <c r="BKX33" s="711"/>
      <c r="BKY33" s="711"/>
      <c r="BKZ33" s="711"/>
      <c r="BLA33" s="711"/>
      <c r="BLB33" s="711"/>
      <c r="BLC33" s="711"/>
      <c r="BLD33" s="711"/>
      <c r="BLE33" s="710"/>
      <c r="BLF33" s="711"/>
      <c r="BLG33" s="711"/>
      <c r="BLH33" s="711"/>
      <c r="BLI33" s="711"/>
      <c r="BLJ33" s="711"/>
      <c r="BLK33" s="711"/>
      <c r="BLL33" s="711"/>
      <c r="BLM33" s="711"/>
      <c r="BLN33" s="711"/>
      <c r="BLO33" s="711"/>
      <c r="BLP33" s="711"/>
      <c r="BLQ33" s="711"/>
      <c r="BLR33" s="711"/>
      <c r="BLS33" s="711"/>
      <c r="BLT33" s="711"/>
      <c r="BLU33" s="711"/>
      <c r="BLV33" s="711"/>
      <c r="BLW33" s="711"/>
      <c r="BLX33" s="711"/>
      <c r="BLY33" s="711"/>
      <c r="BLZ33" s="711"/>
      <c r="BMA33" s="711"/>
      <c r="BMB33" s="711"/>
      <c r="BMC33" s="711"/>
      <c r="BMD33" s="711"/>
      <c r="BME33" s="711"/>
      <c r="BMF33" s="711"/>
      <c r="BMG33" s="711"/>
      <c r="BMH33" s="711"/>
      <c r="BMI33" s="711"/>
      <c r="BMJ33" s="710"/>
      <c r="BMK33" s="711"/>
      <c r="BML33" s="711"/>
      <c r="BMM33" s="711"/>
      <c r="BMN33" s="711"/>
      <c r="BMO33" s="711"/>
      <c r="BMP33" s="711"/>
      <c r="BMQ33" s="711"/>
      <c r="BMR33" s="711"/>
      <c r="BMS33" s="711"/>
      <c r="BMT33" s="711"/>
      <c r="BMU33" s="711"/>
      <c r="BMV33" s="711"/>
      <c r="BMW33" s="711"/>
      <c r="BMX33" s="711"/>
      <c r="BMY33" s="711"/>
      <c r="BMZ33" s="711"/>
      <c r="BNA33" s="711"/>
      <c r="BNB33" s="711"/>
      <c r="BNC33" s="711"/>
      <c r="BND33" s="711"/>
      <c r="BNE33" s="711"/>
      <c r="BNF33" s="711"/>
      <c r="BNG33" s="711"/>
      <c r="BNH33" s="711"/>
      <c r="BNI33" s="711"/>
      <c r="BNJ33" s="711"/>
      <c r="BNK33" s="711"/>
      <c r="BNL33" s="711"/>
      <c r="BNM33" s="711"/>
      <c r="BNN33" s="711"/>
      <c r="BNO33" s="710"/>
      <c r="BNP33" s="711"/>
      <c r="BNQ33" s="711"/>
      <c r="BNR33" s="711"/>
      <c r="BNS33" s="711"/>
      <c r="BNT33" s="711"/>
      <c r="BNU33" s="711"/>
      <c r="BNV33" s="711"/>
      <c r="BNW33" s="711"/>
      <c r="BNX33" s="711"/>
      <c r="BNY33" s="711"/>
      <c r="BNZ33" s="711"/>
      <c r="BOA33" s="711"/>
      <c r="BOB33" s="711"/>
      <c r="BOC33" s="711"/>
      <c r="BOD33" s="711"/>
      <c r="BOE33" s="711"/>
      <c r="BOF33" s="711"/>
      <c r="BOG33" s="711"/>
      <c r="BOH33" s="711"/>
      <c r="BOI33" s="711"/>
      <c r="BOJ33" s="711"/>
      <c r="BOK33" s="711"/>
      <c r="BOL33" s="711"/>
      <c r="BOM33" s="711"/>
      <c r="BON33" s="711"/>
      <c r="BOO33" s="711"/>
      <c r="BOP33" s="711"/>
      <c r="BOQ33" s="711"/>
      <c r="BOR33" s="711"/>
      <c r="BOS33" s="711"/>
      <c r="BOT33" s="710"/>
      <c r="BOU33" s="711"/>
      <c r="BOV33" s="711"/>
      <c r="BOW33" s="711"/>
      <c r="BOX33" s="711"/>
      <c r="BOY33" s="711"/>
      <c r="BOZ33" s="711"/>
      <c r="BPA33" s="711"/>
      <c r="BPB33" s="711"/>
      <c r="BPC33" s="711"/>
      <c r="BPD33" s="711"/>
      <c r="BPE33" s="711"/>
      <c r="BPF33" s="711"/>
      <c r="BPG33" s="711"/>
      <c r="BPH33" s="711"/>
      <c r="BPI33" s="711"/>
      <c r="BPJ33" s="711"/>
      <c r="BPK33" s="711"/>
      <c r="BPL33" s="711"/>
      <c r="BPM33" s="711"/>
      <c r="BPN33" s="711"/>
      <c r="BPO33" s="711"/>
      <c r="BPP33" s="711"/>
      <c r="BPQ33" s="711"/>
      <c r="BPR33" s="711"/>
      <c r="BPS33" s="711"/>
      <c r="BPT33" s="711"/>
      <c r="BPU33" s="711"/>
      <c r="BPV33" s="711"/>
      <c r="BPW33" s="711"/>
      <c r="BPX33" s="711"/>
      <c r="BPY33" s="710"/>
      <c r="BPZ33" s="711"/>
      <c r="BQA33" s="711"/>
      <c r="BQB33" s="711"/>
      <c r="BQC33" s="711"/>
      <c r="BQD33" s="711"/>
      <c r="BQE33" s="711"/>
      <c r="BQF33" s="711"/>
      <c r="BQG33" s="711"/>
      <c r="BQH33" s="711"/>
      <c r="BQI33" s="711"/>
      <c r="BQJ33" s="711"/>
      <c r="BQK33" s="711"/>
      <c r="BQL33" s="711"/>
      <c r="BQM33" s="711"/>
      <c r="BQN33" s="711"/>
      <c r="BQO33" s="711"/>
      <c r="BQP33" s="711"/>
      <c r="BQQ33" s="711"/>
      <c r="BQR33" s="711"/>
      <c r="BQS33" s="711"/>
      <c r="BQT33" s="711"/>
      <c r="BQU33" s="711"/>
      <c r="BQV33" s="711"/>
      <c r="BQW33" s="711"/>
      <c r="BQX33" s="711"/>
      <c r="BQY33" s="711"/>
      <c r="BQZ33" s="711"/>
      <c r="BRA33" s="711"/>
      <c r="BRB33" s="711"/>
      <c r="BRC33" s="711"/>
      <c r="BRD33" s="710"/>
      <c r="BRE33" s="711"/>
      <c r="BRF33" s="711"/>
      <c r="BRG33" s="711"/>
      <c r="BRH33" s="711"/>
      <c r="BRI33" s="711"/>
      <c r="BRJ33" s="711"/>
      <c r="BRK33" s="711"/>
      <c r="BRL33" s="711"/>
      <c r="BRM33" s="711"/>
      <c r="BRN33" s="711"/>
      <c r="BRO33" s="711"/>
      <c r="BRP33" s="711"/>
      <c r="BRQ33" s="711"/>
      <c r="BRR33" s="711"/>
      <c r="BRS33" s="711"/>
      <c r="BRT33" s="711"/>
      <c r="BRU33" s="711"/>
      <c r="BRV33" s="711"/>
      <c r="BRW33" s="711"/>
      <c r="BRX33" s="711"/>
      <c r="BRY33" s="711"/>
      <c r="BRZ33" s="711"/>
      <c r="BSA33" s="711"/>
      <c r="BSB33" s="711"/>
      <c r="BSC33" s="711"/>
      <c r="BSD33" s="711"/>
      <c r="BSE33" s="711"/>
      <c r="BSF33" s="711"/>
      <c r="BSG33" s="711"/>
      <c r="BSH33" s="711"/>
      <c r="BSI33" s="710"/>
      <c r="BSJ33" s="711"/>
      <c r="BSK33" s="711"/>
      <c r="BSL33" s="711"/>
      <c r="BSM33" s="711"/>
      <c r="BSN33" s="711"/>
      <c r="BSO33" s="711"/>
      <c r="BSP33" s="711"/>
      <c r="BSQ33" s="711"/>
      <c r="BSR33" s="711"/>
      <c r="BSS33" s="711"/>
      <c r="BST33" s="711"/>
      <c r="BSU33" s="711"/>
      <c r="BSV33" s="711"/>
      <c r="BSW33" s="711"/>
      <c r="BSX33" s="711"/>
      <c r="BSY33" s="711"/>
      <c r="BSZ33" s="711"/>
      <c r="BTA33" s="711"/>
      <c r="BTB33" s="711"/>
      <c r="BTC33" s="711"/>
      <c r="BTD33" s="711"/>
      <c r="BTE33" s="711"/>
      <c r="BTF33" s="711"/>
      <c r="BTG33" s="711"/>
      <c r="BTH33" s="711"/>
      <c r="BTI33" s="711"/>
      <c r="BTJ33" s="711"/>
      <c r="BTK33" s="711"/>
      <c r="BTL33" s="711"/>
      <c r="BTM33" s="711"/>
      <c r="BTN33" s="710"/>
      <c r="BTO33" s="711"/>
      <c r="BTP33" s="711"/>
      <c r="BTQ33" s="711"/>
      <c r="BTR33" s="711"/>
      <c r="BTS33" s="711"/>
      <c r="BTT33" s="711"/>
      <c r="BTU33" s="711"/>
      <c r="BTV33" s="711"/>
      <c r="BTW33" s="711"/>
      <c r="BTX33" s="711"/>
      <c r="BTY33" s="711"/>
      <c r="BTZ33" s="711"/>
      <c r="BUA33" s="711"/>
      <c r="BUB33" s="711"/>
      <c r="BUC33" s="711"/>
      <c r="BUD33" s="711"/>
      <c r="BUE33" s="711"/>
      <c r="BUF33" s="711"/>
      <c r="BUG33" s="711"/>
      <c r="BUH33" s="711"/>
      <c r="BUI33" s="711"/>
      <c r="BUJ33" s="711"/>
      <c r="BUK33" s="711"/>
      <c r="BUL33" s="711"/>
      <c r="BUM33" s="711"/>
      <c r="BUN33" s="711"/>
      <c r="BUO33" s="711"/>
      <c r="BUP33" s="711"/>
      <c r="BUQ33" s="711"/>
      <c r="BUR33" s="711"/>
      <c r="BUS33" s="710"/>
      <c r="BUT33" s="711"/>
      <c r="BUU33" s="711"/>
      <c r="BUV33" s="711"/>
      <c r="BUW33" s="711"/>
      <c r="BUX33" s="711"/>
      <c r="BUY33" s="711"/>
      <c r="BUZ33" s="711"/>
      <c r="BVA33" s="711"/>
      <c r="BVB33" s="711"/>
      <c r="BVC33" s="711"/>
      <c r="BVD33" s="711"/>
      <c r="BVE33" s="711"/>
      <c r="BVF33" s="711"/>
      <c r="BVG33" s="711"/>
      <c r="BVH33" s="711"/>
      <c r="BVI33" s="711"/>
      <c r="BVJ33" s="711"/>
      <c r="BVK33" s="711"/>
      <c r="BVL33" s="711"/>
      <c r="BVM33" s="711"/>
      <c r="BVN33" s="711"/>
      <c r="BVO33" s="711"/>
      <c r="BVP33" s="711"/>
      <c r="BVQ33" s="711"/>
      <c r="BVR33" s="711"/>
      <c r="BVS33" s="711"/>
      <c r="BVT33" s="711"/>
      <c r="BVU33" s="711"/>
      <c r="BVV33" s="711"/>
      <c r="BVW33" s="711"/>
      <c r="BVX33" s="710"/>
      <c r="BVY33" s="711"/>
      <c r="BVZ33" s="711"/>
      <c r="BWA33" s="711"/>
      <c r="BWB33" s="711"/>
      <c r="BWC33" s="711"/>
      <c r="BWD33" s="711"/>
      <c r="BWE33" s="711"/>
      <c r="BWF33" s="711"/>
      <c r="BWG33" s="711"/>
      <c r="BWH33" s="711"/>
      <c r="BWI33" s="711"/>
      <c r="BWJ33" s="711"/>
      <c r="BWK33" s="711"/>
      <c r="BWL33" s="711"/>
      <c r="BWM33" s="711"/>
      <c r="BWN33" s="711"/>
      <c r="BWO33" s="711"/>
      <c r="BWP33" s="711"/>
      <c r="BWQ33" s="711"/>
      <c r="BWR33" s="711"/>
      <c r="BWS33" s="711"/>
      <c r="BWT33" s="711"/>
      <c r="BWU33" s="711"/>
      <c r="BWV33" s="711"/>
      <c r="BWW33" s="711"/>
      <c r="BWX33" s="711"/>
      <c r="BWY33" s="711"/>
      <c r="BWZ33" s="711"/>
      <c r="BXA33" s="711"/>
      <c r="BXB33" s="711"/>
      <c r="BXC33" s="710"/>
      <c r="BXD33" s="711"/>
      <c r="BXE33" s="711"/>
      <c r="BXF33" s="711"/>
      <c r="BXG33" s="711"/>
      <c r="BXH33" s="711"/>
      <c r="BXI33" s="711"/>
      <c r="BXJ33" s="711"/>
      <c r="BXK33" s="711"/>
      <c r="BXL33" s="711"/>
      <c r="BXM33" s="711"/>
      <c r="BXN33" s="711"/>
      <c r="BXO33" s="711"/>
      <c r="BXP33" s="711"/>
      <c r="BXQ33" s="711"/>
      <c r="BXR33" s="711"/>
      <c r="BXS33" s="711"/>
      <c r="BXT33" s="711"/>
      <c r="BXU33" s="711"/>
      <c r="BXV33" s="711"/>
      <c r="BXW33" s="711"/>
      <c r="BXX33" s="711"/>
      <c r="BXY33" s="711"/>
      <c r="BXZ33" s="711"/>
      <c r="BYA33" s="711"/>
      <c r="BYB33" s="711"/>
      <c r="BYC33" s="711"/>
      <c r="BYD33" s="711"/>
      <c r="BYE33" s="711"/>
      <c r="BYF33" s="711"/>
      <c r="BYG33" s="711"/>
      <c r="BYH33" s="710"/>
      <c r="BYI33" s="711"/>
      <c r="BYJ33" s="711"/>
      <c r="BYK33" s="711"/>
      <c r="BYL33" s="711"/>
      <c r="BYM33" s="711"/>
      <c r="BYN33" s="711"/>
      <c r="BYO33" s="711"/>
      <c r="BYP33" s="711"/>
      <c r="BYQ33" s="711"/>
      <c r="BYR33" s="711"/>
      <c r="BYS33" s="711"/>
      <c r="BYT33" s="711"/>
      <c r="BYU33" s="711"/>
      <c r="BYV33" s="711"/>
      <c r="BYW33" s="711"/>
      <c r="BYX33" s="711"/>
      <c r="BYY33" s="711"/>
      <c r="BYZ33" s="711"/>
      <c r="BZA33" s="711"/>
      <c r="BZB33" s="711"/>
      <c r="BZC33" s="711"/>
      <c r="BZD33" s="711"/>
      <c r="BZE33" s="711"/>
      <c r="BZF33" s="711"/>
      <c r="BZG33" s="711"/>
      <c r="BZH33" s="711"/>
      <c r="BZI33" s="711"/>
      <c r="BZJ33" s="711"/>
      <c r="BZK33" s="711"/>
      <c r="BZL33" s="711"/>
      <c r="BZM33" s="710"/>
      <c r="BZN33" s="711"/>
      <c r="BZO33" s="711"/>
      <c r="BZP33" s="711"/>
      <c r="BZQ33" s="711"/>
      <c r="BZR33" s="711"/>
      <c r="BZS33" s="711"/>
      <c r="BZT33" s="711"/>
      <c r="BZU33" s="711"/>
      <c r="BZV33" s="711"/>
      <c r="BZW33" s="711"/>
      <c r="BZX33" s="711"/>
      <c r="BZY33" s="711"/>
      <c r="BZZ33" s="711"/>
      <c r="CAA33" s="711"/>
      <c r="CAB33" s="711"/>
      <c r="CAC33" s="711"/>
      <c r="CAD33" s="711"/>
      <c r="CAE33" s="711"/>
      <c r="CAF33" s="711"/>
      <c r="CAG33" s="711"/>
      <c r="CAH33" s="711"/>
      <c r="CAI33" s="711"/>
      <c r="CAJ33" s="711"/>
      <c r="CAK33" s="711"/>
      <c r="CAL33" s="711"/>
      <c r="CAM33" s="711"/>
      <c r="CAN33" s="711"/>
      <c r="CAO33" s="711"/>
      <c r="CAP33" s="711"/>
      <c r="CAQ33" s="711"/>
      <c r="CAR33" s="710"/>
      <c r="CAS33" s="711"/>
      <c r="CAT33" s="711"/>
      <c r="CAU33" s="711"/>
      <c r="CAV33" s="711"/>
      <c r="CAW33" s="711"/>
      <c r="CAX33" s="711"/>
      <c r="CAY33" s="711"/>
      <c r="CAZ33" s="711"/>
      <c r="CBA33" s="711"/>
      <c r="CBB33" s="711"/>
      <c r="CBC33" s="711"/>
      <c r="CBD33" s="711"/>
      <c r="CBE33" s="711"/>
      <c r="CBF33" s="711"/>
      <c r="CBG33" s="711"/>
      <c r="CBH33" s="711"/>
      <c r="CBI33" s="711"/>
      <c r="CBJ33" s="711"/>
      <c r="CBK33" s="711"/>
      <c r="CBL33" s="711"/>
      <c r="CBM33" s="711"/>
      <c r="CBN33" s="711"/>
      <c r="CBO33" s="711"/>
      <c r="CBP33" s="711"/>
      <c r="CBQ33" s="711"/>
      <c r="CBR33" s="711"/>
      <c r="CBS33" s="711"/>
      <c r="CBT33" s="711"/>
      <c r="CBU33" s="711"/>
      <c r="CBV33" s="711"/>
      <c r="CBW33" s="710"/>
      <c r="CBX33" s="711"/>
      <c r="CBY33" s="711"/>
      <c r="CBZ33" s="711"/>
      <c r="CCA33" s="711"/>
      <c r="CCB33" s="711"/>
      <c r="CCC33" s="711"/>
      <c r="CCD33" s="711"/>
      <c r="CCE33" s="711"/>
      <c r="CCF33" s="711"/>
      <c r="CCG33" s="711"/>
      <c r="CCH33" s="711"/>
      <c r="CCI33" s="711"/>
      <c r="CCJ33" s="711"/>
      <c r="CCK33" s="711"/>
      <c r="CCL33" s="711"/>
      <c r="CCM33" s="711"/>
      <c r="CCN33" s="711"/>
      <c r="CCO33" s="711"/>
      <c r="CCP33" s="711"/>
      <c r="CCQ33" s="711"/>
      <c r="CCR33" s="711"/>
      <c r="CCS33" s="711"/>
      <c r="CCT33" s="711"/>
      <c r="CCU33" s="711"/>
      <c r="CCV33" s="711"/>
      <c r="CCW33" s="711"/>
      <c r="CCX33" s="711"/>
      <c r="CCY33" s="711"/>
      <c r="CCZ33" s="711"/>
      <c r="CDA33" s="711"/>
      <c r="CDB33" s="710"/>
      <c r="CDC33" s="711"/>
      <c r="CDD33" s="711"/>
      <c r="CDE33" s="711"/>
      <c r="CDF33" s="711"/>
      <c r="CDG33" s="711"/>
      <c r="CDH33" s="711"/>
      <c r="CDI33" s="711"/>
      <c r="CDJ33" s="711"/>
      <c r="CDK33" s="711"/>
      <c r="CDL33" s="711"/>
      <c r="CDM33" s="711"/>
      <c r="CDN33" s="711"/>
      <c r="CDO33" s="711"/>
      <c r="CDP33" s="711"/>
      <c r="CDQ33" s="711"/>
      <c r="CDR33" s="711"/>
      <c r="CDS33" s="711"/>
      <c r="CDT33" s="711"/>
      <c r="CDU33" s="711"/>
      <c r="CDV33" s="711"/>
      <c r="CDW33" s="711"/>
      <c r="CDX33" s="711"/>
      <c r="CDY33" s="711"/>
      <c r="CDZ33" s="711"/>
      <c r="CEA33" s="711"/>
      <c r="CEB33" s="711"/>
      <c r="CEC33" s="711"/>
      <c r="CED33" s="711"/>
      <c r="CEE33" s="711"/>
      <c r="CEF33" s="711"/>
      <c r="CEG33" s="710"/>
      <c r="CEH33" s="711"/>
      <c r="CEI33" s="711"/>
      <c r="CEJ33" s="711"/>
      <c r="CEK33" s="711"/>
      <c r="CEL33" s="711"/>
      <c r="CEM33" s="711"/>
      <c r="CEN33" s="711"/>
      <c r="CEO33" s="711"/>
      <c r="CEP33" s="711"/>
      <c r="CEQ33" s="711"/>
      <c r="CER33" s="711"/>
      <c r="CES33" s="711"/>
      <c r="CET33" s="711"/>
      <c r="CEU33" s="711"/>
      <c r="CEV33" s="711"/>
      <c r="CEW33" s="711"/>
      <c r="CEX33" s="711"/>
      <c r="CEY33" s="711"/>
      <c r="CEZ33" s="711"/>
      <c r="CFA33" s="711"/>
      <c r="CFB33" s="711"/>
      <c r="CFC33" s="711"/>
      <c r="CFD33" s="711"/>
      <c r="CFE33" s="711"/>
      <c r="CFF33" s="711"/>
      <c r="CFG33" s="711"/>
      <c r="CFH33" s="711"/>
      <c r="CFI33" s="711"/>
      <c r="CFJ33" s="711"/>
      <c r="CFK33" s="711"/>
      <c r="CFL33" s="710"/>
      <c r="CFM33" s="711"/>
      <c r="CFN33" s="711"/>
      <c r="CFO33" s="711"/>
      <c r="CFP33" s="711"/>
      <c r="CFQ33" s="711"/>
      <c r="CFR33" s="711"/>
      <c r="CFS33" s="711"/>
      <c r="CFT33" s="711"/>
      <c r="CFU33" s="711"/>
      <c r="CFV33" s="711"/>
      <c r="CFW33" s="711"/>
      <c r="CFX33" s="711"/>
      <c r="CFY33" s="711"/>
      <c r="CFZ33" s="711"/>
      <c r="CGA33" s="711"/>
      <c r="CGB33" s="711"/>
      <c r="CGC33" s="711"/>
      <c r="CGD33" s="711"/>
      <c r="CGE33" s="711"/>
      <c r="CGF33" s="711"/>
      <c r="CGG33" s="711"/>
      <c r="CGH33" s="711"/>
      <c r="CGI33" s="711"/>
      <c r="CGJ33" s="711"/>
      <c r="CGK33" s="711"/>
      <c r="CGL33" s="711"/>
      <c r="CGM33" s="711"/>
      <c r="CGN33" s="711"/>
      <c r="CGO33" s="711"/>
      <c r="CGP33" s="711"/>
      <c r="CGQ33" s="710"/>
      <c r="CGR33" s="711"/>
      <c r="CGS33" s="711"/>
      <c r="CGT33" s="711"/>
      <c r="CGU33" s="711"/>
      <c r="CGV33" s="711"/>
      <c r="CGW33" s="711"/>
      <c r="CGX33" s="711"/>
      <c r="CGY33" s="711"/>
      <c r="CGZ33" s="711"/>
      <c r="CHA33" s="711"/>
      <c r="CHB33" s="711"/>
      <c r="CHC33" s="711"/>
      <c r="CHD33" s="711"/>
      <c r="CHE33" s="711"/>
      <c r="CHF33" s="711"/>
      <c r="CHG33" s="711"/>
      <c r="CHH33" s="711"/>
      <c r="CHI33" s="711"/>
      <c r="CHJ33" s="711"/>
      <c r="CHK33" s="711"/>
      <c r="CHL33" s="711"/>
      <c r="CHM33" s="711"/>
      <c r="CHN33" s="711"/>
      <c r="CHO33" s="711"/>
      <c r="CHP33" s="711"/>
      <c r="CHQ33" s="711"/>
      <c r="CHR33" s="711"/>
      <c r="CHS33" s="711"/>
      <c r="CHT33" s="711"/>
      <c r="CHU33" s="711"/>
      <c r="CHV33" s="710"/>
      <c r="CHW33" s="711"/>
      <c r="CHX33" s="711"/>
      <c r="CHY33" s="711"/>
      <c r="CHZ33" s="711"/>
      <c r="CIA33" s="711"/>
      <c r="CIB33" s="711"/>
      <c r="CIC33" s="711"/>
      <c r="CID33" s="711"/>
      <c r="CIE33" s="711"/>
      <c r="CIF33" s="711"/>
      <c r="CIG33" s="711"/>
      <c r="CIH33" s="711"/>
      <c r="CII33" s="711"/>
      <c r="CIJ33" s="711"/>
      <c r="CIK33" s="711"/>
      <c r="CIL33" s="711"/>
      <c r="CIM33" s="711"/>
      <c r="CIN33" s="711"/>
      <c r="CIO33" s="711"/>
      <c r="CIP33" s="711"/>
      <c r="CIQ33" s="711"/>
      <c r="CIR33" s="711"/>
      <c r="CIS33" s="711"/>
      <c r="CIT33" s="711"/>
      <c r="CIU33" s="711"/>
      <c r="CIV33" s="711"/>
      <c r="CIW33" s="711"/>
      <c r="CIX33" s="711"/>
      <c r="CIY33" s="711"/>
      <c r="CIZ33" s="711"/>
      <c r="CJA33" s="710"/>
      <c r="CJB33" s="711"/>
      <c r="CJC33" s="711"/>
      <c r="CJD33" s="711"/>
      <c r="CJE33" s="711"/>
      <c r="CJF33" s="711"/>
      <c r="CJG33" s="711"/>
      <c r="CJH33" s="711"/>
      <c r="CJI33" s="711"/>
      <c r="CJJ33" s="711"/>
      <c r="CJK33" s="711"/>
      <c r="CJL33" s="711"/>
      <c r="CJM33" s="711"/>
      <c r="CJN33" s="711"/>
      <c r="CJO33" s="711"/>
      <c r="CJP33" s="711"/>
      <c r="CJQ33" s="711"/>
      <c r="CJR33" s="711"/>
      <c r="CJS33" s="711"/>
      <c r="CJT33" s="711"/>
      <c r="CJU33" s="711"/>
      <c r="CJV33" s="711"/>
      <c r="CJW33" s="711"/>
      <c r="CJX33" s="711"/>
      <c r="CJY33" s="711"/>
      <c r="CJZ33" s="711"/>
      <c r="CKA33" s="711"/>
      <c r="CKB33" s="711"/>
      <c r="CKC33" s="711"/>
      <c r="CKD33" s="711"/>
      <c r="CKE33" s="711"/>
      <c r="CKF33" s="710"/>
      <c r="CKG33" s="711"/>
      <c r="CKH33" s="711"/>
      <c r="CKI33" s="711"/>
      <c r="CKJ33" s="711"/>
      <c r="CKK33" s="711"/>
      <c r="CKL33" s="711"/>
      <c r="CKM33" s="711"/>
      <c r="CKN33" s="711"/>
      <c r="CKO33" s="711"/>
      <c r="CKP33" s="711"/>
      <c r="CKQ33" s="711"/>
      <c r="CKR33" s="711"/>
      <c r="CKS33" s="711"/>
      <c r="CKT33" s="711"/>
      <c r="CKU33" s="711"/>
      <c r="CKV33" s="711"/>
      <c r="CKW33" s="711"/>
      <c r="CKX33" s="711"/>
      <c r="CKY33" s="711"/>
      <c r="CKZ33" s="711"/>
      <c r="CLA33" s="711"/>
      <c r="CLB33" s="711"/>
      <c r="CLC33" s="711"/>
      <c r="CLD33" s="711"/>
      <c r="CLE33" s="711"/>
      <c r="CLF33" s="711"/>
      <c r="CLG33" s="711"/>
      <c r="CLH33" s="711"/>
      <c r="CLI33" s="711"/>
      <c r="CLJ33" s="711"/>
      <c r="CLK33" s="710"/>
      <c r="CLL33" s="711"/>
      <c r="CLM33" s="711"/>
      <c r="CLN33" s="711"/>
      <c r="CLO33" s="711"/>
      <c r="CLP33" s="711"/>
      <c r="CLQ33" s="711"/>
      <c r="CLR33" s="711"/>
      <c r="CLS33" s="711"/>
      <c r="CLT33" s="711"/>
      <c r="CLU33" s="711"/>
      <c r="CLV33" s="711"/>
      <c r="CLW33" s="711"/>
      <c r="CLX33" s="711"/>
      <c r="CLY33" s="711"/>
      <c r="CLZ33" s="711"/>
      <c r="CMA33" s="711"/>
      <c r="CMB33" s="711"/>
      <c r="CMC33" s="711"/>
      <c r="CMD33" s="711"/>
      <c r="CME33" s="711"/>
      <c r="CMF33" s="711"/>
      <c r="CMG33" s="711"/>
      <c r="CMH33" s="711"/>
      <c r="CMI33" s="711"/>
      <c r="CMJ33" s="711"/>
      <c r="CMK33" s="711"/>
      <c r="CML33" s="711"/>
      <c r="CMM33" s="711"/>
      <c r="CMN33" s="711"/>
      <c r="CMO33" s="711"/>
      <c r="CMP33" s="710"/>
      <c r="CMQ33" s="711"/>
      <c r="CMR33" s="711"/>
      <c r="CMS33" s="711"/>
      <c r="CMT33" s="711"/>
      <c r="CMU33" s="711"/>
      <c r="CMV33" s="711"/>
      <c r="CMW33" s="711"/>
      <c r="CMX33" s="711"/>
      <c r="CMY33" s="711"/>
      <c r="CMZ33" s="711"/>
      <c r="CNA33" s="711"/>
      <c r="CNB33" s="711"/>
      <c r="CNC33" s="711"/>
      <c r="CND33" s="711"/>
      <c r="CNE33" s="711"/>
      <c r="CNF33" s="711"/>
      <c r="CNG33" s="711"/>
      <c r="CNH33" s="711"/>
      <c r="CNI33" s="711"/>
      <c r="CNJ33" s="711"/>
      <c r="CNK33" s="711"/>
      <c r="CNL33" s="711"/>
      <c r="CNM33" s="711"/>
      <c r="CNN33" s="711"/>
      <c r="CNO33" s="711"/>
      <c r="CNP33" s="711"/>
      <c r="CNQ33" s="711"/>
      <c r="CNR33" s="711"/>
      <c r="CNS33" s="711"/>
      <c r="CNT33" s="711"/>
      <c r="CNU33" s="710"/>
      <c r="CNV33" s="711"/>
      <c r="CNW33" s="711"/>
      <c r="CNX33" s="711"/>
      <c r="CNY33" s="711"/>
      <c r="CNZ33" s="711"/>
      <c r="COA33" s="711"/>
      <c r="COB33" s="711"/>
      <c r="COC33" s="711"/>
      <c r="COD33" s="711"/>
      <c r="COE33" s="711"/>
      <c r="COF33" s="711"/>
      <c r="COG33" s="711"/>
      <c r="COH33" s="711"/>
      <c r="COI33" s="711"/>
      <c r="COJ33" s="711"/>
      <c r="COK33" s="711"/>
      <c r="COL33" s="711"/>
      <c r="COM33" s="711"/>
      <c r="CON33" s="711"/>
      <c r="COO33" s="711"/>
      <c r="COP33" s="711"/>
      <c r="COQ33" s="711"/>
      <c r="COR33" s="711"/>
      <c r="COS33" s="711"/>
      <c r="COT33" s="711"/>
      <c r="COU33" s="711"/>
      <c r="COV33" s="711"/>
      <c r="COW33" s="711"/>
      <c r="COX33" s="711"/>
      <c r="COY33" s="711"/>
      <c r="COZ33" s="710"/>
      <c r="CPA33" s="711"/>
      <c r="CPB33" s="711"/>
      <c r="CPC33" s="711"/>
      <c r="CPD33" s="711"/>
      <c r="CPE33" s="711"/>
      <c r="CPF33" s="711"/>
      <c r="CPG33" s="711"/>
      <c r="CPH33" s="711"/>
      <c r="CPI33" s="711"/>
      <c r="CPJ33" s="711"/>
      <c r="CPK33" s="711"/>
      <c r="CPL33" s="711"/>
      <c r="CPM33" s="711"/>
      <c r="CPN33" s="711"/>
      <c r="CPO33" s="711"/>
      <c r="CPP33" s="711"/>
      <c r="CPQ33" s="711"/>
      <c r="CPR33" s="711"/>
      <c r="CPS33" s="711"/>
      <c r="CPT33" s="711"/>
      <c r="CPU33" s="711"/>
      <c r="CPV33" s="711"/>
      <c r="CPW33" s="711"/>
      <c r="CPX33" s="711"/>
      <c r="CPY33" s="711"/>
      <c r="CPZ33" s="711"/>
      <c r="CQA33" s="711"/>
      <c r="CQB33" s="711"/>
      <c r="CQC33" s="711"/>
      <c r="CQD33" s="711"/>
      <c r="CQE33" s="710"/>
      <c r="CQF33" s="711"/>
      <c r="CQG33" s="711"/>
      <c r="CQH33" s="711"/>
      <c r="CQI33" s="711"/>
      <c r="CQJ33" s="711"/>
      <c r="CQK33" s="711"/>
      <c r="CQL33" s="711"/>
      <c r="CQM33" s="711"/>
      <c r="CQN33" s="711"/>
      <c r="CQO33" s="711"/>
      <c r="CQP33" s="711"/>
      <c r="CQQ33" s="711"/>
      <c r="CQR33" s="711"/>
      <c r="CQS33" s="711"/>
      <c r="CQT33" s="711"/>
      <c r="CQU33" s="711"/>
      <c r="CQV33" s="711"/>
      <c r="CQW33" s="711"/>
      <c r="CQX33" s="711"/>
      <c r="CQY33" s="711"/>
      <c r="CQZ33" s="711"/>
      <c r="CRA33" s="711"/>
      <c r="CRB33" s="711"/>
      <c r="CRC33" s="711"/>
      <c r="CRD33" s="711"/>
      <c r="CRE33" s="711"/>
      <c r="CRF33" s="711"/>
      <c r="CRG33" s="711"/>
      <c r="CRH33" s="711"/>
      <c r="CRI33" s="711"/>
      <c r="CRJ33" s="710"/>
      <c r="CRK33" s="711"/>
      <c r="CRL33" s="711"/>
      <c r="CRM33" s="711"/>
      <c r="CRN33" s="711"/>
      <c r="CRO33" s="711"/>
      <c r="CRP33" s="711"/>
      <c r="CRQ33" s="711"/>
      <c r="CRR33" s="711"/>
      <c r="CRS33" s="711"/>
      <c r="CRT33" s="711"/>
      <c r="CRU33" s="711"/>
      <c r="CRV33" s="711"/>
      <c r="CRW33" s="711"/>
      <c r="CRX33" s="711"/>
      <c r="CRY33" s="711"/>
      <c r="CRZ33" s="711"/>
      <c r="CSA33" s="711"/>
      <c r="CSB33" s="711"/>
      <c r="CSC33" s="711"/>
      <c r="CSD33" s="711"/>
      <c r="CSE33" s="711"/>
      <c r="CSF33" s="711"/>
      <c r="CSG33" s="711"/>
      <c r="CSH33" s="711"/>
      <c r="CSI33" s="711"/>
      <c r="CSJ33" s="711"/>
      <c r="CSK33" s="711"/>
      <c r="CSL33" s="711"/>
      <c r="CSM33" s="711"/>
      <c r="CSN33" s="711"/>
      <c r="CSO33" s="710"/>
      <c r="CSP33" s="711"/>
      <c r="CSQ33" s="711"/>
      <c r="CSR33" s="711"/>
      <c r="CSS33" s="711"/>
      <c r="CST33" s="711"/>
      <c r="CSU33" s="711"/>
      <c r="CSV33" s="711"/>
      <c r="CSW33" s="711"/>
      <c r="CSX33" s="711"/>
      <c r="CSY33" s="711"/>
      <c r="CSZ33" s="711"/>
      <c r="CTA33" s="711"/>
      <c r="CTB33" s="711"/>
      <c r="CTC33" s="711"/>
      <c r="CTD33" s="711"/>
      <c r="CTE33" s="711"/>
      <c r="CTF33" s="711"/>
      <c r="CTG33" s="711"/>
      <c r="CTH33" s="711"/>
      <c r="CTI33" s="711"/>
      <c r="CTJ33" s="711"/>
      <c r="CTK33" s="711"/>
      <c r="CTL33" s="711"/>
      <c r="CTM33" s="711"/>
      <c r="CTN33" s="711"/>
      <c r="CTO33" s="711"/>
      <c r="CTP33" s="711"/>
      <c r="CTQ33" s="711"/>
      <c r="CTR33" s="711"/>
      <c r="CTS33" s="711"/>
      <c r="CTT33" s="710"/>
      <c r="CTU33" s="711"/>
      <c r="CTV33" s="711"/>
      <c r="CTW33" s="711"/>
      <c r="CTX33" s="711"/>
      <c r="CTY33" s="711"/>
      <c r="CTZ33" s="711"/>
      <c r="CUA33" s="711"/>
      <c r="CUB33" s="711"/>
      <c r="CUC33" s="711"/>
      <c r="CUD33" s="711"/>
      <c r="CUE33" s="711"/>
      <c r="CUF33" s="711"/>
      <c r="CUG33" s="711"/>
      <c r="CUH33" s="711"/>
      <c r="CUI33" s="711"/>
      <c r="CUJ33" s="711"/>
      <c r="CUK33" s="711"/>
      <c r="CUL33" s="711"/>
      <c r="CUM33" s="711"/>
      <c r="CUN33" s="711"/>
      <c r="CUO33" s="711"/>
      <c r="CUP33" s="711"/>
      <c r="CUQ33" s="711"/>
      <c r="CUR33" s="711"/>
      <c r="CUS33" s="711"/>
      <c r="CUT33" s="711"/>
      <c r="CUU33" s="711"/>
      <c r="CUV33" s="711"/>
      <c r="CUW33" s="711"/>
      <c r="CUX33" s="711"/>
      <c r="CUY33" s="710"/>
      <c r="CUZ33" s="711"/>
      <c r="CVA33" s="711"/>
      <c r="CVB33" s="711"/>
      <c r="CVC33" s="711"/>
      <c r="CVD33" s="711"/>
      <c r="CVE33" s="711"/>
      <c r="CVF33" s="711"/>
      <c r="CVG33" s="711"/>
      <c r="CVH33" s="711"/>
      <c r="CVI33" s="711"/>
      <c r="CVJ33" s="711"/>
      <c r="CVK33" s="711"/>
      <c r="CVL33" s="711"/>
      <c r="CVM33" s="711"/>
      <c r="CVN33" s="711"/>
      <c r="CVO33" s="711"/>
      <c r="CVP33" s="711"/>
      <c r="CVQ33" s="711"/>
      <c r="CVR33" s="711"/>
      <c r="CVS33" s="711"/>
      <c r="CVT33" s="711"/>
      <c r="CVU33" s="711"/>
      <c r="CVV33" s="711"/>
      <c r="CVW33" s="711"/>
      <c r="CVX33" s="711"/>
      <c r="CVY33" s="711"/>
      <c r="CVZ33" s="711"/>
      <c r="CWA33" s="711"/>
      <c r="CWB33" s="711"/>
      <c r="CWC33" s="711"/>
      <c r="CWD33" s="710"/>
      <c r="CWE33" s="711"/>
      <c r="CWF33" s="711"/>
      <c r="CWG33" s="711"/>
      <c r="CWH33" s="711"/>
      <c r="CWI33" s="711"/>
      <c r="CWJ33" s="711"/>
      <c r="CWK33" s="711"/>
      <c r="CWL33" s="711"/>
      <c r="CWM33" s="711"/>
      <c r="CWN33" s="711"/>
      <c r="CWO33" s="711"/>
      <c r="CWP33" s="711"/>
      <c r="CWQ33" s="711"/>
      <c r="CWR33" s="711"/>
      <c r="CWS33" s="711"/>
      <c r="CWT33" s="711"/>
      <c r="CWU33" s="711"/>
      <c r="CWV33" s="711"/>
      <c r="CWW33" s="711"/>
      <c r="CWX33" s="711"/>
      <c r="CWY33" s="711"/>
      <c r="CWZ33" s="711"/>
      <c r="CXA33" s="711"/>
      <c r="CXB33" s="711"/>
      <c r="CXC33" s="711"/>
      <c r="CXD33" s="711"/>
      <c r="CXE33" s="711"/>
      <c r="CXF33" s="711"/>
      <c r="CXG33" s="711"/>
      <c r="CXH33" s="711"/>
      <c r="CXI33" s="710"/>
      <c r="CXJ33" s="711"/>
      <c r="CXK33" s="711"/>
      <c r="CXL33" s="711"/>
      <c r="CXM33" s="711"/>
      <c r="CXN33" s="711"/>
      <c r="CXO33" s="711"/>
      <c r="CXP33" s="711"/>
      <c r="CXQ33" s="711"/>
      <c r="CXR33" s="711"/>
      <c r="CXS33" s="711"/>
      <c r="CXT33" s="711"/>
      <c r="CXU33" s="711"/>
      <c r="CXV33" s="711"/>
      <c r="CXW33" s="711"/>
      <c r="CXX33" s="711"/>
      <c r="CXY33" s="711"/>
      <c r="CXZ33" s="711"/>
      <c r="CYA33" s="711"/>
      <c r="CYB33" s="711"/>
      <c r="CYC33" s="711"/>
      <c r="CYD33" s="711"/>
      <c r="CYE33" s="711"/>
      <c r="CYF33" s="711"/>
      <c r="CYG33" s="711"/>
      <c r="CYH33" s="711"/>
      <c r="CYI33" s="711"/>
      <c r="CYJ33" s="711"/>
      <c r="CYK33" s="711"/>
      <c r="CYL33" s="711"/>
      <c r="CYM33" s="711"/>
      <c r="CYN33" s="710"/>
      <c r="CYO33" s="711"/>
      <c r="CYP33" s="711"/>
      <c r="CYQ33" s="711"/>
      <c r="CYR33" s="711"/>
      <c r="CYS33" s="711"/>
      <c r="CYT33" s="711"/>
      <c r="CYU33" s="711"/>
      <c r="CYV33" s="711"/>
      <c r="CYW33" s="711"/>
      <c r="CYX33" s="711"/>
      <c r="CYY33" s="711"/>
      <c r="CYZ33" s="711"/>
      <c r="CZA33" s="711"/>
      <c r="CZB33" s="711"/>
      <c r="CZC33" s="711"/>
      <c r="CZD33" s="711"/>
      <c r="CZE33" s="711"/>
      <c r="CZF33" s="711"/>
      <c r="CZG33" s="711"/>
      <c r="CZH33" s="711"/>
      <c r="CZI33" s="711"/>
      <c r="CZJ33" s="711"/>
      <c r="CZK33" s="711"/>
      <c r="CZL33" s="711"/>
      <c r="CZM33" s="711"/>
      <c r="CZN33" s="711"/>
      <c r="CZO33" s="711"/>
      <c r="CZP33" s="711"/>
      <c r="CZQ33" s="711"/>
      <c r="CZR33" s="711"/>
      <c r="CZS33" s="710"/>
      <c r="CZT33" s="711"/>
      <c r="CZU33" s="711"/>
      <c r="CZV33" s="711"/>
      <c r="CZW33" s="711"/>
      <c r="CZX33" s="711"/>
      <c r="CZY33" s="711"/>
      <c r="CZZ33" s="711"/>
      <c r="DAA33" s="711"/>
      <c r="DAB33" s="711"/>
      <c r="DAC33" s="711"/>
      <c r="DAD33" s="711"/>
      <c r="DAE33" s="711"/>
      <c r="DAF33" s="711"/>
      <c r="DAG33" s="711"/>
      <c r="DAH33" s="711"/>
      <c r="DAI33" s="711"/>
      <c r="DAJ33" s="711"/>
      <c r="DAK33" s="711"/>
      <c r="DAL33" s="711"/>
      <c r="DAM33" s="711"/>
      <c r="DAN33" s="711"/>
      <c r="DAO33" s="711"/>
      <c r="DAP33" s="711"/>
      <c r="DAQ33" s="711"/>
      <c r="DAR33" s="711"/>
      <c r="DAS33" s="711"/>
      <c r="DAT33" s="711"/>
      <c r="DAU33" s="711"/>
      <c r="DAV33" s="711"/>
      <c r="DAW33" s="711"/>
      <c r="DAX33" s="710"/>
      <c r="DAY33" s="711"/>
      <c r="DAZ33" s="711"/>
      <c r="DBA33" s="711"/>
      <c r="DBB33" s="711"/>
      <c r="DBC33" s="711"/>
      <c r="DBD33" s="711"/>
      <c r="DBE33" s="711"/>
      <c r="DBF33" s="711"/>
      <c r="DBG33" s="711"/>
      <c r="DBH33" s="711"/>
      <c r="DBI33" s="711"/>
      <c r="DBJ33" s="711"/>
      <c r="DBK33" s="711"/>
      <c r="DBL33" s="711"/>
      <c r="DBM33" s="711"/>
      <c r="DBN33" s="711"/>
      <c r="DBO33" s="711"/>
      <c r="DBP33" s="711"/>
      <c r="DBQ33" s="711"/>
      <c r="DBR33" s="711"/>
      <c r="DBS33" s="711"/>
      <c r="DBT33" s="711"/>
      <c r="DBU33" s="711"/>
      <c r="DBV33" s="711"/>
      <c r="DBW33" s="711"/>
      <c r="DBX33" s="711"/>
      <c r="DBY33" s="711"/>
      <c r="DBZ33" s="711"/>
      <c r="DCA33" s="711"/>
      <c r="DCB33" s="711"/>
      <c r="DCC33" s="710"/>
      <c r="DCD33" s="711"/>
      <c r="DCE33" s="711"/>
      <c r="DCF33" s="711"/>
      <c r="DCG33" s="711"/>
      <c r="DCH33" s="711"/>
      <c r="DCI33" s="711"/>
      <c r="DCJ33" s="711"/>
      <c r="DCK33" s="711"/>
      <c r="DCL33" s="711"/>
      <c r="DCM33" s="711"/>
      <c r="DCN33" s="711"/>
      <c r="DCO33" s="711"/>
      <c r="DCP33" s="711"/>
      <c r="DCQ33" s="711"/>
      <c r="DCR33" s="711"/>
      <c r="DCS33" s="711"/>
      <c r="DCT33" s="711"/>
      <c r="DCU33" s="711"/>
      <c r="DCV33" s="711"/>
      <c r="DCW33" s="711"/>
      <c r="DCX33" s="711"/>
      <c r="DCY33" s="711"/>
      <c r="DCZ33" s="711"/>
      <c r="DDA33" s="711"/>
      <c r="DDB33" s="711"/>
      <c r="DDC33" s="711"/>
      <c r="DDD33" s="711"/>
      <c r="DDE33" s="711"/>
      <c r="DDF33" s="711"/>
      <c r="DDG33" s="711"/>
      <c r="DDH33" s="710"/>
      <c r="DDI33" s="711"/>
      <c r="DDJ33" s="711"/>
      <c r="DDK33" s="711"/>
      <c r="DDL33" s="711"/>
      <c r="DDM33" s="711"/>
      <c r="DDN33" s="711"/>
      <c r="DDO33" s="711"/>
      <c r="DDP33" s="711"/>
      <c r="DDQ33" s="711"/>
      <c r="DDR33" s="711"/>
      <c r="DDS33" s="711"/>
      <c r="DDT33" s="711"/>
      <c r="DDU33" s="711"/>
      <c r="DDV33" s="711"/>
      <c r="DDW33" s="711"/>
      <c r="DDX33" s="711"/>
      <c r="DDY33" s="711"/>
      <c r="DDZ33" s="711"/>
      <c r="DEA33" s="711"/>
      <c r="DEB33" s="711"/>
      <c r="DEC33" s="711"/>
      <c r="DED33" s="711"/>
      <c r="DEE33" s="711"/>
      <c r="DEF33" s="711"/>
      <c r="DEG33" s="711"/>
      <c r="DEH33" s="711"/>
      <c r="DEI33" s="711"/>
      <c r="DEJ33" s="711"/>
      <c r="DEK33" s="711"/>
      <c r="DEL33" s="711"/>
      <c r="DEM33" s="710"/>
      <c r="DEN33" s="711"/>
      <c r="DEO33" s="711"/>
      <c r="DEP33" s="711"/>
      <c r="DEQ33" s="711"/>
      <c r="DER33" s="711"/>
      <c r="DES33" s="711"/>
      <c r="DET33" s="711"/>
      <c r="DEU33" s="711"/>
      <c r="DEV33" s="711"/>
      <c r="DEW33" s="711"/>
      <c r="DEX33" s="711"/>
      <c r="DEY33" s="711"/>
      <c r="DEZ33" s="711"/>
      <c r="DFA33" s="711"/>
      <c r="DFB33" s="711"/>
      <c r="DFC33" s="711"/>
      <c r="DFD33" s="711"/>
      <c r="DFE33" s="711"/>
      <c r="DFF33" s="711"/>
      <c r="DFG33" s="711"/>
      <c r="DFH33" s="711"/>
      <c r="DFI33" s="711"/>
      <c r="DFJ33" s="711"/>
      <c r="DFK33" s="711"/>
      <c r="DFL33" s="711"/>
      <c r="DFM33" s="711"/>
      <c r="DFN33" s="711"/>
      <c r="DFO33" s="711"/>
      <c r="DFP33" s="711"/>
      <c r="DFQ33" s="711"/>
      <c r="DFR33" s="710"/>
      <c r="DFS33" s="711"/>
      <c r="DFT33" s="711"/>
      <c r="DFU33" s="711"/>
      <c r="DFV33" s="711"/>
      <c r="DFW33" s="711"/>
      <c r="DFX33" s="711"/>
      <c r="DFY33" s="711"/>
      <c r="DFZ33" s="711"/>
      <c r="DGA33" s="711"/>
      <c r="DGB33" s="711"/>
      <c r="DGC33" s="711"/>
      <c r="DGD33" s="711"/>
      <c r="DGE33" s="711"/>
      <c r="DGF33" s="711"/>
      <c r="DGG33" s="711"/>
      <c r="DGH33" s="711"/>
      <c r="DGI33" s="711"/>
      <c r="DGJ33" s="711"/>
      <c r="DGK33" s="711"/>
      <c r="DGL33" s="711"/>
      <c r="DGM33" s="711"/>
      <c r="DGN33" s="711"/>
      <c r="DGO33" s="711"/>
      <c r="DGP33" s="711"/>
      <c r="DGQ33" s="711"/>
      <c r="DGR33" s="711"/>
      <c r="DGS33" s="711"/>
      <c r="DGT33" s="711"/>
      <c r="DGU33" s="711"/>
      <c r="DGV33" s="711"/>
      <c r="DGW33" s="710"/>
      <c r="DGX33" s="711"/>
      <c r="DGY33" s="711"/>
      <c r="DGZ33" s="711"/>
      <c r="DHA33" s="711"/>
      <c r="DHB33" s="711"/>
      <c r="DHC33" s="711"/>
      <c r="DHD33" s="711"/>
      <c r="DHE33" s="711"/>
      <c r="DHF33" s="711"/>
      <c r="DHG33" s="711"/>
      <c r="DHH33" s="711"/>
      <c r="DHI33" s="711"/>
      <c r="DHJ33" s="711"/>
      <c r="DHK33" s="711"/>
      <c r="DHL33" s="711"/>
      <c r="DHM33" s="711"/>
      <c r="DHN33" s="711"/>
      <c r="DHO33" s="711"/>
      <c r="DHP33" s="711"/>
      <c r="DHQ33" s="711"/>
      <c r="DHR33" s="711"/>
      <c r="DHS33" s="711"/>
      <c r="DHT33" s="711"/>
      <c r="DHU33" s="711"/>
      <c r="DHV33" s="711"/>
      <c r="DHW33" s="711"/>
      <c r="DHX33" s="711"/>
      <c r="DHY33" s="711"/>
      <c r="DHZ33" s="711"/>
      <c r="DIA33" s="711"/>
      <c r="DIB33" s="710"/>
      <c r="DIC33" s="711"/>
      <c r="DID33" s="711"/>
      <c r="DIE33" s="711"/>
      <c r="DIF33" s="711"/>
      <c r="DIG33" s="711"/>
      <c r="DIH33" s="711"/>
      <c r="DII33" s="711"/>
      <c r="DIJ33" s="711"/>
      <c r="DIK33" s="711"/>
      <c r="DIL33" s="711"/>
      <c r="DIM33" s="711"/>
      <c r="DIN33" s="711"/>
      <c r="DIO33" s="711"/>
      <c r="DIP33" s="711"/>
      <c r="DIQ33" s="711"/>
      <c r="DIR33" s="711"/>
      <c r="DIS33" s="711"/>
      <c r="DIT33" s="711"/>
      <c r="DIU33" s="711"/>
      <c r="DIV33" s="711"/>
      <c r="DIW33" s="711"/>
      <c r="DIX33" s="711"/>
      <c r="DIY33" s="711"/>
      <c r="DIZ33" s="711"/>
      <c r="DJA33" s="711"/>
      <c r="DJB33" s="711"/>
      <c r="DJC33" s="711"/>
      <c r="DJD33" s="711"/>
      <c r="DJE33" s="711"/>
      <c r="DJF33" s="711"/>
      <c r="DJG33" s="710"/>
      <c r="DJH33" s="711"/>
      <c r="DJI33" s="711"/>
      <c r="DJJ33" s="711"/>
      <c r="DJK33" s="711"/>
      <c r="DJL33" s="711"/>
      <c r="DJM33" s="711"/>
      <c r="DJN33" s="711"/>
      <c r="DJO33" s="711"/>
      <c r="DJP33" s="711"/>
      <c r="DJQ33" s="711"/>
      <c r="DJR33" s="711"/>
      <c r="DJS33" s="711"/>
      <c r="DJT33" s="711"/>
      <c r="DJU33" s="711"/>
      <c r="DJV33" s="711"/>
      <c r="DJW33" s="711"/>
      <c r="DJX33" s="711"/>
      <c r="DJY33" s="711"/>
      <c r="DJZ33" s="711"/>
      <c r="DKA33" s="711"/>
      <c r="DKB33" s="711"/>
      <c r="DKC33" s="711"/>
      <c r="DKD33" s="711"/>
      <c r="DKE33" s="711"/>
      <c r="DKF33" s="711"/>
      <c r="DKG33" s="711"/>
      <c r="DKH33" s="711"/>
      <c r="DKI33" s="711"/>
      <c r="DKJ33" s="711"/>
      <c r="DKK33" s="711"/>
      <c r="DKL33" s="710"/>
      <c r="DKM33" s="711"/>
      <c r="DKN33" s="711"/>
      <c r="DKO33" s="711"/>
      <c r="DKP33" s="711"/>
      <c r="DKQ33" s="711"/>
      <c r="DKR33" s="711"/>
      <c r="DKS33" s="711"/>
      <c r="DKT33" s="711"/>
      <c r="DKU33" s="711"/>
      <c r="DKV33" s="711"/>
      <c r="DKW33" s="711"/>
      <c r="DKX33" s="711"/>
      <c r="DKY33" s="711"/>
      <c r="DKZ33" s="711"/>
      <c r="DLA33" s="711"/>
      <c r="DLB33" s="711"/>
      <c r="DLC33" s="711"/>
      <c r="DLD33" s="711"/>
      <c r="DLE33" s="711"/>
      <c r="DLF33" s="711"/>
      <c r="DLG33" s="711"/>
      <c r="DLH33" s="711"/>
      <c r="DLI33" s="711"/>
      <c r="DLJ33" s="711"/>
      <c r="DLK33" s="711"/>
      <c r="DLL33" s="711"/>
      <c r="DLM33" s="711"/>
      <c r="DLN33" s="711"/>
      <c r="DLO33" s="711"/>
      <c r="DLP33" s="711"/>
      <c r="DLQ33" s="710"/>
      <c r="DLR33" s="711"/>
      <c r="DLS33" s="711"/>
      <c r="DLT33" s="711"/>
      <c r="DLU33" s="711"/>
      <c r="DLV33" s="711"/>
      <c r="DLW33" s="711"/>
      <c r="DLX33" s="711"/>
      <c r="DLY33" s="711"/>
      <c r="DLZ33" s="711"/>
      <c r="DMA33" s="711"/>
      <c r="DMB33" s="711"/>
      <c r="DMC33" s="711"/>
      <c r="DMD33" s="711"/>
      <c r="DME33" s="711"/>
      <c r="DMF33" s="711"/>
      <c r="DMG33" s="711"/>
      <c r="DMH33" s="711"/>
      <c r="DMI33" s="711"/>
      <c r="DMJ33" s="711"/>
      <c r="DMK33" s="711"/>
      <c r="DML33" s="711"/>
      <c r="DMM33" s="711"/>
      <c r="DMN33" s="711"/>
      <c r="DMO33" s="711"/>
      <c r="DMP33" s="711"/>
      <c r="DMQ33" s="711"/>
      <c r="DMR33" s="711"/>
      <c r="DMS33" s="711"/>
      <c r="DMT33" s="711"/>
      <c r="DMU33" s="711"/>
      <c r="DMV33" s="710"/>
      <c r="DMW33" s="711"/>
      <c r="DMX33" s="711"/>
      <c r="DMY33" s="711"/>
      <c r="DMZ33" s="711"/>
      <c r="DNA33" s="711"/>
      <c r="DNB33" s="711"/>
      <c r="DNC33" s="711"/>
      <c r="DND33" s="711"/>
      <c r="DNE33" s="711"/>
      <c r="DNF33" s="711"/>
      <c r="DNG33" s="711"/>
      <c r="DNH33" s="711"/>
      <c r="DNI33" s="711"/>
      <c r="DNJ33" s="711"/>
      <c r="DNK33" s="711"/>
      <c r="DNL33" s="711"/>
      <c r="DNM33" s="711"/>
      <c r="DNN33" s="711"/>
      <c r="DNO33" s="711"/>
      <c r="DNP33" s="711"/>
      <c r="DNQ33" s="711"/>
      <c r="DNR33" s="711"/>
      <c r="DNS33" s="711"/>
      <c r="DNT33" s="711"/>
      <c r="DNU33" s="711"/>
      <c r="DNV33" s="711"/>
      <c r="DNW33" s="711"/>
      <c r="DNX33" s="711"/>
      <c r="DNY33" s="711"/>
      <c r="DNZ33" s="711"/>
      <c r="DOA33" s="710"/>
      <c r="DOB33" s="711"/>
      <c r="DOC33" s="711"/>
      <c r="DOD33" s="711"/>
      <c r="DOE33" s="711"/>
      <c r="DOF33" s="711"/>
      <c r="DOG33" s="711"/>
      <c r="DOH33" s="711"/>
      <c r="DOI33" s="711"/>
      <c r="DOJ33" s="711"/>
      <c r="DOK33" s="711"/>
      <c r="DOL33" s="711"/>
      <c r="DOM33" s="711"/>
      <c r="DON33" s="711"/>
      <c r="DOO33" s="711"/>
      <c r="DOP33" s="711"/>
      <c r="DOQ33" s="711"/>
      <c r="DOR33" s="711"/>
      <c r="DOS33" s="711"/>
      <c r="DOT33" s="711"/>
      <c r="DOU33" s="711"/>
      <c r="DOV33" s="711"/>
      <c r="DOW33" s="711"/>
      <c r="DOX33" s="711"/>
      <c r="DOY33" s="711"/>
      <c r="DOZ33" s="711"/>
      <c r="DPA33" s="711"/>
      <c r="DPB33" s="711"/>
      <c r="DPC33" s="711"/>
      <c r="DPD33" s="711"/>
      <c r="DPE33" s="711"/>
      <c r="DPF33" s="710"/>
      <c r="DPG33" s="711"/>
      <c r="DPH33" s="711"/>
      <c r="DPI33" s="711"/>
      <c r="DPJ33" s="711"/>
      <c r="DPK33" s="711"/>
      <c r="DPL33" s="711"/>
      <c r="DPM33" s="711"/>
      <c r="DPN33" s="711"/>
      <c r="DPO33" s="711"/>
      <c r="DPP33" s="711"/>
      <c r="DPQ33" s="711"/>
      <c r="DPR33" s="711"/>
      <c r="DPS33" s="711"/>
      <c r="DPT33" s="711"/>
      <c r="DPU33" s="711"/>
      <c r="DPV33" s="711"/>
      <c r="DPW33" s="711"/>
      <c r="DPX33" s="711"/>
      <c r="DPY33" s="711"/>
      <c r="DPZ33" s="711"/>
      <c r="DQA33" s="711"/>
      <c r="DQB33" s="711"/>
      <c r="DQC33" s="711"/>
      <c r="DQD33" s="711"/>
      <c r="DQE33" s="711"/>
      <c r="DQF33" s="711"/>
      <c r="DQG33" s="711"/>
      <c r="DQH33" s="711"/>
      <c r="DQI33" s="711"/>
      <c r="DQJ33" s="711"/>
      <c r="DQK33" s="710"/>
      <c r="DQL33" s="711"/>
      <c r="DQM33" s="711"/>
      <c r="DQN33" s="711"/>
      <c r="DQO33" s="711"/>
      <c r="DQP33" s="711"/>
      <c r="DQQ33" s="711"/>
      <c r="DQR33" s="711"/>
      <c r="DQS33" s="711"/>
      <c r="DQT33" s="711"/>
      <c r="DQU33" s="711"/>
      <c r="DQV33" s="711"/>
      <c r="DQW33" s="711"/>
      <c r="DQX33" s="711"/>
      <c r="DQY33" s="711"/>
      <c r="DQZ33" s="711"/>
      <c r="DRA33" s="711"/>
      <c r="DRB33" s="711"/>
      <c r="DRC33" s="711"/>
      <c r="DRD33" s="711"/>
      <c r="DRE33" s="711"/>
      <c r="DRF33" s="711"/>
      <c r="DRG33" s="711"/>
      <c r="DRH33" s="711"/>
      <c r="DRI33" s="711"/>
      <c r="DRJ33" s="711"/>
      <c r="DRK33" s="711"/>
      <c r="DRL33" s="711"/>
      <c r="DRM33" s="711"/>
      <c r="DRN33" s="711"/>
      <c r="DRO33" s="711"/>
      <c r="DRP33" s="710"/>
      <c r="DRQ33" s="711"/>
      <c r="DRR33" s="711"/>
      <c r="DRS33" s="711"/>
      <c r="DRT33" s="711"/>
      <c r="DRU33" s="711"/>
      <c r="DRV33" s="711"/>
      <c r="DRW33" s="711"/>
      <c r="DRX33" s="711"/>
      <c r="DRY33" s="711"/>
      <c r="DRZ33" s="711"/>
      <c r="DSA33" s="711"/>
      <c r="DSB33" s="711"/>
      <c r="DSC33" s="711"/>
      <c r="DSD33" s="711"/>
      <c r="DSE33" s="711"/>
      <c r="DSF33" s="711"/>
      <c r="DSG33" s="711"/>
      <c r="DSH33" s="711"/>
      <c r="DSI33" s="711"/>
      <c r="DSJ33" s="711"/>
      <c r="DSK33" s="711"/>
      <c r="DSL33" s="711"/>
      <c r="DSM33" s="711"/>
      <c r="DSN33" s="711"/>
      <c r="DSO33" s="711"/>
      <c r="DSP33" s="711"/>
      <c r="DSQ33" s="711"/>
      <c r="DSR33" s="711"/>
      <c r="DSS33" s="711"/>
      <c r="DST33" s="711"/>
      <c r="DSU33" s="710"/>
      <c r="DSV33" s="711"/>
      <c r="DSW33" s="711"/>
      <c r="DSX33" s="711"/>
      <c r="DSY33" s="711"/>
      <c r="DSZ33" s="711"/>
      <c r="DTA33" s="711"/>
      <c r="DTB33" s="711"/>
      <c r="DTC33" s="711"/>
      <c r="DTD33" s="711"/>
      <c r="DTE33" s="711"/>
      <c r="DTF33" s="711"/>
      <c r="DTG33" s="711"/>
      <c r="DTH33" s="711"/>
      <c r="DTI33" s="711"/>
      <c r="DTJ33" s="711"/>
      <c r="DTK33" s="711"/>
      <c r="DTL33" s="711"/>
      <c r="DTM33" s="711"/>
      <c r="DTN33" s="711"/>
      <c r="DTO33" s="711"/>
      <c r="DTP33" s="711"/>
      <c r="DTQ33" s="711"/>
      <c r="DTR33" s="711"/>
      <c r="DTS33" s="711"/>
      <c r="DTT33" s="711"/>
      <c r="DTU33" s="711"/>
      <c r="DTV33" s="711"/>
      <c r="DTW33" s="711"/>
      <c r="DTX33" s="711"/>
      <c r="DTY33" s="711"/>
      <c r="DTZ33" s="710"/>
      <c r="DUA33" s="711"/>
      <c r="DUB33" s="711"/>
      <c r="DUC33" s="711"/>
      <c r="DUD33" s="711"/>
      <c r="DUE33" s="711"/>
      <c r="DUF33" s="711"/>
      <c r="DUG33" s="711"/>
      <c r="DUH33" s="711"/>
      <c r="DUI33" s="711"/>
      <c r="DUJ33" s="711"/>
      <c r="DUK33" s="711"/>
      <c r="DUL33" s="711"/>
      <c r="DUM33" s="711"/>
      <c r="DUN33" s="711"/>
      <c r="DUO33" s="711"/>
      <c r="DUP33" s="711"/>
      <c r="DUQ33" s="711"/>
      <c r="DUR33" s="711"/>
      <c r="DUS33" s="711"/>
      <c r="DUT33" s="711"/>
      <c r="DUU33" s="711"/>
      <c r="DUV33" s="711"/>
      <c r="DUW33" s="711"/>
      <c r="DUX33" s="711"/>
      <c r="DUY33" s="711"/>
      <c r="DUZ33" s="711"/>
      <c r="DVA33" s="711"/>
      <c r="DVB33" s="711"/>
      <c r="DVC33" s="711"/>
      <c r="DVD33" s="711"/>
      <c r="DVE33" s="710"/>
      <c r="DVF33" s="711"/>
      <c r="DVG33" s="711"/>
      <c r="DVH33" s="711"/>
      <c r="DVI33" s="711"/>
      <c r="DVJ33" s="711"/>
      <c r="DVK33" s="711"/>
      <c r="DVL33" s="711"/>
      <c r="DVM33" s="711"/>
      <c r="DVN33" s="711"/>
      <c r="DVO33" s="711"/>
      <c r="DVP33" s="711"/>
      <c r="DVQ33" s="711"/>
      <c r="DVR33" s="711"/>
      <c r="DVS33" s="711"/>
      <c r="DVT33" s="711"/>
      <c r="DVU33" s="711"/>
      <c r="DVV33" s="711"/>
      <c r="DVW33" s="711"/>
      <c r="DVX33" s="711"/>
      <c r="DVY33" s="711"/>
      <c r="DVZ33" s="711"/>
      <c r="DWA33" s="711"/>
      <c r="DWB33" s="711"/>
      <c r="DWC33" s="711"/>
      <c r="DWD33" s="711"/>
      <c r="DWE33" s="711"/>
      <c r="DWF33" s="711"/>
      <c r="DWG33" s="711"/>
      <c r="DWH33" s="711"/>
      <c r="DWI33" s="711"/>
      <c r="DWJ33" s="710"/>
      <c r="DWK33" s="711"/>
      <c r="DWL33" s="711"/>
      <c r="DWM33" s="711"/>
      <c r="DWN33" s="711"/>
      <c r="DWO33" s="711"/>
      <c r="DWP33" s="711"/>
      <c r="DWQ33" s="711"/>
      <c r="DWR33" s="711"/>
      <c r="DWS33" s="711"/>
      <c r="DWT33" s="711"/>
      <c r="DWU33" s="711"/>
      <c r="DWV33" s="711"/>
      <c r="DWW33" s="711"/>
      <c r="DWX33" s="711"/>
      <c r="DWY33" s="711"/>
      <c r="DWZ33" s="711"/>
      <c r="DXA33" s="711"/>
      <c r="DXB33" s="711"/>
      <c r="DXC33" s="711"/>
      <c r="DXD33" s="711"/>
      <c r="DXE33" s="711"/>
      <c r="DXF33" s="711"/>
      <c r="DXG33" s="711"/>
      <c r="DXH33" s="711"/>
      <c r="DXI33" s="711"/>
      <c r="DXJ33" s="711"/>
      <c r="DXK33" s="711"/>
      <c r="DXL33" s="711"/>
      <c r="DXM33" s="711"/>
      <c r="DXN33" s="711"/>
      <c r="DXO33" s="710"/>
      <c r="DXP33" s="711"/>
      <c r="DXQ33" s="711"/>
      <c r="DXR33" s="711"/>
      <c r="DXS33" s="711"/>
      <c r="DXT33" s="711"/>
      <c r="DXU33" s="711"/>
      <c r="DXV33" s="711"/>
      <c r="DXW33" s="711"/>
      <c r="DXX33" s="711"/>
      <c r="DXY33" s="711"/>
      <c r="DXZ33" s="711"/>
      <c r="DYA33" s="711"/>
      <c r="DYB33" s="711"/>
      <c r="DYC33" s="711"/>
      <c r="DYD33" s="711"/>
      <c r="DYE33" s="711"/>
      <c r="DYF33" s="711"/>
      <c r="DYG33" s="711"/>
      <c r="DYH33" s="711"/>
      <c r="DYI33" s="711"/>
      <c r="DYJ33" s="711"/>
      <c r="DYK33" s="711"/>
      <c r="DYL33" s="711"/>
      <c r="DYM33" s="711"/>
      <c r="DYN33" s="711"/>
      <c r="DYO33" s="711"/>
      <c r="DYP33" s="711"/>
      <c r="DYQ33" s="711"/>
      <c r="DYR33" s="711"/>
      <c r="DYS33" s="711"/>
      <c r="DYT33" s="710"/>
      <c r="DYU33" s="711"/>
      <c r="DYV33" s="711"/>
      <c r="DYW33" s="711"/>
      <c r="DYX33" s="711"/>
      <c r="DYY33" s="711"/>
      <c r="DYZ33" s="711"/>
      <c r="DZA33" s="711"/>
      <c r="DZB33" s="711"/>
      <c r="DZC33" s="711"/>
      <c r="DZD33" s="711"/>
      <c r="DZE33" s="711"/>
      <c r="DZF33" s="711"/>
      <c r="DZG33" s="711"/>
      <c r="DZH33" s="711"/>
      <c r="DZI33" s="711"/>
      <c r="DZJ33" s="711"/>
      <c r="DZK33" s="711"/>
      <c r="DZL33" s="711"/>
      <c r="DZM33" s="711"/>
      <c r="DZN33" s="711"/>
      <c r="DZO33" s="711"/>
      <c r="DZP33" s="711"/>
      <c r="DZQ33" s="711"/>
      <c r="DZR33" s="711"/>
      <c r="DZS33" s="711"/>
      <c r="DZT33" s="711"/>
      <c r="DZU33" s="711"/>
      <c r="DZV33" s="711"/>
      <c r="DZW33" s="711"/>
      <c r="DZX33" s="711"/>
      <c r="DZY33" s="710"/>
      <c r="DZZ33" s="711"/>
      <c r="EAA33" s="711"/>
      <c r="EAB33" s="711"/>
      <c r="EAC33" s="711"/>
      <c r="EAD33" s="711"/>
      <c r="EAE33" s="711"/>
      <c r="EAF33" s="711"/>
      <c r="EAG33" s="711"/>
      <c r="EAH33" s="711"/>
      <c r="EAI33" s="711"/>
      <c r="EAJ33" s="711"/>
      <c r="EAK33" s="711"/>
      <c r="EAL33" s="711"/>
      <c r="EAM33" s="711"/>
      <c r="EAN33" s="711"/>
      <c r="EAO33" s="711"/>
      <c r="EAP33" s="711"/>
      <c r="EAQ33" s="711"/>
      <c r="EAR33" s="711"/>
      <c r="EAS33" s="711"/>
      <c r="EAT33" s="711"/>
      <c r="EAU33" s="711"/>
      <c r="EAV33" s="711"/>
      <c r="EAW33" s="711"/>
      <c r="EAX33" s="711"/>
      <c r="EAY33" s="711"/>
      <c r="EAZ33" s="711"/>
      <c r="EBA33" s="711"/>
      <c r="EBB33" s="711"/>
      <c r="EBC33" s="711"/>
      <c r="EBD33" s="710"/>
      <c r="EBE33" s="711"/>
      <c r="EBF33" s="711"/>
      <c r="EBG33" s="711"/>
      <c r="EBH33" s="711"/>
      <c r="EBI33" s="711"/>
      <c r="EBJ33" s="711"/>
      <c r="EBK33" s="711"/>
      <c r="EBL33" s="711"/>
      <c r="EBM33" s="711"/>
      <c r="EBN33" s="711"/>
      <c r="EBO33" s="711"/>
      <c r="EBP33" s="711"/>
      <c r="EBQ33" s="711"/>
      <c r="EBR33" s="711"/>
      <c r="EBS33" s="711"/>
      <c r="EBT33" s="711"/>
      <c r="EBU33" s="711"/>
      <c r="EBV33" s="711"/>
      <c r="EBW33" s="711"/>
      <c r="EBX33" s="711"/>
      <c r="EBY33" s="711"/>
      <c r="EBZ33" s="711"/>
      <c r="ECA33" s="711"/>
      <c r="ECB33" s="711"/>
      <c r="ECC33" s="711"/>
      <c r="ECD33" s="711"/>
      <c r="ECE33" s="711"/>
      <c r="ECF33" s="711"/>
      <c r="ECG33" s="711"/>
      <c r="ECH33" s="711"/>
      <c r="ECI33" s="710"/>
      <c r="ECJ33" s="711"/>
      <c r="ECK33" s="711"/>
      <c r="ECL33" s="711"/>
      <c r="ECM33" s="711"/>
      <c r="ECN33" s="711"/>
      <c r="ECO33" s="711"/>
      <c r="ECP33" s="711"/>
      <c r="ECQ33" s="711"/>
      <c r="ECR33" s="711"/>
      <c r="ECS33" s="711"/>
      <c r="ECT33" s="711"/>
      <c r="ECU33" s="711"/>
      <c r="ECV33" s="711"/>
      <c r="ECW33" s="711"/>
      <c r="ECX33" s="711"/>
      <c r="ECY33" s="711"/>
      <c r="ECZ33" s="711"/>
      <c r="EDA33" s="711"/>
      <c r="EDB33" s="711"/>
      <c r="EDC33" s="711"/>
      <c r="EDD33" s="711"/>
      <c r="EDE33" s="711"/>
      <c r="EDF33" s="711"/>
      <c r="EDG33" s="711"/>
      <c r="EDH33" s="711"/>
      <c r="EDI33" s="711"/>
      <c r="EDJ33" s="711"/>
      <c r="EDK33" s="711"/>
      <c r="EDL33" s="711"/>
      <c r="EDM33" s="711"/>
      <c r="EDN33" s="710"/>
      <c r="EDO33" s="711"/>
      <c r="EDP33" s="711"/>
      <c r="EDQ33" s="711"/>
      <c r="EDR33" s="711"/>
      <c r="EDS33" s="711"/>
      <c r="EDT33" s="711"/>
      <c r="EDU33" s="711"/>
      <c r="EDV33" s="711"/>
      <c r="EDW33" s="711"/>
      <c r="EDX33" s="711"/>
      <c r="EDY33" s="711"/>
      <c r="EDZ33" s="711"/>
      <c r="EEA33" s="711"/>
      <c r="EEB33" s="711"/>
      <c r="EEC33" s="711"/>
      <c r="EED33" s="711"/>
      <c r="EEE33" s="711"/>
      <c r="EEF33" s="711"/>
      <c r="EEG33" s="711"/>
      <c r="EEH33" s="711"/>
      <c r="EEI33" s="711"/>
      <c r="EEJ33" s="711"/>
      <c r="EEK33" s="711"/>
      <c r="EEL33" s="711"/>
      <c r="EEM33" s="711"/>
      <c r="EEN33" s="711"/>
      <c r="EEO33" s="711"/>
      <c r="EEP33" s="711"/>
      <c r="EEQ33" s="711"/>
      <c r="EER33" s="711"/>
      <c r="EES33" s="710"/>
      <c r="EET33" s="711"/>
      <c r="EEU33" s="711"/>
      <c r="EEV33" s="711"/>
      <c r="EEW33" s="711"/>
      <c r="EEX33" s="711"/>
      <c r="EEY33" s="711"/>
      <c r="EEZ33" s="711"/>
      <c r="EFA33" s="711"/>
      <c r="EFB33" s="711"/>
      <c r="EFC33" s="711"/>
      <c r="EFD33" s="711"/>
      <c r="EFE33" s="711"/>
      <c r="EFF33" s="711"/>
      <c r="EFG33" s="711"/>
      <c r="EFH33" s="711"/>
      <c r="EFI33" s="711"/>
      <c r="EFJ33" s="711"/>
      <c r="EFK33" s="711"/>
      <c r="EFL33" s="711"/>
      <c r="EFM33" s="711"/>
      <c r="EFN33" s="711"/>
      <c r="EFO33" s="711"/>
      <c r="EFP33" s="711"/>
      <c r="EFQ33" s="711"/>
      <c r="EFR33" s="711"/>
      <c r="EFS33" s="711"/>
      <c r="EFT33" s="711"/>
      <c r="EFU33" s="711"/>
      <c r="EFV33" s="711"/>
      <c r="EFW33" s="711"/>
      <c r="EFX33" s="710"/>
      <c r="EFY33" s="711"/>
      <c r="EFZ33" s="711"/>
      <c r="EGA33" s="711"/>
      <c r="EGB33" s="711"/>
      <c r="EGC33" s="711"/>
      <c r="EGD33" s="711"/>
      <c r="EGE33" s="711"/>
      <c r="EGF33" s="711"/>
      <c r="EGG33" s="711"/>
      <c r="EGH33" s="711"/>
      <c r="EGI33" s="711"/>
      <c r="EGJ33" s="711"/>
      <c r="EGK33" s="711"/>
      <c r="EGL33" s="711"/>
      <c r="EGM33" s="711"/>
      <c r="EGN33" s="711"/>
      <c r="EGO33" s="711"/>
      <c r="EGP33" s="711"/>
      <c r="EGQ33" s="711"/>
      <c r="EGR33" s="711"/>
      <c r="EGS33" s="711"/>
      <c r="EGT33" s="711"/>
      <c r="EGU33" s="711"/>
      <c r="EGV33" s="711"/>
      <c r="EGW33" s="711"/>
      <c r="EGX33" s="711"/>
      <c r="EGY33" s="711"/>
      <c r="EGZ33" s="711"/>
      <c r="EHA33" s="711"/>
      <c r="EHB33" s="711"/>
      <c r="EHC33" s="710"/>
      <c r="EHD33" s="711"/>
      <c r="EHE33" s="711"/>
      <c r="EHF33" s="711"/>
      <c r="EHG33" s="711"/>
      <c r="EHH33" s="711"/>
      <c r="EHI33" s="711"/>
      <c r="EHJ33" s="711"/>
      <c r="EHK33" s="711"/>
      <c r="EHL33" s="711"/>
      <c r="EHM33" s="711"/>
      <c r="EHN33" s="711"/>
      <c r="EHO33" s="711"/>
      <c r="EHP33" s="711"/>
      <c r="EHQ33" s="711"/>
      <c r="EHR33" s="711"/>
      <c r="EHS33" s="711"/>
      <c r="EHT33" s="711"/>
      <c r="EHU33" s="711"/>
      <c r="EHV33" s="711"/>
      <c r="EHW33" s="711"/>
      <c r="EHX33" s="711"/>
      <c r="EHY33" s="711"/>
      <c r="EHZ33" s="711"/>
      <c r="EIA33" s="711"/>
      <c r="EIB33" s="711"/>
      <c r="EIC33" s="711"/>
      <c r="EID33" s="711"/>
      <c r="EIE33" s="711"/>
      <c r="EIF33" s="711"/>
      <c r="EIG33" s="711"/>
      <c r="EIH33" s="710"/>
      <c r="EII33" s="711"/>
      <c r="EIJ33" s="711"/>
      <c r="EIK33" s="711"/>
      <c r="EIL33" s="711"/>
      <c r="EIM33" s="711"/>
      <c r="EIN33" s="711"/>
      <c r="EIO33" s="711"/>
      <c r="EIP33" s="711"/>
      <c r="EIQ33" s="711"/>
      <c r="EIR33" s="711"/>
      <c r="EIS33" s="711"/>
      <c r="EIT33" s="711"/>
      <c r="EIU33" s="711"/>
      <c r="EIV33" s="711"/>
      <c r="EIW33" s="711"/>
      <c r="EIX33" s="711"/>
      <c r="EIY33" s="711"/>
      <c r="EIZ33" s="711"/>
      <c r="EJA33" s="711"/>
      <c r="EJB33" s="711"/>
      <c r="EJC33" s="711"/>
      <c r="EJD33" s="711"/>
      <c r="EJE33" s="711"/>
      <c r="EJF33" s="711"/>
      <c r="EJG33" s="711"/>
      <c r="EJH33" s="711"/>
      <c r="EJI33" s="711"/>
      <c r="EJJ33" s="711"/>
      <c r="EJK33" s="711"/>
      <c r="EJL33" s="711"/>
      <c r="EJM33" s="710"/>
      <c r="EJN33" s="711"/>
      <c r="EJO33" s="711"/>
      <c r="EJP33" s="711"/>
      <c r="EJQ33" s="711"/>
      <c r="EJR33" s="711"/>
      <c r="EJS33" s="711"/>
      <c r="EJT33" s="711"/>
      <c r="EJU33" s="711"/>
      <c r="EJV33" s="711"/>
      <c r="EJW33" s="711"/>
      <c r="EJX33" s="711"/>
      <c r="EJY33" s="711"/>
      <c r="EJZ33" s="711"/>
      <c r="EKA33" s="711"/>
      <c r="EKB33" s="711"/>
      <c r="EKC33" s="711"/>
      <c r="EKD33" s="711"/>
      <c r="EKE33" s="711"/>
      <c r="EKF33" s="711"/>
      <c r="EKG33" s="711"/>
      <c r="EKH33" s="711"/>
      <c r="EKI33" s="711"/>
      <c r="EKJ33" s="711"/>
      <c r="EKK33" s="711"/>
      <c r="EKL33" s="711"/>
      <c r="EKM33" s="711"/>
      <c r="EKN33" s="711"/>
      <c r="EKO33" s="711"/>
      <c r="EKP33" s="711"/>
      <c r="EKQ33" s="711"/>
      <c r="EKR33" s="710"/>
      <c r="EKS33" s="711"/>
      <c r="EKT33" s="711"/>
      <c r="EKU33" s="711"/>
      <c r="EKV33" s="711"/>
      <c r="EKW33" s="711"/>
      <c r="EKX33" s="711"/>
      <c r="EKY33" s="711"/>
      <c r="EKZ33" s="711"/>
      <c r="ELA33" s="711"/>
      <c r="ELB33" s="711"/>
      <c r="ELC33" s="711"/>
      <c r="ELD33" s="711"/>
      <c r="ELE33" s="711"/>
      <c r="ELF33" s="711"/>
      <c r="ELG33" s="711"/>
      <c r="ELH33" s="711"/>
      <c r="ELI33" s="711"/>
      <c r="ELJ33" s="711"/>
      <c r="ELK33" s="711"/>
      <c r="ELL33" s="711"/>
      <c r="ELM33" s="711"/>
      <c r="ELN33" s="711"/>
      <c r="ELO33" s="711"/>
      <c r="ELP33" s="711"/>
      <c r="ELQ33" s="711"/>
      <c r="ELR33" s="711"/>
      <c r="ELS33" s="711"/>
      <c r="ELT33" s="711"/>
      <c r="ELU33" s="711"/>
      <c r="ELV33" s="711"/>
      <c r="ELW33" s="710"/>
      <c r="ELX33" s="711"/>
      <c r="ELY33" s="711"/>
      <c r="ELZ33" s="711"/>
      <c r="EMA33" s="711"/>
      <c r="EMB33" s="711"/>
      <c r="EMC33" s="711"/>
      <c r="EMD33" s="711"/>
      <c r="EME33" s="711"/>
      <c r="EMF33" s="711"/>
      <c r="EMG33" s="711"/>
      <c r="EMH33" s="711"/>
      <c r="EMI33" s="711"/>
      <c r="EMJ33" s="711"/>
      <c r="EMK33" s="711"/>
      <c r="EML33" s="711"/>
      <c r="EMM33" s="711"/>
      <c r="EMN33" s="711"/>
      <c r="EMO33" s="711"/>
      <c r="EMP33" s="711"/>
      <c r="EMQ33" s="711"/>
      <c r="EMR33" s="711"/>
      <c r="EMS33" s="711"/>
      <c r="EMT33" s="711"/>
      <c r="EMU33" s="711"/>
      <c r="EMV33" s="711"/>
      <c r="EMW33" s="711"/>
      <c r="EMX33" s="711"/>
      <c r="EMY33" s="711"/>
      <c r="EMZ33" s="711"/>
      <c r="ENA33" s="711"/>
      <c r="ENB33" s="710"/>
      <c r="ENC33" s="711"/>
      <c r="END33" s="711"/>
      <c r="ENE33" s="711"/>
      <c r="ENF33" s="711"/>
      <c r="ENG33" s="711"/>
      <c r="ENH33" s="711"/>
      <c r="ENI33" s="711"/>
      <c r="ENJ33" s="711"/>
      <c r="ENK33" s="711"/>
      <c r="ENL33" s="711"/>
      <c r="ENM33" s="711"/>
      <c r="ENN33" s="711"/>
      <c r="ENO33" s="711"/>
      <c r="ENP33" s="711"/>
      <c r="ENQ33" s="711"/>
      <c r="ENR33" s="711"/>
      <c r="ENS33" s="711"/>
      <c r="ENT33" s="711"/>
      <c r="ENU33" s="711"/>
      <c r="ENV33" s="711"/>
      <c r="ENW33" s="711"/>
      <c r="ENX33" s="711"/>
      <c r="ENY33" s="711"/>
      <c r="ENZ33" s="711"/>
      <c r="EOA33" s="711"/>
      <c r="EOB33" s="711"/>
      <c r="EOC33" s="711"/>
      <c r="EOD33" s="711"/>
      <c r="EOE33" s="711"/>
      <c r="EOF33" s="711"/>
      <c r="EOG33" s="710"/>
      <c r="EOH33" s="711"/>
      <c r="EOI33" s="711"/>
      <c r="EOJ33" s="711"/>
      <c r="EOK33" s="711"/>
      <c r="EOL33" s="711"/>
      <c r="EOM33" s="711"/>
      <c r="EON33" s="711"/>
      <c r="EOO33" s="711"/>
      <c r="EOP33" s="711"/>
      <c r="EOQ33" s="711"/>
      <c r="EOR33" s="711"/>
      <c r="EOS33" s="711"/>
      <c r="EOT33" s="711"/>
      <c r="EOU33" s="711"/>
      <c r="EOV33" s="711"/>
      <c r="EOW33" s="711"/>
      <c r="EOX33" s="711"/>
      <c r="EOY33" s="711"/>
      <c r="EOZ33" s="711"/>
      <c r="EPA33" s="711"/>
      <c r="EPB33" s="711"/>
      <c r="EPC33" s="711"/>
      <c r="EPD33" s="711"/>
      <c r="EPE33" s="711"/>
      <c r="EPF33" s="711"/>
      <c r="EPG33" s="711"/>
      <c r="EPH33" s="711"/>
      <c r="EPI33" s="711"/>
      <c r="EPJ33" s="711"/>
      <c r="EPK33" s="711"/>
      <c r="EPL33" s="710"/>
      <c r="EPM33" s="711"/>
      <c r="EPN33" s="711"/>
      <c r="EPO33" s="711"/>
      <c r="EPP33" s="711"/>
      <c r="EPQ33" s="711"/>
      <c r="EPR33" s="711"/>
      <c r="EPS33" s="711"/>
      <c r="EPT33" s="711"/>
      <c r="EPU33" s="711"/>
      <c r="EPV33" s="711"/>
      <c r="EPW33" s="711"/>
      <c r="EPX33" s="711"/>
      <c r="EPY33" s="711"/>
      <c r="EPZ33" s="711"/>
      <c r="EQA33" s="711"/>
      <c r="EQB33" s="711"/>
      <c r="EQC33" s="711"/>
      <c r="EQD33" s="711"/>
      <c r="EQE33" s="711"/>
      <c r="EQF33" s="711"/>
      <c r="EQG33" s="711"/>
      <c r="EQH33" s="711"/>
      <c r="EQI33" s="711"/>
      <c r="EQJ33" s="711"/>
      <c r="EQK33" s="711"/>
      <c r="EQL33" s="711"/>
      <c r="EQM33" s="711"/>
      <c r="EQN33" s="711"/>
      <c r="EQO33" s="711"/>
      <c r="EQP33" s="711"/>
      <c r="EQQ33" s="710"/>
      <c r="EQR33" s="711"/>
      <c r="EQS33" s="711"/>
      <c r="EQT33" s="711"/>
      <c r="EQU33" s="711"/>
      <c r="EQV33" s="711"/>
      <c r="EQW33" s="711"/>
      <c r="EQX33" s="711"/>
      <c r="EQY33" s="711"/>
      <c r="EQZ33" s="711"/>
      <c r="ERA33" s="711"/>
      <c r="ERB33" s="711"/>
      <c r="ERC33" s="711"/>
      <c r="ERD33" s="711"/>
      <c r="ERE33" s="711"/>
      <c r="ERF33" s="711"/>
      <c r="ERG33" s="711"/>
      <c r="ERH33" s="711"/>
      <c r="ERI33" s="711"/>
      <c r="ERJ33" s="711"/>
      <c r="ERK33" s="711"/>
      <c r="ERL33" s="711"/>
      <c r="ERM33" s="711"/>
      <c r="ERN33" s="711"/>
      <c r="ERO33" s="711"/>
      <c r="ERP33" s="711"/>
      <c r="ERQ33" s="711"/>
      <c r="ERR33" s="711"/>
      <c r="ERS33" s="711"/>
      <c r="ERT33" s="711"/>
      <c r="ERU33" s="711"/>
      <c r="ERV33" s="710"/>
      <c r="ERW33" s="711"/>
      <c r="ERX33" s="711"/>
      <c r="ERY33" s="711"/>
      <c r="ERZ33" s="711"/>
      <c r="ESA33" s="711"/>
      <c r="ESB33" s="711"/>
      <c r="ESC33" s="711"/>
      <c r="ESD33" s="711"/>
      <c r="ESE33" s="711"/>
      <c r="ESF33" s="711"/>
      <c r="ESG33" s="711"/>
      <c r="ESH33" s="711"/>
      <c r="ESI33" s="711"/>
      <c r="ESJ33" s="711"/>
      <c r="ESK33" s="711"/>
      <c r="ESL33" s="711"/>
      <c r="ESM33" s="711"/>
      <c r="ESN33" s="711"/>
      <c r="ESO33" s="711"/>
      <c r="ESP33" s="711"/>
      <c r="ESQ33" s="711"/>
      <c r="ESR33" s="711"/>
      <c r="ESS33" s="711"/>
      <c r="EST33" s="711"/>
      <c r="ESU33" s="711"/>
      <c r="ESV33" s="711"/>
      <c r="ESW33" s="711"/>
      <c r="ESX33" s="711"/>
      <c r="ESY33" s="711"/>
      <c r="ESZ33" s="711"/>
      <c r="ETA33" s="710"/>
      <c r="ETB33" s="711"/>
      <c r="ETC33" s="711"/>
      <c r="ETD33" s="711"/>
      <c r="ETE33" s="711"/>
      <c r="ETF33" s="711"/>
      <c r="ETG33" s="711"/>
      <c r="ETH33" s="711"/>
      <c r="ETI33" s="711"/>
      <c r="ETJ33" s="711"/>
      <c r="ETK33" s="711"/>
      <c r="ETL33" s="711"/>
      <c r="ETM33" s="711"/>
      <c r="ETN33" s="711"/>
      <c r="ETO33" s="711"/>
      <c r="ETP33" s="711"/>
      <c r="ETQ33" s="711"/>
      <c r="ETR33" s="711"/>
      <c r="ETS33" s="711"/>
      <c r="ETT33" s="711"/>
      <c r="ETU33" s="711"/>
      <c r="ETV33" s="711"/>
      <c r="ETW33" s="711"/>
      <c r="ETX33" s="711"/>
      <c r="ETY33" s="711"/>
      <c r="ETZ33" s="711"/>
      <c r="EUA33" s="711"/>
      <c r="EUB33" s="711"/>
      <c r="EUC33" s="711"/>
      <c r="EUD33" s="711"/>
      <c r="EUE33" s="711"/>
      <c r="EUF33" s="710"/>
      <c r="EUG33" s="711"/>
      <c r="EUH33" s="711"/>
      <c r="EUI33" s="711"/>
      <c r="EUJ33" s="711"/>
      <c r="EUK33" s="711"/>
      <c r="EUL33" s="711"/>
      <c r="EUM33" s="711"/>
      <c r="EUN33" s="711"/>
      <c r="EUO33" s="711"/>
      <c r="EUP33" s="711"/>
      <c r="EUQ33" s="711"/>
      <c r="EUR33" s="711"/>
      <c r="EUS33" s="711"/>
      <c r="EUT33" s="711"/>
      <c r="EUU33" s="711"/>
      <c r="EUV33" s="711"/>
      <c r="EUW33" s="711"/>
      <c r="EUX33" s="711"/>
      <c r="EUY33" s="711"/>
      <c r="EUZ33" s="711"/>
      <c r="EVA33" s="711"/>
      <c r="EVB33" s="711"/>
      <c r="EVC33" s="711"/>
      <c r="EVD33" s="711"/>
      <c r="EVE33" s="711"/>
      <c r="EVF33" s="711"/>
      <c r="EVG33" s="711"/>
      <c r="EVH33" s="711"/>
      <c r="EVI33" s="711"/>
      <c r="EVJ33" s="711"/>
      <c r="EVK33" s="710"/>
      <c r="EVL33" s="711"/>
      <c r="EVM33" s="711"/>
      <c r="EVN33" s="711"/>
      <c r="EVO33" s="711"/>
      <c r="EVP33" s="711"/>
      <c r="EVQ33" s="711"/>
      <c r="EVR33" s="711"/>
      <c r="EVS33" s="711"/>
      <c r="EVT33" s="711"/>
      <c r="EVU33" s="711"/>
      <c r="EVV33" s="711"/>
      <c r="EVW33" s="711"/>
      <c r="EVX33" s="711"/>
      <c r="EVY33" s="711"/>
      <c r="EVZ33" s="711"/>
      <c r="EWA33" s="711"/>
      <c r="EWB33" s="711"/>
      <c r="EWC33" s="711"/>
      <c r="EWD33" s="711"/>
      <c r="EWE33" s="711"/>
      <c r="EWF33" s="711"/>
      <c r="EWG33" s="711"/>
      <c r="EWH33" s="711"/>
      <c r="EWI33" s="711"/>
      <c r="EWJ33" s="711"/>
      <c r="EWK33" s="711"/>
      <c r="EWL33" s="711"/>
      <c r="EWM33" s="711"/>
      <c r="EWN33" s="711"/>
      <c r="EWO33" s="711"/>
      <c r="EWP33" s="710"/>
      <c r="EWQ33" s="711"/>
      <c r="EWR33" s="711"/>
      <c r="EWS33" s="711"/>
      <c r="EWT33" s="711"/>
      <c r="EWU33" s="711"/>
      <c r="EWV33" s="711"/>
      <c r="EWW33" s="711"/>
      <c r="EWX33" s="711"/>
      <c r="EWY33" s="711"/>
      <c r="EWZ33" s="711"/>
      <c r="EXA33" s="711"/>
      <c r="EXB33" s="711"/>
      <c r="EXC33" s="711"/>
      <c r="EXD33" s="711"/>
      <c r="EXE33" s="711"/>
      <c r="EXF33" s="711"/>
      <c r="EXG33" s="711"/>
      <c r="EXH33" s="711"/>
      <c r="EXI33" s="711"/>
      <c r="EXJ33" s="711"/>
      <c r="EXK33" s="711"/>
      <c r="EXL33" s="711"/>
      <c r="EXM33" s="711"/>
      <c r="EXN33" s="711"/>
      <c r="EXO33" s="711"/>
      <c r="EXP33" s="711"/>
      <c r="EXQ33" s="711"/>
      <c r="EXR33" s="711"/>
      <c r="EXS33" s="711"/>
      <c r="EXT33" s="711"/>
      <c r="EXU33" s="710"/>
      <c r="EXV33" s="711"/>
      <c r="EXW33" s="711"/>
      <c r="EXX33" s="711"/>
      <c r="EXY33" s="711"/>
      <c r="EXZ33" s="711"/>
      <c r="EYA33" s="711"/>
      <c r="EYB33" s="711"/>
      <c r="EYC33" s="711"/>
      <c r="EYD33" s="711"/>
      <c r="EYE33" s="711"/>
      <c r="EYF33" s="711"/>
      <c r="EYG33" s="711"/>
      <c r="EYH33" s="711"/>
      <c r="EYI33" s="711"/>
      <c r="EYJ33" s="711"/>
      <c r="EYK33" s="711"/>
      <c r="EYL33" s="711"/>
      <c r="EYM33" s="711"/>
      <c r="EYN33" s="711"/>
      <c r="EYO33" s="711"/>
      <c r="EYP33" s="711"/>
      <c r="EYQ33" s="711"/>
      <c r="EYR33" s="711"/>
      <c r="EYS33" s="711"/>
      <c r="EYT33" s="711"/>
      <c r="EYU33" s="711"/>
      <c r="EYV33" s="711"/>
      <c r="EYW33" s="711"/>
      <c r="EYX33" s="711"/>
      <c r="EYY33" s="711"/>
      <c r="EYZ33" s="710"/>
      <c r="EZA33" s="711"/>
      <c r="EZB33" s="711"/>
      <c r="EZC33" s="711"/>
      <c r="EZD33" s="711"/>
      <c r="EZE33" s="711"/>
      <c r="EZF33" s="711"/>
      <c r="EZG33" s="711"/>
      <c r="EZH33" s="711"/>
      <c r="EZI33" s="711"/>
      <c r="EZJ33" s="711"/>
      <c r="EZK33" s="711"/>
      <c r="EZL33" s="711"/>
      <c r="EZM33" s="711"/>
      <c r="EZN33" s="711"/>
      <c r="EZO33" s="711"/>
      <c r="EZP33" s="711"/>
      <c r="EZQ33" s="711"/>
      <c r="EZR33" s="711"/>
      <c r="EZS33" s="711"/>
      <c r="EZT33" s="711"/>
      <c r="EZU33" s="711"/>
      <c r="EZV33" s="711"/>
      <c r="EZW33" s="711"/>
      <c r="EZX33" s="711"/>
      <c r="EZY33" s="711"/>
      <c r="EZZ33" s="711"/>
      <c r="FAA33" s="711"/>
      <c r="FAB33" s="711"/>
      <c r="FAC33" s="711"/>
      <c r="FAD33" s="711"/>
      <c r="FAE33" s="710"/>
      <c r="FAF33" s="711"/>
      <c r="FAG33" s="711"/>
      <c r="FAH33" s="711"/>
      <c r="FAI33" s="711"/>
      <c r="FAJ33" s="711"/>
      <c r="FAK33" s="711"/>
      <c r="FAL33" s="711"/>
      <c r="FAM33" s="711"/>
      <c r="FAN33" s="711"/>
      <c r="FAO33" s="711"/>
      <c r="FAP33" s="711"/>
      <c r="FAQ33" s="711"/>
      <c r="FAR33" s="711"/>
      <c r="FAS33" s="711"/>
      <c r="FAT33" s="711"/>
      <c r="FAU33" s="711"/>
      <c r="FAV33" s="711"/>
      <c r="FAW33" s="711"/>
      <c r="FAX33" s="711"/>
      <c r="FAY33" s="711"/>
      <c r="FAZ33" s="711"/>
      <c r="FBA33" s="711"/>
      <c r="FBB33" s="711"/>
      <c r="FBC33" s="711"/>
      <c r="FBD33" s="711"/>
      <c r="FBE33" s="711"/>
      <c r="FBF33" s="711"/>
      <c r="FBG33" s="711"/>
      <c r="FBH33" s="711"/>
      <c r="FBI33" s="711"/>
      <c r="FBJ33" s="710"/>
      <c r="FBK33" s="711"/>
      <c r="FBL33" s="711"/>
      <c r="FBM33" s="711"/>
      <c r="FBN33" s="711"/>
      <c r="FBO33" s="711"/>
      <c r="FBP33" s="711"/>
      <c r="FBQ33" s="711"/>
      <c r="FBR33" s="711"/>
      <c r="FBS33" s="711"/>
      <c r="FBT33" s="711"/>
      <c r="FBU33" s="711"/>
      <c r="FBV33" s="711"/>
      <c r="FBW33" s="711"/>
      <c r="FBX33" s="711"/>
      <c r="FBY33" s="711"/>
      <c r="FBZ33" s="711"/>
      <c r="FCA33" s="711"/>
      <c r="FCB33" s="711"/>
      <c r="FCC33" s="711"/>
      <c r="FCD33" s="711"/>
      <c r="FCE33" s="711"/>
      <c r="FCF33" s="711"/>
      <c r="FCG33" s="711"/>
      <c r="FCH33" s="711"/>
      <c r="FCI33" s="711"/>
      <c r="FCJ33" s="711"/>
      <c r="FCK33" s="711"/>
      <c r="FCL33" s="711"/>
      <c r="FCM33" s="711"/>
      <c r="FCN33" s="711"/>
      <c r="FCO33" s="710"/>
      <c r="FCP33" s="711"/>
      <c r="FCQ33" s="711"/>
      <c r="FCR33" s="711"/>
      <c r="FCS33" s="711"/>
      <c r="FCT33" s="711"/>
      <c r="FCU33" s="711"/>
      <c r="FCV33" s="711"/>
      <c r="FCW33" s="711"/>
      <c r="FCX33" s="711"/>
      <c r="FCY33" s="711"/>
      <c r="FCZ33" s="711"/>
      <c r="FDA33" s="711"/>
      <c r="FDB33" s="711"/>
      <c r="FDC33" s="711"/>
      <c r="FDD33" s="711"/>
      <c r="FDE33" s="711"/>
      <c r="FDF33" s="711"/>
      <c r="FDG33" s="711"/>
      <c r="FDH33" s="711"/>
      <c r="FDI33" s="711"/>
      <c r="FDJ33" s="711"/>
      <c r="FDK33" s="711"/>
      <c r="FDL33" s="711"/>
      <c r="FDM33" s="711"/>
      <c r="FDN33" s="711"/>
      <c r="FDO33" s="711"/>
      <c r="FDP33" s="711"/>
      <c r="FDQ33" s="711"/>
      <c r="FDR33" s="711"/>
      <c r="FDS33" s="711"/>
      <c r="FDT33" s="710"/>
      <c r="FDU33" s="711"/>
      <c r="FDV33" s="711"/>
      <c r="FDW33" s="711"/>
      <c r="FDX33" s="711"/>
      <c r="FDY33" s="711"/>
      <c r="FDZ33" s="711"/>
      <c r="FEA33" s="711"/>
      <c r="FEB33" s="711"/>
      <c r="FEC33" s="711"/>
      <c r="FED33" s="711"/>
      <c r="FEE33" s="711"/>
      <c r="FEF33" s="711"/>
      <c r="FEG33" s="711"/>
      <c r="FEH33" s="711"/>
      <c r="FEI33" s="711"/>
      <c r="FEJ33" s="711"/>
      <c r="FEK33" s="711"/>
      <c r="FEL33" s="711"/>
      <c r="FEM33" s="711"/>
      <c r="FEN33" s="711"/>
      <c r="FEO33" s="711"/>
      <c r="FEP33" s="711"/>
      <c r="FEQ33" s="711"/>
      <c r="FER33" s="711"/>
      <c r="FES33" s="711"/>
      <c r="FET33" s="711"/>
      <c r="FEU33" s="711"/>
      <c r="FEV33" s="711"/>
      <c r="FEW33" s="711"/>
      <c r="FEX33" s="711"/>
      <c r="FEY33" s="710"/>
      <c r="FEZ33" s="711"/>
      <c r="FFA33" s="711"/>
      <c r="FFB33" s="711"/>
      <c r="FFC33" s="711"/>
      <c r="FFD33" s="711"/>
      <c r="FFE33" s="711"/>
      <c r="FFF33" s="711"/>
      <c r="FFG33" s="711"/>
      <c r="FFH33" s="711"/>
      <c r="FFI33" s="711"/>
      <c r="FFJ33" s="711"/>
      <c r="FFK33" s="711"/>
      <c r="FFL33" s="711"/>
      <c r="FFM33" s="711"/>
      <c r="FFN33" s="711"/>
      <c r="FFO33" s="711"/>
      <c r="FFP33" s="711"/>
      <c r="FFQ33" s="711"/>
      <c r="FFR33" s="711"/>
      <c r="FFS33" s="711"/>
      <c r="FFT33" s="711"/>
      <c r="FFU33" s="711"/>
      <c r="FFV33" s="711"/>
      <c r="FFW33" s="711"/>
      <c r="FFX33" s="711"/>
      <c r="FFY33" s="711"/>
      <c r="FFZ33" s="711"/>
      <c r="FGA33" s="711"/>
      <c r="FGB33" s="711"/>
      <c r="FGC33" s="711"/>
      <c r="FGD33" s="710"/>
      <c r="FGE33" s="711"/>
      <c r="FGF33" s="711"/>
      <c r="FGG33" s="711"/>
      <c r="FGH33" s="711"/>
      <c r="FGI33" s="711"/>
      <c r="FGJ33" s="711"/>
      <c r="FGK33" s="711"/>
      <c r="FGL33" s="711"/>
      <c r="FGM33" s="711"/>
      <c r="FGN33" s="711"/>
      <c r="FGO33" s="711"/>
      <c r="FGP33" s="711"/>
      <c r="FGQ33" s="711"/>
      <c r="FGR33" s="711"/>
      <c r="FGS33" s="711"/>
      <c r="FGT33" s="711"/>
      <c r="FGU33" s="711"/>
      <c r="FGV33" s="711"/>
      <c r="FGW33" s="711"/>
      <c r="FGX33" s="711"/>
      <c r="FGY33" s="711"/>
      <c r="FGZ33" s="711"/>
      <c r="FHA33" s="711"/>
      <c r="FHB33" s="711"/>
      <c r="FHC33" s="711"/>
      <c r="FHD33" s="711"/>
      <c r="FHE33" s="711"/>
      <c r="FHF33" s="711"/>
      <c r="FHG33" s="711"/>
      <c r="FHH33" s="711"/>
      <c r="FHI33" s="710"/>
      <c r="FHJ33" s="711"/>
      <c r="FHK33" s="711"/>
      <c r="FHL33" s="711"/>
      <c r="FHM33" s="711"/>
      <c r="FHN33" s="711"/>
      <c r="FHO33" s="711"/>
      <c r="FHP33" s="711"/>
      <c r="FHQ33" s="711"/>
      <c r="FHR33" s="711"/>
      <c r="FHS33" s="711"/>
      <c r="FHT33" s="711"/>
      <c r="FHU33" s="711"/>
      <c r="FHV33" s="711"/>
      <c r="FHW33" s="711"/>
      <c r="FHX33" s="711"/>
      <c r="FHY33" s="711"/>
      <c r="FHZ33" s="711"/>
      <c r="FIA33" s="711"/>
      <c r="FIB33" s="711"/>
      <c r="FIC33" s="711"/>
      <c r="FID33" s="711"/>
      <c r="FIE33" s="711"/>
      <c r="FIF33" s="711"/>
      <c r="FIG33" s="711"/>
      <c r="FIH33" s="711"/>
      <c r="FII33" s="711"/>
      <c r="FIJ33" s="711"/>
      <c r="FIK33" s="711"/>
      <c r="FIL33" s="711"/>
      <c r="FIM33" s="711"/>
      <c r="FIN33" s="710"/>
      <c r="FIO33" s="711"/>
      <c r="FIP33" s="711"/>
      <c r="FIQ33" s="711"/>
      <c r="FIR33" s="711"/>
      <c r="FIS33" s="711"/>
      <c r="FIT33" s="711"/>
      <c r="FIU33" s="711"/>
      <c r="FIV33" s="711"/>
      <c r="FIW33" s="711"/>
      <c r="FIX33" s="711"/>
      <c r="FIY33" s="711"/>
      <c r="FIZ33" s="711"/>
      <c r="FJA33" s="711"/>
      <c r="FJB33" s="711"/>
      <c r="FJC33" s="711"/>
      <c r="FJD33" s="711"/>
      <c r="FJE33" s="711"/>
      <c r="FJF33" s="711"/>
      <c r="FJG33" s="711"/>
      <c r="FJH33" s="711"/>
      <c r="FJI33" s="711"/>
      <c r="FJJ33" s="711"/>
      <c r="FJK33" s="711"/>
      <c r="FJL33" s="711"/>
      <c r="FJM33" s="711"/>
      <c r="FJN33" s="711"/>
      <c r="FJO33" s="711"/>
      <c r="FJP33" s="711"/>
      <c r="FJQ33" s="711"/>
      <c r="FJR33" s="711"/>
      <c r="FJS33" s="710"/>
      <c r="FJT33" s="711"/>
      <c r="FJU33" s="711"/>
      <c r="FJV33" s="711"/>
      <c r="FJW33" s="711"/>
      <c r="FJX33" s="711"/>
      <c r="FJY33" s="711"/>
      <c r="FJZ33" s="711"/>
      <c r="FKA33" s="711"/>
      <c r="FKB33" s="711"/>
      <c r="FKC33" s="711"/>
      <c r="FKD33" s="711"/>
      <c r="FKE33" s="711"/>
      <c r="FKF33" s="711"/>
      <c r="FKG33" s="711"/>
      <c r="FKH33" s="711"/>
      <c r="FKI33" s="711"/>
      <c r="FKJ33" s="711"/>
      <c r="FKK33" s="711"/>
      <c r="FKL33" s="711"/>
      <c r="FKM33" s="711"/>
      <c r="FKN33" s="711"/>
      <c r="FKO33" s="711"/>
      <c r="FKP33" s="711"/>
      <c r="FKQ33" s="711"/>
      <c r="FKR33" s="711"/>
      <c r="FKS33" s="711"/>
      <c r="FKT33" s="711"/>
      <c r="FKU33" s="711"/>
      <c r="FKV33" s="711"/>
      <c r="FKW33" s="711"/>
      <c r="FKX33" s="710"/>
      <c r="FKY33" s="711"/>
      <c r="FKZ33" s="711"/>
      <c r="FLA33" s="711"/>
      <c r="FLB33" s="711"/>
      <c r="FLC33" s="711"/>
      <c r="FLD33" s="711"/>
      <c r="FLE33" s="711"/>
      <c r="FLF33" s="711"/>
      <c r="FLG33" s="711"/>
      <c r="FLH33" s="711"/>
      <c r="FLI33" s="711"/>
      <c r="FLJ33" s="711"/>
      <c r="FLK33" s="711"/>
      <c r="FLL33" s="711"/>
      <c r="FLM33" s="711"/>
      <c r="FLN33" s="711"/>
      <c r="FLO33" s="711"/>
      <c r="FLP33" s="711"/>
      <c r="FLQ33" s="711"/>
      <c r="FLR33" s="711"/>
      <c r="FLS33" s="711"/>
      <c r="FLT33" s="711"/>
      <c r="FLU33" s="711"/>
      <c r="FLV33" s="711"/>
      <c r="FLW33" s="711"/>
      <c r="FLX33" s="711"/>
      <c r="FLY33" s="711"/>
      <c r="FLZ33" s="711"/>
      <c r="FMA33" s="711"/>
      <c r="FMB33" s="711"/>
      <c r="FMC33" s="710"/>
      <c r="FMD33" s="711"/>
      <c r="FME33" s="711"/>
      <c r="FMF33" s="711"/>
      <c r="FMG33" s="711"/>
      <c r="FMH33" s="711"/>
      <c r="FMI33" s="711"/>
      <c r="FMJ33" s="711"/>
      <c r="FMK33" s="711"/>
      <c r="FML33" s="711"/>
      <c r="FMM33" s="711"/>
      <c r="FMN33" s="711"/>
      <c r="FMO33" s="711"/>
      <c r="FMP33" s="711"/>
      <c r="FMQ33" s="711"/>
      <c r="FMR33" s="711"/>
      <c r="FMS33" s="711"/>
      <c r="FMT33" s="711"/>
      <c r="FMU33" s="711"/>
      <c r="FMV33" s="711"/>
      <c r="FMW33" s="711"/>
      <c r="FMX33" s="711"/>
      <c r="FMY33" s="711"/>
      <c r="FMZ33" s="711"/>
      <c r="FNA33" s="711"/>
      <c r="FNB33" s="711"/>
      <c r="FNC33" s="711"/>
      <c r="FND33" s="711"/>
      <c r="FNE33" s="711"/>
      <c r="FNF33" s="711"/>
      <c r="FNG33" s="711"/>
      <c r="FNH33" s="710"/>
      <c r="FNI33" s="711"/>
      <c r="FNJ33" s="711"/>
      <c r="FNK33" s="711"/>
      <c r="FNL33" s="711"/>
      <c r="FNM33" s="711"/>
      <c r="FNN33" s="711"/>
      <c r="FNO33" s="711"/>
      <c r="FNP33" s="711"/>
      <c r="FNQ33" s="711"/>
      <c r="FNR33" s="711"/>
      <c r="FNS33" s="711"/>
      <c r="FNT33" s="711"/>
      <c r="FNU33" s="711"/>
      <c r="FNV33" s="711"/>
      <c r="FNW33" s="711"/>
      <c r="FNX33" s="711"/>
      <c r="FNY33" s="711"/>
      <c r="FNZ33" s="711"/>
      <c r="FOA33" s="711"/>
      <c r="FOB33" s="711"/>
      <c r="FOC33" s="711"/>
      <c r="FOD33" s="711"/>
      <c r="FOE33" s="711"/>
      <c r="FOF33" s="711"/>
      <c r="FOG33" s="711"/>
      <c r="FOH33" s="711"/>
      <c r="FOI33" s="711"/>
      <c r="FOJ33" s="711"/>
      <c r="FOK33" s="711"/>
      <c r="FOL33" s="711"/>
      <c r="FOM33" s="710"/>
      <c r="FON33" s="711"/>
      <c r="FOO33" s="711"/>
      <c r="FOP33" s="711"/>
      <c r="FOQ33" s="711"/>
      <c r="FOR33" s="711"/>
      <c r="FOS33" s="711"/>
      <c r="FOT33" s="711"/>
      <c r="FOU33" s="711"/>
      <c r="FOV33" s="711"/>
      <c r="FOW33" s="711"/>
      <c r="FOX33" s="711"/>
      <c r="FOY33" s="711"/>
      <c r="FOZ33" s="711"/>
      <c r="FPA33" s="711"/>
      <c r="FPB33" s="711"/>
      <c r="FPC33" s="711"/>
      <c r="FPD33" s="711"/>
      <c r="FPE33" s="711"/>
      <c r="FPF33" s="711"/>
      <c r="FPG33" s="711"/>
      <c r="FPH33" s="711"/>
      <c r="FPI33" s="711"/>
      <c r="FPJ33" s="711"/>
      <c r="FPK33" s="711"/>
      <c r="FPL33" s="711"/>
      <c r="FPM33" s="711"/>
      <c r="FPN33" s="711"/>
      <c r="FPO33" s="711"/>
      <c r="FPP33" s="711"/>
      <c r="FPQ33" s="711"/>
      <c r="FPR33" s="710"/>
      <c r="FPS33" s="711"/>
      <c r="FPT33" s="711"/>
      <c r="FPU33" s="711"/>
      <c r="FPV33" s="711"/>
      <c r="FPW33" s="711"/>
      <c r="FPX33" s="711"/>
      <c r="FPY33" s="711"/>
      <c r="FPZ33" s="711"/>
      <c r="FQA33" s="711"/>
      <c r="FQB33" s="711"/>
      <c r="FQC33" s="711"/>
      <c r="FQD33" s="711"/>
      <c r="FQE33" s="711"/>
      <c r="FQF33" s="711"/>
      <c r="FQG33" s="711"/>
      <c r="FQH33" s="711"/>
      <c r="FQI33" s="711"/>
      <c r="FQJ33" s="711"/>
      <c r="FQK33" s="711"/>
      <c r="FQL33" s="711"/>
      <c r="FQM33" s="711"/>
      <c r="FQN33" s="711"/>
      <c r="FQO33" s="711"/>
      <c r="FQP33" s="711"/>
      <c r="FQQ33" s="711"/>
      <c r="FQR33" s="711"/>
      <c r="FQS33" s="711"/>
      <c r="FQT33" s="711"/>
      <c r="FQU33" s="711"/>
      <c r="FQV33" s="711"/>
      <c r="FQW33" s="710"/>
      <c r="FQX33" s="711"/>
      <c r="FQY33" s="711"/>
      <c r="FQZ33" s="711"/>
      <c r="FRA33" s="711"/>
      <c r="FRB33" s="711"/>
      <c r="FRC33" s="711"/>
      <c r="FRD33" s="711"/>
      <c r="FRE33" s="711"/>
      <c r="FRF33" s="711"/>
      <c r="FRG33" s="711"/>
      <c r="FRH33" s="711"/>
      <c r="FRI33" s="711"/>
      <c r="FRJ33" s="711"/>
      <c r="FRK33" s="711"/>
      <c r="FRL33" s="711"/>
      <c r="FRM33" s="711"/>
      <c r="FRN33" s="711"/>
      <c r="FRO33" s="711"/>
      <c r="FRP33" s="711"/>
      <c r="FRQ33" s="711"/>
      <c r="FRR33" s="711"/>
      <c r="FRS33" s="711"/>
      <c r="FRT33" s="711"/>
      <c r="FRU33" s="711"/>
      <c r="FRV33" s="711"/>
      <c r="FRW33" s="711"/>
      <c r="FRX33" s="711"/>
      <c r="FRY33" s="711"/>
      <c r="FRZ33" s="711"/>
      <c r="FSA33" s="711"/>
      <c r="FSB33" s="710"/>
      <c r="FSC33" s="711"/>
      <c r="FSD33" s="711"/>
      <c r="FSE33" s="711"/>
      <c r="FSF33" s="711"/>
      <c r="FSG33" s="711"/>
      <c r="FSH33" s="711"/>
      <c r="FSI33" s="711"/>
      <c r="FSJ33" s="711"/>
      <c r="FSK33" s="711"/>
      <c r="FSL33" s="711"/>
      <c r="FSM33" s="711"/>
      <c r="FSN33" s="711"/>
      <c r="FSO33" s="711"/>
      <c r="FSP33" s="711"/>
      <c r="FSQ33" s="711"/>
      <c r="FSR33" s="711"/>
      <c r="FSS33" s="711"/>
      <c r="FST33" s="711"/>
      <c r="FSU33" s="711"/>
      <c r="FSV33" s="711"/>
      <c r="FSW33" s="711"/>
      <c r="FSX33" s="711"/>
      <c r="FSY33" s="711"/>
      <c r="FSZ33" s="711"/>
      <c r="FTA33" s="711"/>
      <c r="FTB33" s="711"/>
      <c r="FTC33" s="711"/>
      <c r="FTD33" s="711"/>
      <c r="FTE33" s="711"/>
      <c r="FTF33" s="711"/>
      <c r="FTG33" s="710"/>
      <c r="FTH33" s="711"/>
      <c r="FTI33" s="711"/>
      <c r="FTJ33" s="711"/>
      <c r="FTK33" s="711"/>
      <c r="FTL33" s="711"/>
      <c r="FTM33" s="711"/>
      <c r="FTN33" s="711"/>
      <c r="FTO33" s="711"/>
      <c r="FTP33" s="711"/>
      <c r="FTQ33" s="711"/>
      <c r="FTR33" s="711"/>
      <c r="FTS33" s="711"/>
      <c r="FTT33" s="711"/>
      <c r="FTU33" s="711"/>
      <c r="FTV33" s="711"/>
      <c r="FTW33" s="711"/>
      <c r="FTX33" s="711"/>
      <c r="FTY33" s="711"/>
      <c r="FTZ33" s="711"/>
      <c r="FUA33" s="711"/>
      <c r="FUB33" s="711"/>
      <c r="FUC33" s="711"/>
      <c r="FUD33" s="711"/>
      <c r="FUE33" s="711"/>
      <c r="FUF33" s="711"/>
      <c r="FUG33" s="711"/>
      <c r="FUH33" s="711"/>
      <c r="FUI33" s="711"/>
      <c r="FUJ33" s="711"/>
      <c r="FUK33" s="711"/>
      <c r="FUL33" s="710"/>
      <c r="FUM33" s="711"/>
      <c r="FUN33" s="711"/>
      <c r="FUO33" s="711"/>
      <c r="FUP33" s="711"/>
      <c r="FUQ33" s="711"/>
      <c r="FUR33" s="711"/>
      <c r="FUS33" s="711"/>
      <c r="FUT33" s="711"/>
      <c r="FUU33" s="711"/>
      <c r="FUV33" s="711"/>
      <c r="FUW33" s="711"/>
      <c r="FUX33" s="711"/>
      <c r="FUY33" s="711"/>
      <c r="FUZ33" s="711"/>
      <c r="FVA33" s="711"/>
      <c r="FVB33" s="711"/>
      <c r="FVC33" s="711"/>
      <c r="FVD33" s="711"/>
      <c r="FVE33" s="711"/>
      <c r="FVF33" s="711"/>
      <c r="FVG33" s="711"/>
      <c r="FVH33" s="711"/>
      <c r="FVI33" s="711"/>
      <c r="FVJ33" s="711"/>
      <c r="FVK33" s="711"/>
      <c r="FVL33" s="711"/>
      <c r="FVM33" s="711"/>
      <c r="FVN33" s="711"/>
      <c r="FVO33" s="711"/>
      <c r="FVP33" s="711"/>
      <c r="FVQ33" s="710"/>
      <c r="FVR33" s="711"/>
      <c r="FVS33" s="711"/>
      <c r="FVT33" s="711"/>
      <c r="FVU33" s="711"/>
      <c r="FVV33" s="711"/>
      <c r="FVW33" s="711"/>
      <c r="FVX33" s="711"/>
      <c r="FVY33" s="711"/>
      <c r="FVZ33" s="711"/>
      <c r="FWA33" s="711"/>
      <c r="FWB33" s="711"/>
      <c r="FWC33" s="711"/>
      <c r="FWD33" s="711"/>
      <c r="FWE33" s="711"/>
      <c r="FWF33" s="711"/>
      <c r="FWG33" s="711"/>
      <c r="FWH33" s="711"/>
      <c r="FWI33" s="711"/>
      <c r="FWJ33" s="711"/>
      <c r="FWK33" s="711"/>
      <c r="FWL33" s="711"/>
      <c r="FWM33" s="711"/>
      <c r="FWN33" s="711"/>
      <c r="FWO33" s="711"/>
      <c r="FWP33" s="711"/>
      <c r="FWQ33" s="711"/>
      <c r="FWR33" s="711"/>
      <c r="FWS33" s="711"/>
      <c r="FWT33" s="711"/>
      <c r="FWU33" s="711"/>
      <c r="FWV33" s="710"/>
      <c r="FWW33" s="711"/>
      <c r="FWX33" s="711"/>
      <c r="FWY33" s="711"/>
      <c r="FWZ33" s="711"/>
      <c r="FXA33" s="711"/>
      <c r="FXB33" s="711"/>
      <c r="FXC33" s="711"/>
      <c r="FXD33" s="711"/>
      <c r="FXE33" s="711"/>
      <c r="FXF33" s="711"/>
      <c r="FXG33" s="711"/>
      <c r="FXH33" s="711"/>
      <c r="FXI33" s="711"/>
      <c r="FXJ33" s="711"/>
      <c r="FXK33" s="711"/>
      <c r="FXL33" s="711"/>
      <c r="FXM33" s="711"/>
      <c r="FXN33" s="711"/>
      <c r="FXO33" s="711"/>
      <c r="FXP33" s="711"/>
      <c r="FXQ33" s="711"/>
      <c r="FXR33" s="711"/>
      <c r="FXS33" s="711"/>
      <c r="FXT33" s="711"/>
      <c r="FXU33" s="711"/>
      <c r="FXV33" s="711"/>
      <c r="FXW33" s="711"/>
      <c r="FXX33" s="711"/>
      <c r="FXY33" s="711"/>
      <c r="FXZ33" s="711"/>
      <c r="FYA33" s="710"/>
      <c r="FYB33" s="711"/>
      <c r="FYC33" s="711"/>
      <c r="FYD33" s="711"/>
      <c r="FYE33" s="711"/>
      <c r="FYF33" s="711"/>
      <c r="FYG33" s="711"/>
      <c r="FYH33" s="711"/>
      <c r="FYI33" s="711"/>
      <c r="FYJ33" s="711"/>
      <c r="FYK33" s="711"/>
      <c r="FYL33" s="711"/>
      <c r="FYM33" s="711"/>
      <c r="FYN33" s="711"/>
      <c r="FYO33" s="711"/>
      <c r="FYP33" s="711"/>
      <c r="FYQ33" s="711"/>
      <c r="FYR33" s="711"/>
      <c r="FYS33" s="711"/>
      <c r="FYT33" s="711"/>
      <c r="FYU33" s="711"/>
      <c r="FYV33" s="711"/>
      <c r="FYW33" s="711"/>
      <c r="FYX33" s="711"/>
      <c r="FYY33" s="711"/>
      <c r="FYZ33" s="711"/>
      <c r="FZA33" s="711"/>
      <c r="FZB33" s="711"/>
      <c r="FZC33" s="711"/>
      <c r="FZD33" s="711"/>
      <c r="FZE33" s="711"/>
      <c r="FZF33" s="710"/>
      <c r="FZG33" s="711"/>
      <c r="FZH33" s="711"/>
      <c r="FZI33" s="711"/>
      <c r="FZJ33" s="711"/>
      <c r="FZK33" s="711"/>
      <c r="FZL33" s="711"/>
      <c r="FZM33" s="711"/>
      <c r="FZN33" s="711"/>
      <c r="FZO33" s="711"/>
      <c r="FZP33" s="711"/>
      <c r="FZQ33" s="711"/>
      <c r="FZR33" s="711"/>
      <c r="FZS33" s="711"/>
      <c r="FZT33" s="711"/>
      <c r="FZU33" s="711"/>
      <c r="FZV33" s="711"/>
      <c r="FZW33" s="711"/>
      <c r="FZX33" s="711"/>
      <c r="FZY33" s="711"/>
      <c r="FZZ33" s="711"/>
      <c r="GAA33" s="711"/>
      <c r="GAB33" s="711"/>
      <c r="GAC33" s="711"/>
      <c r="GAD33" s="711"/>
      <c r="GAE33" s="711"/>
      <c r="GAF33" s="711"/>
      <c r="GAG33" s="711"/>
      <c r="GAH33" s="711"/>
      <c r="GAI33" s="711"/>
      <c r="GAJ33" s="711"/>
      <c r="GAK33" s="710"/>
      <c r="GAL33" s="711"/>
      <c r="GAM33" s="711"/>
      <c r="GAN33" s="711"/>
      <c r="GAO33" s="711"/>
      <c r="GAP33" s="711"/>
      <c r="GAQ33" s="711"/>
      <c r="GAR33" s="711"/>
      <c r="GAS33" s="711"/>
      <c r="GAT33" s="711"/>
      <c r="GAU33" s="711"/>
      <c r="GAV33" s="711"/>
      <c r="GAW33" s="711"/>
      <c r="GAX33" s="711"/>
      <c r="GAY33" s="711"/>
      <c r="GAZ33" s="711"/>
      <c r="GBA33" s="711"/>
      <c r="GBB33" s="711"/>
      <c r="GBC33" s="711"/>
      <c r="GBD33" s="711"/>
      <c r="GBE33" s="711"/>
      <c r="GBF33" s="711"/>
      <c r="GBG33" s="711"/>
      <c r="GBH33" s="711"/>
      <c r="GBI33" s="711"/>
      <c r="GBJ33" s="711"/>
      <c r="GBK33" s="711"/>
      <c r="GBL33" s="711"/>
      <c r="GBM33" s="711"/>
      <c r="GBN33" s="711"/>
      <c r="GBO33" s="711"/>
      <c r="GBP33" s="710"/>
      <c r="GBQ33" s="711"/>
      <c r="GBR33" s="711"/>
      <c r="GBS33" s="711"/>
      <c r="GBT33" s="711"/>
      <c r="GBU33" s="711"/>
      <c r="GBV33" s="711"/>
      <c r="GBW33" s="711"/>
      <c r="GBX33" s="711"/>
      <c r="GBY33" s="711"/>
      <c r="GBZ33" s="711"/>
      <c r="GCA33" s="711"/>
      <c r="GCB33" s="711"/>
      <c r="GCC33" s="711"/>
      <c r="GCD33" s="711"/>
      <c r="GCE33" s="711"/>
      <c r="GCF33" s="711"/>
      <c r="GCG33" s="711"/>
      <c r="GCH33" s="711"/>
      <c r="GCI33" s="711"/>
      <c r="GCJ33" s="711"/>
      <c r="GCK33" s="711"/>
      <c r="GCL33" s="711"/>
      <c r="GCM33" s="711"/>
      <c r="GCN33" s="711"/>
      <c r="GCO33" s="711"/>
      <c r="GCP33" s="711"/>
      <c r="GCQ33" s="711"/>
      <c r="GCR33" s="711"/>
      <c r="GCS33" s="711"/>
      <c r="GCT33" s="711"/>
      <c r="GCU33" s="710"/>
      <c r="GCV33" s="711"/>
      <c r="GCW33" s="711"/>
      <c r="GCX33" s="711"/>
      <c r="GCY33" s="711"/>
      <c r="GCZ33" s="711"/>
      <c r="GDA33" s="711"/>
      <c r="GDB33" s="711"/>
      <c r="GDC33" s="711"/>
      <c r="GDD33" s="711"/>
      <c r="GDE33" s="711"/>
      <c r="GDF33" s="711"/>
      <c r="GDG33" s="711"/>
      <c r="GDH33" s="711"/>
      <c r="GDI33" s="711"/>
      <c r="GDJ33" s="711"/>
      <c r="GDK33" s="711"/>
      <c r="GDL33" s="711"/>
      <c r="GDM33" s="711"/>
      <c r="GDN33" s="711"/>
      <c r="GDO33" s="711"/>
      <c r="GDP33" s="711"/>
      <c r="GDQ33" s="711"/>
      <c r="GDR33" s="711"/>
      <c r="GDS33" s="711"/>
      <c r="GDT33" s="711"/>
      <c r="GDU33" s="711"/>
      <c r="GDV33" s="711"/>
      <c r="GDW33" s="711"/>
      <c r="GDX33" s="711"/>
      <c r="GDY33" s="711"/>
      <c r="GDZ33" s="710"/>
      <c r="GEA33" s="711"/>
      <c r="GEB33" s="711"/>
      <c r="GEC33" s="711"/>
      <c r="GED33" s="711"/>
      <c r="GEE33" s="711"/>
      <c r="GEF33" s="711"/>
      <c r="GEG33" s="711"/>
      <c r="GEH33" s="711"/>
      <c r="GEI33" s="711"/>
      <c r="GEJ33" s="711"/>
      <c r="GEK33" s="711"/>
      <c r="GEL33" s="711"/>
      <c r="GEM33" s="711"/>
      <c r="GEN33" s="711"/>
      <c r="GEO33" s="711"/>
      <c r="GEP33" s="711"/>
      <c r="GEQ33" s="711"/>
      <c r="GER33" s="711"/>
      <c r="GES33" s="711"/>
      <c r="GET33" s="711"/>
      <c r="GEU33" s="711"/>
      <c r="GEV33" s="711"/>
      <c r="GEW33" s="711"/>
      <c r="GEX33" s="711"/>
      <c r="GEY33" s="711"/>
      <c r="GEZ33" s="711"/>
      <c r="GFA33" s="711"/>
      <c r="GFB33" s="711"/>
      <c r="GFC33" s="711"/>
      <c r="GFD33" s="711"/>
      <c r="GFE33" s="710"/>
      <c r="GFF33" s="711"/>
      <c r="GFG33" s="711"/>
      <c r="GFH33" s="711"/>
      <c r="GFI33" s="711"/>
      <c r="GFJ33" s="711"/>
      <c r="GFK33" s="711"/>
      <c r="GFL33" s="711"/>
      <c r="GFM33" s="711"/>
      <c r="GFN33" s="711"/>
      <c r="GFO33" s="711"/>
      <c r="GFP33" s="711"/>
      <c r="GFQ33" s="711"/>
      <c r="GFR33" s="711"/>
      <c r="GFS33" s="711"/>
      <c r="GFT33" s="711"/>
      <c r="GFU33" s="711"/>
      <c r="GFV33" s="711"/>
      <c r="GFW33" s="711"/>
      <c r="GFX33" s="711"/>
      <c r="GFY33" s="711"/>
      <c r="GFZ33" s="711"/>
      <c r="GGA33" s="711"/>
      <c r="GGB33" s="711"/>
      <c r="GGC33" s="711"/>
      <c r="GGD33" s="711"/>
      <c r="GGE33" s="711"/>
      <c r="GGF33" s="711"/>
      <c r="GGG33" s="711"/>
      <c r="GGH33" s="711"/>
      <c r="GGI33" s="711"/>
      <c r="GGJ33" s="710"/>
      <c r="GGK33" s="711"/>
      <c r="GGL33" s="711"/>
      <c r="GGM33" s="711"/>
      <c r="GGN33" s="711"/>
      <c r="GGO33" s="711"/>
      <c r="GGP33" s="711"/>
      <c r="GGQ33" s="711"/>
      <c r="GGR33" s="711"/>
      <c r="GGS33" s="711"/>
      <c r="GGT33" s="711"/>
      <c r="GGU33" s="711"/>
      <c r="GGV33" s="711"/>
      <c r="GGW33" s="711"/>
      <c r="GGX33" s="711"/>
      <c r="GGY33" s="711"/>
      <c r="GGZ33" s="711"/>
      <c r="GHA33" s="711"/>
      <c r="GHB33" s="711"/>
      <c r="GHC33" s="711"/>
      <c r="GHD33" s="711"/>
      <c r="GHE33" s="711"/>
      <c r="GHF33" s="711"/>
      <c r="GHG33" s="711"/>
      <c r="GHH33" s="711"/>
      <c r="GHI33" s="711"/>
      <c r="GHJ33" s="711"/>
      <c r="GHK33" s="711"/>
      <c r="GHL33" s="711"/>
      <c r="GHM33" s="711"/>
      <c r="GHN33" s="711"/>
      <c r="GHO33" s="710"/>
      <c r="GHP33" s="711"/>
      <c r="GHQ33" s="711"/>
      <c r="GHR33" s="711"/>
      <c r="GHS33" s="711"/>
      <c r="GHT33" s="711"/>
      <c r="GHU33" s="711"/>
      <c r="GHV33" s="711"/>
      <c r="GHW33" s="711"/>
      <c r="GHX33" s="711"/>
      <c r="GHY33" s="711"/>
      <c r="GHZ33" s="711"/>
      <c r="GIA33" s="711"/>
      <c r="GIB33" s="711"/>
      <c r="GIC33" s="711"/>
      <c r="GID33" s="711"/>
      <c r="GIE33" s="711"/>
      <c r="GIF33" s="711"/>
      <c r="GIG33" s="711"/>
      <c r="GIH33" s="711"/>
      <c r="GII33" s="711"/>
      <c r="GIJ33" s="711"/>
      <c r="GIK33" s="711"/>
      <c r="GIL33" s="711"/>
      <c r="GIM33" s="711"/>
      <c r="GIN33" s="711"/>
      <c r="GIO33" s="711"/>
      <c r="GIP33" s="711"/>
      <c r="GIQ33" s="711"/>
      <c r="GIR33" s="711"/>
      <c r="GIS33" s="711"/>
      <c r="GIT33" s="710"/>
      <c r="GIU33" s="711"/>
      <c r="GIV33" s="711"/>
      <c r="GIW33" s="711"/>
      <c r="GIX33" s="711"/>
      <c r="GIY33" s="711"/>
      <c r="GIZ33" s="711"/>
      <c r="GJA33" s="711"/>
      <c r="GJB33" s="711"/>
      <c r="GJC33" s="711"/>
      <c r="GJD33" s="711"/>
      <c r="GJE33" s="711"/>
      <c r="GJF33" s="711"/>
      <c r="GJG33" s="711"/>
      <c r="GJH33" s="711"/>
      <c r="GJI33" s="711"/>
      <c r="GJJ33" s="711"/>
      <c r="GJK33" s="711"/>
      <c r="GJL33" s="711"/>
      <c r="GJM33" s="711"/>
      <c r="GJN33" s="711"/>
      <c r="GJO33" s="711"/>
      <c r="GJP33" s="711"/>
      <c r="GJQ33" s="711"/>
      <c r="GJR33" s="711"/>
      <c r="GJS33" s="711"/>
      <c r="GJT33" s="711"/>
      <c r="GJU33" s="711"/>
      <c r="GJV33" s="711"/>
      <c r="GJW33" s="711"/>
      <c r="GJX33" s="711"/>
      <c r="GJY33" s="710"/>
      <c r="GJZ33" s="711"/>
      <c r="GKA33" s="711"/>
      <c r="GKB33" s="711"/>
      <c r="GKC33" s="711"/>
      <c r="GKD33" s="711"/>
      <c r="GKE33" s="711"/>
      <c r="GKF33" s="711"/>
      <c r="GKG33" s="711"/>
      <c r="GKH33" s="711"/>
      <c r="GKI33" s="711"/>
      <c r="GKJ33" s="711"/>
      <c r="GKK33" s="711"/>
      <c r="GKL33" s="711"/>
      <c r="GKM33" s="711"/>
      <c r="GKN33" s="711"/>
      <c r="GKO33" s="711"/>
      <c r="GKP33" s="711"/>
      <c r="GKQ33" s="711"/>
      <c r="GKR33" s="711"/>
      <c r="GKS33" s="711"/>
      <c r="GKT33" s="711"/>
      <c r="GKU33" s="711"/>
      <c r="GKV33" s="711"/>
      <c r="GKW33" s="711"/>
      <c r="GKX33" s="711"/>
      <c r="GKY33" s="711"/>
      <c r="GKZ33" s="711"/>
      <c r="GLA33" s="711"/>
      <c r="GLB33" s="711"/>
      <c r="GLC33" s="711"/>
      <c r="GLD33" s="710"/>
      <c r="GLE33" s="711"/>
      <c r="GLF33" s="711"/>
      <c r="GLG33" s="711"/>
      <c r="GLH33" s="711"/>
      <c r="GLI33" s="711"/>
      <c r="GLJ33" s="711"/>
      <c r="GLK33" s="711"/>
      <c r="GLL33" s="711"/>
      <c r="GLM33" s="711"/>
      <c r="GLN33" s="711"/>
      <c r="GLO33" s="711"/>
      <c r="GLP33" s="711"/>
      <c r="GLQ33" s="711"/>
      <c r="GLR33" s="711"/>
      <c r="GLS33" s="711"/>
      <c r="GLT33" s="711"/>
      <c r="GLU33" s="711"/>
      <c r="GLV33" s="711"/>
      <c r="GLW33" s="711"/>
      <c r="GLX33" s="711"/>
      <c r="GLY33" s="711"/>
      <c r="GLZ33" s="711"/>
      <c r="GMA33" s="711"/>
      <c r="GMB33" s="711"/>
      <c r="GMC33" s="711"/>
      <c r="GMD33" s="711"/>
      <c r="GME33" s="711"/>
      <c r="GMF33" s="711"/>
      <c r="GMG33" s="711"/>
      <c r="GMH33" s="711"/>
      <c r="GMI33" s="710"/>
      <c r="GMJ33" s="711"/>
      <c r="GMK33" s="711"/>
      <c r="GML33" s="711"/>
      <c r="GMM33" s="711"/>
      <c r="GMN33" s="711"/>
      <c r="GMO33" s="711"/>
      <c r="GMP33" s="711"/>
      <c r="GMQ33" s="711"/>
      <c r="GMR33" s="711"/>
      <c r="GMS33" s="711"/>
      <c r="GMT33" s="711"/>
      <c r="GMU33" s="711"/>
      <c r="GMV33" s="711"/>
      <c r="GMW33" s="711"/>
      <c r="GMX33" s="711"/>
      <c r="GMY33" s="711"/>
      <c r="GMZ33" s="711"/>
      <c r="GNA33" s="711"/>
      <c r="GNB33" s="711"/>
      <c r="GNC33" s="711"/>
      <c r="GND33" s="711"/>
      <c r="GNE33" s="711"/>
      <c r="GNF33" s="711"/>
      <c r="GNG33" s="711"/>
      <c r="GNH33" s="711"/>
      <c r="GNI33" s="711"/>
      <c r="GNJ33" s="711"/>
      <c r="GNK33" s="711"/>
      <c r="GNL33" s="711"/>
      <c r="GNM33" s="711"/>
      <c r="GNN33" s="710"/>
      <c r="GNO33" s="711"/>
      <c r="GNP33" s="711"/>
      <c r="GNQ33" s="711"/>
      <c r="GNR33" s="711"/>
      <c r="GNS33" s="711"/>
      <c r="GNT33" s="711"/>
      <c r="GNU33" s="711"/>
      <c r="GNV33" s="711"/>
      <c r="GNW33" s="711"/>
      <c r="GNX33" s="711"/>
      <c r="GNY33" s="711"/>
      <c r="GNZ33" s="711"/>
      <c r="GOA33" s="711"/>
      <c r="GOB33" s="711"/>
      <c r="GOC33" s="711"/>
      <c r="GOD33" s="711"/>
      <c r="GOE33" s="711"/>
      <c r="GOF33" s="711"/>
      <c r="GOG33" s="711"/>
      <c r="GOH33" s="711"/>
      <c r="GOI33" s="711"/>
      <c r="GOJ33" s="711"/>
      <c r="GOK33" s="711"/>
      <c r="GOL33" s="711"/>
      <c r="GOM33" s="711"/>
      <c r="GON33" s="711"/>
      <c r="GOO33" s="711"/>
      <c r="GOP33" s="711"/>
      <c r="GOQ33" s="711"/>
      <c r="GOR33" s="711"/>
      <c r="GOS33" s="710"/>
      <c r="GOT33" s="711"/>
      <c r="GOU33" s="711"/>
      <c r="GOV33" s="711"/>
      <c r="GOW33" s="711"/>
      <c r="GOX33" s="711"/>
      <c r="GOY33" s="711"/>
      <c r="GOZ33" s="711"/>
      <c r="GPA33" s="711"/>
      <c r="GPB33" s="711"/>
      <c r="GPC33" s="711"/>
      <c r="GPD33" s="711"/>
      <c r="GPE33" s="711"/>
      <c r="GPF33" s="711"/>
      <c r="GPG33" s="711"/>
      <c r="GPH33" s="711"/>
      <c r="GPI33" s="711"/>
      <c r="GPJ33" s="711"/>
      <c r="GPK33" s="711"/>
      <c r="GPL33" s="711"/>
      <c r="GPM33" s="711"/>
      <c r="GPN33" s="711"/>
      <c r="GPO33" s="711"/>
      <c r="GPP33" s="711"/>
      <c r="GPQ33" s="711"/>
      <c r="GPR33" s="711"/>
      <c r="GPS33" s="711"/>
      <c r="GPT33" s="711"/>
      <c r="GPU33" s="711"/>
      <c r="GPV33" s="711"/>
      <c r="GPW33" s="711"/>
      <c r="GPX33" s="710"/>
      <c r="GPY33" s="711"/>
      <c r="GPZ33" s="711"/>
      <c r="GQA33" s="711"/>
      <c r="GQB33" s="711"/>
      <c r="GQC33" s="711"/>
      <c r="GQD33" s="711"/>
      <c r="GQE33" s="711"/>
      <c r="GQF33" s="711"/>
      <c r="GQG33" s="711"/>
      <c r="GQH33" s="711"/>
      <c r="GQI33" s="711"/>
      <c r="GQJ33" s="711"/>
      <c r="GQK33" s="711"/>
      <c r="GQL33" s="711"/>
      <c r="GQM33" s="711"/>
      <c r="GQN33" s="711"/>
      <c r="GQO33" s="711"/>
      <c r="GQP33" s="711"/>
      <c r="GQQ33" s="711"/>
      <c r="GQR33" s="711"/>
      <c r="GQS33" s="711"/>
      <c r="GQT33" s="711"/>
      <c r="GQU33" s="711"/>
      <c r="GQV33" s="711"/>
      <c r="GQW33" s="711"/>
      <c r="GQX33" s="711"/>
      <c r="GQY33" s="711"/>
      <c r="GQZ33" s="711"/>
      <c r="GRA33" s="711"/>
      <c r="GRB33" s="711"/>
      <c r="GRC33" s="710"/>
      <c r="GRD33" s="711"/>
      <c r="GRE33" s="711"/>
      <c r="GRF33" s="711"/>
      <c r="GRG33" s="711"/>
      <c r="GRH33" s="711"/>
      <c r="GRI33" s="711"/>
      <c r="GRJ33" s="711"/>
      <c r="GRK33" s="711"/>
      <c r="GRL33" s="711"/>
      <c r="GRM33" s="711"/>
      <c r="GRN33" s="711"/>
      <c r="GRO33" s="711"/>
      <c r="GRP33" s="711"/>
      <c r="GRQ33" s="711"/>
      <c r="GRR33" s="711"/>
      <c r="GRS33" s="711"/>
      <c r="GRT33" s="711"/>
      <c r="GRU33" s="711"/>
      <c r="GRV33" s="711"/>
      <c r="GRW33" s="711"/>
      <c r="GRX33" s="711"/>
      <c r="GRY33" s="711"/>
      <c r="GRZ33" s="711"/>
      <c r="GSA33" s="711"/>
      <c r="GSB33" s="711"/>
      <c r="GSC33" s="711"/>
      <c r="GSD33" s="711"/>
      <c r="GSE33" s="711"/>
      <c r="GSF33" s="711"/>
      <c r="GSG33" s="711"/>
      <c r="GSH33" s="710"/>
      <c r="GSI33" s="711"/>
      <c r="GSJ33" s="711"/>
      <c r="GSK33" s="711"/>
      <c r="GSL33" s="711"/>
      <c r="GSM33" s="711"/>
      <c r="GSN33" s="711"/>
      <c r="GSO33" s="711"/>
      <c r="GSP33" s="711"/>
      <c r="GSQ33" s="711"/>
      <c r="GSR33" s="711"/>
      <c r="GSS33" s="711"/>
      <c r="GST33" s="711"/>
      <c r="GSU33" s="711"/>
      <c r="GSV33" s="711"/>
      <c r="GSW33" s="711"/>
      <c r="GSX33" s="711"/>
      <c r="GSY33" s="711"/>
      <c r="GSZ33" s="711"/>
      <c r="GTA33" s="711"/>
      <c r="GTB33" s="711"/>
      <c r="GTC33" s="711"/>
      <c r="GTD33" s="711"/>
      <c r="GTE33" s="711"/>
      <c r="GTF33" s="711"/>
      <c r="GTG33" s="711"/>
      <c r="GTH33" s="711"/>
      <c r="GTI33" s="711"/>
      <c r="GTJ33" s="711"/>
      <c r="GTK33" s="711"/>
      <c r="GTL33" s="711"/>
      <c r="GTM33" s="710"/>
      <c r="GTN33" s="711"/>
      <c r="GTO33" s="711"/>
      <c r="GTP33" s="711"/>
      <c r="GTQ33" s="711"/>
      <c r="GTR33" s="711"/>
      <c r="GTS33" s="711"/>
      <c r="GTT33" s="711"/>
      <c r="GTU33" s="711"/>
      <c r="GTV33" s="711"/>
      <c r="GTW33" s="711"/>
      <c r="GTX33" s="711"/>
      <c r="GTY33" s="711"/>
      <c r="GTZ33" s="711"/>
      <c r="GUA33" s="711"/>
      <c r="GUB33" s="711"/>
      <c r="GUC33" s="711"/>
      <c r="GUD33" s="711"/>
      <c r="GUE33" s="711"/>
      <c r="GUF33" s="711"/>
      <c r="GUG33" s="711"/>
      <c r="GUH33" s="711"/>
      <c r="GUI33" s="711"/>
      <c r="GUJ33" s="711"/>
      <c r="GUK33" s="711"/>
      <c r="GUL33" s="711"/>
      <c r="GUM33" s="711"/>
      <c r="GUN33" s="711"/>
      <c r="GUO33" s="711"/>
      <c r="GUP33" s="711"/>
      <c r="GUQ33" s="711"/>
      <c r="GUR33" s="710"/>
      <c r="GUS33" s="711"/>
      <c r="GUT33" s="711"/>
      <c r="GUU33" s="711"/>
      <c r="GUV33" s="711"/>
      <c r="GUW33" s="711"/>
      <c r="GUX33" s="711"/>
      <c r="GUY33" s="711"/>
      <c r="GUZ33" s="711"/>
      <c r="GVA33" s="711"/>
      <c r="GVB33" s="711"/>
      <c r="GVC33" s="711"/>
      <c r="GVD33" s="711"/>
      <c r="GVE33" s="711"/>
      <c r="GVF33" s="711"/>
      <c r="GVG33" s="711"/>
      <c r="GVH33" s="711"/>
      <c r="GVI33" s="711"/>
      <c r="GVJ33" s="711"/>
      <c r="GVK33" s="711"/>
      <c r="GVL33" s="711"/>
      <c r="GVM33" s="711"/>
      <c r="GVN33" s="711"/>
      <c r="GVO33" s="711"/>
      <c r="GVP33" s="711"/>
      <c r="GVQ33" s="711"/>
      <c r="GVR33" s="711"/>
      <c r="GVS33" s="711"/>
      <c r="GVT33" s="711"/>
      <c r="GVU33" s="711"/>
      <c r="GVV33" s="711"/>
      <c r="GVW33" s="710"/>
      <c r="GVX33" s="711"/>
      <c r="GVY33" s="711"/>
      <c r="GVZ33" s="711"/>
      <c r="GWA33" s="711"/>
      <c r="GWB33" s="711"/>
      <c r="GWC33" s="711"/>
      <c r="GWD33" s="711"/>
      <c r="GWE33" s="711"/>
      <c r="GWF33" s="711"/>
      <c r="GWG33" s="711"/>
      <c r="GWH33" s="711"/>
      <c r="GWI33" s="711"/>
      <c r="GWJ33" s="711"/>
      <c r="GWK33" s="711"/>
      <c r="GWL33" s="711"/>
      <c r="GWM33" s="711"/>
      <c r="GWN33" s="711"/>
      <c r="GWO33" s="711"/>
      <c r="GWP33" s="711"/>
      <c r="GWQ33" s="711"/>
      <c r="GWR33" s="711"/>
      <c r="GWS33" s="711"/>
      <c r="GWT33" s="711"/>
      <c r="GWU33" s="711"/>
      <c r="GWV33" s="711"/>
      <c r="GWW33" s="711"/>
      <c r="GWX33" s="711"/>
      <c r="GWY33" s="711"/>
      <c r="GWZ33" s="711"/>
      <c r="GXA33" s="711"/>
      <c r="GXB33" s="710"/>
      <c r="GXC33" s="711"/>
      <c r="GXD33" s="711"/>
      <c r="GXE33" s="711"/>
      <c r="GXF33" s="711"/>
      <c r="GXG33" s="711"/>
      <c r="GXH33" s="711"/>
      <c r="GXI33" s="711"/>
      <c r="GXJ33" s="711"/>
      <c r="GXK33" s="711"/>
      <c r="GXL33" s="711"/>
      <c r="GXM33" s="711"/>
      <c r="GXN33" s="711"/>
      <c r="GXO33" s="711"/>
      <c r="GXP33" s="711"/>
      <c r="GXQ33" s="711"/>
      <c r="GXR33" s="711"/>
      <c r="GXS33" s="711"/>
      <c r="GXT33" s="711"/>
      <c r="GXU33" s="711"/>
      <c r="GXV33" s="711"/>
      <c r="GXW33" s="711"/>
      <c r="GXX33" s="711"/>
      <c r="GXY33" s="711"/>
      <c r="GXZ33" s="711"/>
      <c r="GYA33" s="711"/>
      <c r="GYB33" s="711"/>
      <c r="GYC33" s="711"/>
      <c r="GYD33" s="711"/>
      <c r="GYE33" s="711"/>
      <c r="GYF33" s="711"/>
      <c r="GYG33" s="710"/>
      <c r="GYH33" s="711"/>
      <c r="GYI33" s="711"/>
      <c r="GYJ33" s="711"/>
      <c r="GYK33" s="711"/>
      <c r="GYL33" s="711"/>
      <c r="GYM33" s="711"/>
      <c r="GYN33" s="711"/>
      <c r="GYO33" s="711"/>
      <c r="GYP33" s="711"/>
      <c r="GYQ33" s="711"/>
      <c r="GYR33" s="711"/>
      <c r="GYS33" s="711"/>
      <c r="GYT33" s="711"/>
      <c r="GYU33" s="711"/>
      <c r="GYV33" s="711"/>
      <c r="GYW33" s="711"/>
      <c r="GYX33" s="711"/>
      <c r="GYY33" s="711"/>
      <c r="GYZ33" s="711"/>
      <c r="GZA33" s="711"/>
      <c r="GZB33" s="711"/>
      <c r="GZC33" s="711"/>
      <c r="GZD33" s="711"/>
      <c r="GZE33" s="711"/>
      <c r="GZF33" s="711"/>
      <c r="GZG33" s="711"/>
      <c r="GZH33" s="711"/>
      <c r="GZI33" s="711"/>
      <c r="GZJ33" s="711"/>
      <c r="GZK33" s="711"/>
      <c r="GZL33" s="710"/>
      <c r="GZM33" s="711"/>
      <c r="GZN33" s="711"/>
      <c r="GZO33" s="711"/>
      <c r="GZP33" s="711"/>
      <c r="GZQ33" s="711"/>
      <c r="GZR33" s="711"/>
      <c r="GZS33" s="711"/>
      <c r="GZT33" s="711"/>
      <c r="GZU33" s="711"/>
      <c r="GZV33" s="711"/>
      <c r="GZW33" s="711"/>
      <c r="GZX33" s="711"/>
      <c r="GZY33" s="711"/>
      <c r="GZZ33" s="711"/>
      <c r="HAA33" s="711"/>
      <c r="HAB33" s="711"/>
      <c r="HAC33" s="711"/>
      <c r="HAD33" s="711"/>
      <c r="HAE33" s="711"/>
      <c r="HAF33" s="711"/>
      <c r="HAG33" s="711"/>
      <c r="HAH33" s="711"/>
      <c r="HAI33" s="711"/>
      <c r="HAJ33" s="711"/>
      <c r="HAK33" s="711"/>
      <c r="HAL33" s="711"/>
      <c r="HAM33" s="711"/>
      <c r="HAN33" s="711"/>
      <c r="HAO33" s="711"/>
      <c r="HAP33" s="711"/>
      <c r="HAQ33" s="710"/>
      <c r="HAR33" s="711"/>
      <c r="HAS33" s="711"/>
      <c r="HAT33" s="711"/>
      <c r="HAU33" s="711"/>
      <c r="HAV33" s="711"/>
      <c r="HAW33" s="711"/>
      <c r="HAX33" s="711"/>
      <c r="HAY33" s="711"/>
      <c r="HAZ33" s="711"/>
      <c r="HBA33" s="711"/>
      <c r="HBB33" s="711"/>
      <c r="HBC33" s="711"/>
      <c r="HBD33" s="711"/>
      <c r="HBE33" s="711"/>
      <c r="HBF33" s="711"/>
      <c r="HBG33" s="711"/>
      <c r="HBH33" s="711"/>
      <c r="HBI33" s="711"/>
      <c r="HBJ33" s="711"/>
      <c r="HBK33" s="711"/>
      <c r="HBL33" s="711"/>
      <c r="HBM33" s="711"/>
      <c r="HBN33" s="711"/>
      <c r="HBO33" s="711"/>
      <c r="HBP33" s="711"/>
      <c r="HBQ33" s="711"/>
      <c r="HBR33" s="711"/>
      <c r="HBS33" s="711"/>
      <c r="HBT33" s="711"/>
      <c r="HBU33" s="711"/>
      <c r="HBV33" s="710"/>
      <c r="HBW33" s="711"/>
      <c r="HBX33" s="711"/>
      <c r="HBY33" s="711"/>
      <c r="HBZ33" s="711"/>
      <c r="HCA33" s="711"/>
      <c r="HCB33" s="711"/>
      <c r="HCC33" s="711"/>
      <c r="HCD33" s="711"/>
      <c r="HCE33" s="711"/>
      <c r="HCF33" s="711"/>
      <c r="HCG33" s="711"/>
      <c r="HCH33" s="711"/>
      <c r="HCI33" s="711"/>
      <c r="HCJ33" s="711"/>
      <c r="HCK33" s="711"/>
      <c r="HCL33" s="711"/>
      <c r="HCM33" s="711"/>
      <c r="HCN33" s="711"/>
      <c r="HCO33" s="711"/>
      <c r="HCP33" s="711"/>
      <c r="HCQ33" s="711"/>
      <c r="HCR33" s="711"/>
      <c r="HCS33" s="711"/>
      <c r="HCT33" s="711"/>
      <c r="HCU33" s="711"/>
      <c r="HCV33" s="711"/>
      <c r="HCW33" s="711"/>
      <c r="HCX33" s="711"/>
      <c r="HCY33" s="711"/>
      <c r="HCZ33" s="711"/>
      <c r="HDA33" s="710"/>
      <c r="HDB33" s="711"/>
      <c r="HDC33" s="711"/>
      <c r="HDD33" s="711"/>
      <c r="HDE33" s="711"/>
      <c r="HDF33" s="711"/>
      <c r="HDG33" s="711"/>
      <c r="HDH33" s="711"/>
      <c r="HDI33" s="711"/>
      <c r="HDJ33" s="711"/>
      <c r="HDK33" s="711"/>
      <c r="HDL33" s="711"/>
      <c r="HDM33" s="711"/>
      <c r="HDN33" s="711"/>
      <c r="HDO33" s="711"/>
      <c r="HDP33" s="711"/>
      <c r="HDQ33" s="711"/>
      <c r="HDR33" s="711"/>
      <c r="HDS33" s="711"/>
      <c r="HDT33" s="711"/>
      <c r="HDU33" s="711"/>
      <c r="HDV33" s="711"/>
      <c r="HDW33" s="711"/>
      <c r="HDX33" s="711"/>
      <c r="HDY33" s="711"/>
      <c r="HDZ33" s="711"/>
      <c r="HEA33" s="711"/>
      <c r="HEB33" s="711"/>
      <c r="HEC33" s="711"/>
      <c r="HED33" s="711"/>
      <c r="HEE33" s="711"/>
      <c r="HEF33" s="710"/>
      <c r="HEG33" s="711"/>
      <c r="HEH33" s="711"/>
      <c r="HEI33" s="711"/>
      <c r="HEJ33" s="711"/>
      <c r="HEK33" s="711"/>
      <c r="HEL33" s="711"/>
      <c r="HEM33" s="711"/>
      <c r="HEN33" s="711"/>
      <c r="HEO33" s="711"/>
      <c r="HEP33" s="711"/>
      <c r="HEQ33" s="711"/>
      <c r="HER33" s="711"/>
      <c r="HES33" s="711"/>
      <c r="HET33" s="711"/>
      <c r="HEU33" s="711"/>
      <c r="HEV33" s="711"/>
      <c r="HEW33" s="711"/>
      <c r="HEX33" s="711"/>
      <c r="HEY33" s="711"/>
      <c r="HEZ33" s="711"/>
      <c r="HFA33" s="711"/>
      <c r="HFB33" s="711"/>
      <c r="HFC33" s="711"/>
      <c r="HFD33" s="711"/>
      <c r="HFE33" s="711"/>
      <c r="HFF33" s="711"/>
      <c r="HFG33" s="711"/>
      <c r="HFH33" s="711"/>
      <c r="HFI33" s="711"/>
      <c r="HFJ33" s="711"/>
      <c r="HFK33" s="710"/>
      <c r="HFL33" s="711"/>
      <c r="HFM33" s="711"/>
      <c r="HFN33" s="711"/>
      <c r="HFO33" s="711"/>
      <c r="HFP33" s="711"/>
      <c r="HFQ33" s="711"/>
      <c r="HFR33" s="711"/>
      <c r="HFS33" s="711"/>
      <c r="HFT33" s="711"/>
      <c r="HFU33" s="711"/>
      <c r="HFV33" s="711"/>
      <c r="HFW33" s="711"/>
      <c r="HFX33" s="711"/>
      <c r="HFY33" s="711"/>
      <c r="HFZ33" s="711"/>
      <c r="HGA33" s="711"/>
      <c r="HGB33" s="711"/>
      <c r="HGC33" s="711"/>
      <c r="HGD33" s="711"/>
      <c r="HGE33" s="711"/>
      <c r="HGF33" s="711"/>
      <c r="HGG33" s="711"/>
      <c r="HGH33" s="711"/>
      <c r="HGI33" s="711"/>
      <c r="HGJ33" s="711"/>
      <c r="HGK33" s="711"/>
      <c r="HGL33" s="711"/>
      <c r="HGM33" s="711"/>
      <c r="HGN33" s="711"/>
      <c r="HGO33" s="711"/>
      <c r="HGP33" s="710"/>
      <c r="HGQ33" s="711"/>
      <c r="HGR33" s="711"/>
      <c r="HGS33" s="711"/>
      <c r="HGT33" s="711"/>
      <c r="HGU33" s="711"/>
      <c r="HGV33" s="711"/>
      <c r="HGW33" s="711"/>
      <c r="HGX33" s="711"/>
      <c r="HGY33" s="711"/>
      <c r="HGZ33" s="711"/>
      <c r="HHA33" s="711"/>
      <c r="HHB33" s="711"/>
      <c r="HHC33" s="711"/>
      <c r="HHD33" s="711"/>
      <c r="HHE33" s="711"/>
      <c r="HHF33" s="711"/>
      <c r="HHG33" s="711"/>
      <c r="HHH33" s="711"/>
      <c r="HHI33" s="711"/>
      <c r="HHJ33" s="711"/>
      <c r="HHK33" s="711"/>
      <c r="HHL33" s="711"/>
      <c r="HHM33" s="711"/>
      <c r="HHN33" s="711"/>
      <c r="HHO33" s="711"/>
      <c r="HHP33" s="711"/>
      <c r="HHQ33" s="711"/>
      <c r="HHR33" s="711"/>
      <c r="HHS33" s="711"/>
      <c r="HHT33" s="711"/>
      <c r="HHU33" s="710"/>
      <c r="HHV33" s="711"/>
      <c r="HHW33" s="711"/>
      <c r="HHX33" s="711"/>
      <c r="HHY33" s="711"/>
      <c r="HHZ33" s="711"/>
      <c r="HIA33" s="711"/>
      <c r="HIB33" s="711"/>
      <c r="HIC33" s="711"/>
      <c r="HID33" s="711"/>
      <c r="HIE33" s="711"/>
      <c r="HIF33" s="711"/>
      <c r="HIG33" s="711"/>
      <c r="HIH33" s="711"/>
      <c r="HII33" s="711"/>
      <c r="HIJ33" s="711"/>
      <c r="HIK33" s="711"/>
      <c r="HIL33" s="711"/>
      <c r="HIM33" s="711"/>
      <c r="HIN33" s="711"/>
      <c r="HIO33" s="711"/>
      <c r="HIP33" s="711"/>
      <c r="HIQ33" s="711"/>
      <c r="HIR33" s="711"/>
      <c r="HIS33" s="711"/>
      <c r="HIT33" s="711"/>
      <c r="HIU33" s="711"/>
      <c r="HIV33" s="711"/>
      <c r="HIW33" s="711"/>
      <c r="HIX33" s="711"/>
      <c r="HIY33" s="711"/>
      <c r="HIZ33" s="710"/>
      <c r="HJA33" s="711"/>
      <c r="HJB33" s="711"/>
      <c r="HJC33" s="711"/>
      <c r="HJD33" s="711"/>
      <c r="HJE33" s="711"/>
      <c r="HJF33" s="711"/>
      <c r="HJG33" s="711"/>
      <c r="HJH33" s="711"/>
      <c r="HJI33" s="711"/>
      <c r="HJJ33" s="711"/>
      <c r="HJK33" s="711"/>
      <c r="HJL33" s="711"/>
      <c r="HJM33" s="711"/>
      <c r="HJN33" s="711"/>
      <c r="HJO33" s="711"/>
      <c r="HJP33" s="711"/>
      <c r="HJQ33" s="711"/>
      <c r="HJR33" s="711"/>
      <c r="HJS33" s="711"/>
      <c r="HJT33" s="711"/>
      <c r="HJU33" s="711"/>
      <c r="HJV33" s="711"/>
      <c r="HJW33" s="711"/>
      <c r="HJX33" s="711"/>
      <c r="HJY33" s="711"/>
      <c r="HJZ33" s="711"/>
      <c r="HKA33" s="711"/>
      <c r="HKB33" s="711"/>
      <c r="HKC33" s="711"/>
      <c r="HKD33" s="711"/>
      <c r="HKE33" s="710"/>
      <c r="HKF33" s="711"/>
      <c r="HKG33" s="711"/>
      <c r="HKH33" s="711"/>
      <c r="HKI33" s="711"/>
      <c r="HKJ33" s="711"/>
      <c r="HKK33" s="711"/>
      <c r="HKL33" s="711"/>
      <c r="HKM33" s="711"/>
      <c r="HKN33" s="711"/>
      <c r="HKO33" s="711"/>
      <c r="HKP33" s="711"/>
      <c r="HKQ33" s="711"/>
      <c r="HKR33" s="711"/>
      <c r="HKS33" s="711"/>
      <c r="HKT33" s="711"/>
      <c r="HKU33" s="711"/>
      <c r="HKV33" s="711"/>
      <c r="HKW33" s="711"/>
      <c r="HKX33" s="711"/>
      <c r="HKY33" s="711"/>
      <c r="HKZ33" s="711"/>
      <c r="HLA33" s="711"/>
      <c r="HLB33" s="711"/>
      <c r="HLC33" s="711"/>
      <c r="HLD33" s="711"/>
      <c r="HLE33" s="711"/>
      <c r="HLF33" s="711"/>
      <c r="HLG33" s="711"/>
      <c r="HLH33" s="711"/>
      <c r="HLI33" s="711"/>
      <c r="HLJ33" s="710"/>
      <c r="HLK33" s="711"/>
      <c r="HLL33" s="711"/>
      <c r="HLM33" s="711"/>
      <c r="HLN33" s="711"/>
      <c r="HLO33" s="711"/>
      <c r="HLP33" s="711"/>
      <c r="HLQ33" s="711"/>
      <c r="HLR33" s="711"/>
      <c r="HLS33" s="711"/>
      <c r="HLT33" s="711"/>
      <c r="HLU33" s="711"/>
      <c r="HLV33" s="711"/>
      <c r="HLW33" s="711"/>
      <c r="HLX33" s="711"/>
      <c r="HLY33" s="711"/>
      <c r="HLZ33" s="711"/>
      <c r="HMA33" s="711"/>
      <c r="HMB33" s="711"/>
      <c r="HMC33" s="711"/>
      <c r="HMD33" s="711"/>
      <c r="HME33" s="711"/>
      <c r="HMF33" s="711"/>
      <c r="HMG33" s="711"/>
      <c r="HMH33" s="711"/>
      <c r="HMI33" s="711"/>
      <c r="HMJ33" s="711"/>
      <c r="HMK33" s="711"/>
      <c r="HML33" s="711"/>
      <c r="HMM33" s="711"/>
      <c r="HMN33" s="711"/>
      <c r="HMO33" s="710"/>
      <c r="HMP33" s="711"/>
      <c r="HMQ33" s="711"/>
      <c r="HMR33" s="711"/>
      <c r="HMS33" s="711"/>
      <c r="HMT33" s="711"/>
      <c r="HMU33" s="711"/>
      <c r="HMV33" s="711"/>
      <c r="HMW33" s="711"/>
      <c r="HMX33" s="711"/>
      <c r="HMY33" s="711"/>
      <c r="HMZ33" s="711"/>
      <c r="HNA33" s="711"/>
      <c r="HNB33" s="711"/>
      <c r="HNC33" s="711"/>
      <c r="HND33" s="711"/>
      <c r="HNE33" s="711"/>
      <c r="HNF33" s="711"/>
      <c r="HNG33" s="711"/>
      <c r="HNH33" s="711"/>
      <c r="HNI33" s="711"/>
      <c r="HNJ33" s="711"/>
      <c r="HNK33" s="711"/>
      <c r="HNL33" s="711"/>
      <c r="HNM33" s="711"/>
      <c r="HNN33" s="711"/>
      <c r="HNO33" s="711"/>
      <c r="HNP33" s="711"/>
      <c r="HNQ33" s="711"/>
      <c r="HNR33" s="711"/>
      <c r="HNS33" s="711"/>
      <c r="HNT33" s="710"/>
      <c r="HNU33" s="711"/>
      <c r="HNV33" s="711"/>
      <c r="HNW33" s="711"/>
      <c r="HNX33" s="711"/>
      <c r="HNY33" s="711"/>
      <c r="HNZ33" s="711"/>
      <c r="HOA33" s="711"/>
      <c r="HOB33" s="711"/>
      <c r="HOC33" s="711"/>
      <c r="HOD33" s="711"/>
      <c r="HOE33" s="711"/>
      <c r="HOF33" s="711"/>
      <c r="HOG33" s="711"/>
      <c r="HOH33" s="711"/>
      <c r="HOI33" s="711"/>
      <c r="HOJ33" s="711"/>
      <c r="HOK33" s="711"/>
      <c r="HOL33" s="711"/>
      <c r="HOM33" s="711"/>
      <c r="HON33" s="711"/>
      <c r="HOO33" s="711"/>
      <c r="HOP33" s="711"/>
      <c r="HOQ33" s="711"/>
      <c r="HOR33" s="711"/>
      <c r="HOS33" s="711"/>
      <c r="HOT33" s="711"/>
      <c r="HOU33" s="711"/>
      <c r="HOV33" s="711"/>
      <c r="HOW33" s="711"/>
      <c r="HOX33" s="711"/>
      <c r="HOY33" s="710"/>
      <c r="HOZ33" s="711"/>
      <c r="HPA33" s="711"/>
      <c r="HPB33" s="711"/>
      <c r="HPC33" s="711"/>
      <c r="HPD33" s="711"/>
      <c r="HPE33" s="711"/>
      <c r="HPF33" s="711"/>
      <c r="HPG33" s="711"/>
      <c r="HPH33" s="711"/>
      <c r="HPI33" s="711"/>
      <c r="HPJ33" s="711"/>
      <c r="HPK33" s="711"/>
      <c r="HPL33" s="711"/>
      <c r="HPM33" s="711"/>
      <c r="HPN33" s="711"/>
      <c r="HPO33" s="711"/>
      <c r="HPP33" s="711"/>
      <c r="HPQ33" s="711"/>
      <c r="HPR33" s="711"/>
      <c r="HPS33" s="711"/>
      <c r="HPT33" s="711"/>
      <c r="HPU33" s="711"/>
      <c r="HPV33" s="711"/>
      <c r="HPW33" s="711"/>
      <c r="HPX33" s="711"/>
      <c r="HPY33" s="711"/>
      <c r="HPZ33" s="711"/>
      <c r="HQA33" s="711"/>
      <c r="HQB33" s="711"/>
      <c r="HQC33" s="711"/>
      <c r="HQD33" s="710"/>
      <c r="HQE33" s="711"/>
      <c r="HQF33" s="711"/>
      <c r="HQG33" s="711"/>
      <c r="HQH33" s="711"/>
      <c r="HQI33" s="711"/>
      <c r="HQJ33" s="711"/>
      <c r="HQK33" s="711"/>
      <c r="HQL33" s="711"/>
      <c r="HQM33" s="711"/>
      <c r="HQN33" s="711"/>
      <c r="HQO33" s="711"/>
      <c r="HQP33" s="711"/>
      <c r="HQQ33" s="711"/>
      <c r="HQR33" s="711"/>
      <c r="HQS33" s="711"/>
      <c r="HQT33" s="711"/>
      <c r="HQU33" s="711"/>
      <c r="HQV33" s="711"/>
      <c r="HQW33" s="711"/>
      <c r="HQX33" s="711"/>
      <c r="HQY33" s="711"/>
      <c r="HQZ33" s="711"/>
      <c r="HRA33" s="711"/>
      <c r="HRB33" s="711"/>
      <c r="HRC33" s="711"/>
      <c r="HRD33" s="711"/>
      <c r="HRE33" s="711"/>
      <c r="HRF33" s="711"/>
      <c r="HRG33" s="711"/>
      <c r="HRH33" s="711"/>
      <c r="HRI33" s="710"/>
      <c r="HRJ33" s="711"/>
      <c r="HRK33" s="711"/>
      <c r="HRL33" s="711"/>
      <c r="HRM33" s="711"/>
      <c r="HRN33" s="711"/>
      <c r="HRO33" s="711"/>
      <c r="HRP33" s="711"/>
      <c r="HRQ33" s="711"/>
      <c r="HRR33" s="711"/>
      <c r="HRS33" s="711"/>
      <c r="HRT33" s="711"/>
      <c r="HRU33" s="711"/>
      <c r="HRV33" s="711"/>
      <c r="HRW33" s="711"/>
      <c r="HRX33" s="711"/>
      <c r="HRY33" s="711"/>
      <c r="HRZ33" s="711"/>
      <c r="HSA33" s="711"/>
      <c r="HSB33" s="711"/>
      <c r="HSC33" s="711"/>
      <c r="HSD33" s="711"/>
      <c r="HSE33" s="711"/>
      <c r="HSF33" s="711"/>
      <c r="HSG33" s="711"/>
      <c r="HSH33" s="711"/>
      <c r="HSI33" s="711"/>
      <c r="HSJ33" s="711"/>
      <c r="HSK33" s="711"/>
      <c r="HSL33" s="711"/>
      <c r="HSM33" s="711"/>
      <c r="HSN33" s="710"/>
      <c r="HSO33" s="711"/>
      <c r="HSP33" s="711"/>
      <c r="HSQ33" s="711"/>
      <c r="HSR33" s="711"/>
      <c r="HSS33" s="711"/>
      <c r="HST33" s="711"/>
      <c r="HSU33" s="711"/>
      <c r="HSV33" s="711"/>
      <c r="HSW33" s="711"/>
      <c r="HSX33" s="711"/>
      <c r="HSY33" s="711"/>
      <c r="HSZ33" s="711"/>
      <c r="HTA33" s="711"/>
      <c r="HTB33" s="711"/>
      <c r="HTC33" s="711"/>
      <c r="HTD33" s="711"/>
      <c r="HTE33" s="711"/>
      <c r="HTF33" s="711"/>
      <c r="HTG33" s="711"/>
      <c r="HTH33" s="711"/>
      <c r="HTI33" s="711"/>
      <c r="HTJ33" s="711"/>
      <c r="HTK33" s="711"/>
      <c r="HTL33" s="711"/>
      <c r="HTM33" s="711"/>
      <c r="HTN33" s="711"/>
      <c r="HTO33" s="711"/>
      <c r="HTP33" s="711"/>
      <c r="HTQ33" s="711"/>
      <c r="HTR33" s="711"/>
      <c r="HTS33" s="710"/>
      <c r="HTT33" s="711"/>
      <c r="HTU33" s="711"/>
      <c r="HTV33" s="711"/>
      <c r="HTW33" s="711"/>
      <c r="HTX33" s="711"/>
      <c r="HTY33" s="711"/>
      <c r="HTZ33" s="711"/>
      <c r="HUA33" s="711"/>
      <c r="HUB33" s="711"/>
      <c r="HUC33" s="711"/>
      <c r="HUD33" s="711"/>
      <c r="HUE33" s="711"/>
      <c r="HUF33" s="711"/>
      <c r="HUG33" s="711"/>
      <c r="HUH33" s="711"/>
      <c r="HUI33" s="711"/>
      <c r="HUJ33" s="711"/>
      <c r="HUK33" s="711"/>
      <c r="HUL33" s="711"/>
      <c r="HUM33" s="711"/>
      <c r="HUN33" s="711"/>
      <c r="HUO33" s="711"/>
      <c r="HUP33" s="711"/>
      <c r="HUQ33" s="711"/>
      <c r="HUR33" s="711"/>
      <c r="HUS33" s="711"/>
      <c r="HUT33" s="711"/>
      <c r="HUU33" s="711"/>
      <c r="HUV33" s="711"/>
      <c r="HUW33" s="711"/>
      <c r="HUX33" s="710"/>
      <c r="HUY33" s="711"/>
      <c r="HUZ33" s="711"/>
      <c r="HVA33" s="711"/>
      <c r="HVB33" s="711"/>
      <c r="HVC33" s="711"/>
      <c r="HVD33" s="711"/>
      <c r="HVE33" s="711"/>
      <c r="HVF33" s="711"/>
      <c r="HVG33" s="711"/>
      <c r="HVH33" s="711"/>
      <c r="HVI33" s="711"/>
      <c r="HVJ33" s="711"/>
      <c r="HVK33" s="711"/>
      <c r="HVL33" s="711"/>
      <c r="HVM33" s="711"/>
      <c r="HVN33" s="711"/>
      <c r="HVO33" s="711"/>
      <c r="HVP33" s="711"/>
      <c r="HVQ33" s="711"/>
      <c r="HVR33" s="711"/>
      <c r="HVS33" s="711"/>
      <c r="HVT33" s="711"/>
      <c r="HVU33" s="711"/>
      <c r="HVV33" s="711"/>
      <c r="HVW33" s="711"/>
      <c r="HVX33" s="711"/>
      <c r="HVY33" s="711"/>
      <c r="HVZ33" s="711"/>
      <c r="HWA33" s="711"/>
      <c r="HWB33" s="711"/>
      <c r="HWC33" s="710"/>
      <c r="HWD33" s="711"/>
      <c r="HWE33" s="711"/>
      <c r="HWF33" s="711"/>
      <c r="HWG33" s="711"/>
      <c r="HWH33" s="711"/>
      <c r="HWI33" s="711"/>
      <c r="HWJ33" s="711"/>
      <c r="HWK33" s="711"/>
      <c r="HWL33" s="711"/>
      <c r="HWM33" s="711"/>
      <c r="HWN33" s="711"/>
      <c r="HWO33" s="711"/>
      <c r="HWP33" s="711"/>
      <c r="HWQ33" s="711"/>
      <c r="HWR33" s="711"/>
      <c r="HWS33" s="711"/>
      <c r="HWT33" s="711"/>
      <c r="HWU33" s="711"/>
      <c r="HWV33" s="711"/>
      <c r="HWW33" s="711"/>
      <c r="HWX33" s="711"/>
      <c r="HWY33" s="711"/>
      <c r="HWZ33" s="711"/>
      <c r="HXA33" s="711"/>
      <c r="HXB33" s="711"/>
      <c r="HXC33" s="711"/>
      <c r="HXD33" s="711"/>
      <c r="HXE33" s="711"/>
      <c r="HXF33" s="711"/>
      <c r="HXG33" s="711"/>
      <c r="HXH33" s="710"/>
      <c r="HXI33" s="711"/>
      <c r="HXJ33" s="711"/>
      <c r="HXK33" s="711"/>
      <c r="HXL33" s="711"/>
      <c r="HXM33" s="711"/>
      <c r="HXN33" s="711"/>
      <c r="HXO33" s="711"/>
      <c r="HXP33" s="711"/>
      <c r="HXQ33" s="711"/>
      <c r="HXR33" s="711"/>
      <c r="HXS33" s="711"/>
      <c r="HXT33" s="711"/>
      <c r="HXU33" s="711"/>
      <c r="HXV33" s="711"/>
      <c r="HXW33" s="711"/>
      <c r="HXX33" s="711"/>
      <c r="HXY33" s="711"/>
      <c r="HXZ33" s="711"/>
      <c r="HYA33" s="711"/>
      <c r="HYB33" s="711"/>
      <c r="HYC33" s="711"/>
      <c r="HYD33" s="711"/>
      <c r="HYE33" s="711"/>
      <c r="HYF33" s="711"/>
      <c r="HYG33" s="711"/>
      <c r="HYH33" s="711"/>
      <c r="HYI33" s="711"/>
      <c r="HYJ33" s="711"/>
      <c r="HYK33" s="711"/>
      <c r="HYL33" s="711"/>
      <c r="HYM33" s="710"/>
      <c r="HYN33" s="711"/>
      <c r="HYO33" s="711"/>
      <c r="HYP33" s="711"/>
      <c r="HYQ33" s="711"/>
      <c r="HYR33" s="711"/>
      <c r="HYS33" s="711"/>
      <c r="HYT33" s="711"/>
      <c r="HYU33" s="711"/>
      <c r="HYV33" s="711"/>
      <c r="HYW33" s="711"/>
      <c r="HYX33" s="711"/>
      <c r="HYY33" s="711"/>
      <c r="HYZ33" s="711"/>
      <c r="HZA33" s="711"/>
      <c r="HZB33" s="711"/>
      <c r="HZC33" s="711"/>
      <c r="HZD33" s="711"/>
      <c r="HZE33" s="711"/>
      <c r="HZF33" s="711"/>
      <c r="HZG33" s="711"/>
      <c r="HZH33" s="711"/>
      <c r="HZI33" s="711"/>
      <c r="HZJ33" s="711"/>
      <c r="HZK33" s="711"/>
      <c r="HZL33" s="711"/>
      <c r="HZM33" s="711"/>
      <c r="HZN33" s="711"/>
      <c r="HZO33" s="711"/>
      <c r="HZP33" s="711"/>
      <c r="HZQ33" s="711"/>
      <c r="HZR33" s="710"/>
      <c r="HZS33" s="711"/>
      <c r="HZT33" s="711"/>
      <c r="HZU33" s="711"/>
      <c r="HZV33" s="711"/>
      <c r="HZW33" s="711"/>
      <c r="HZX33" s="711"/>
      <c r="HZY33" s="711"/>
      <c r="HZZ33" s="711"/>
      <c r="IAA33" s="711"/>
      <c r="IAB33" s="711"/>
      <c r="IAC33" s="711"/>
      <c r="IAD33" s="711"/>
      <c r="IAE33" s="711"/>
      <c r="IAF33" s="711"/>
      <c r="IAG33" s="711"/>
      <c r="IAH33" s="711"/>
      <c r="IAI33" s="711"/>
      <c r="IAJ33" s="711"/>
      <c r="IAK33" s="711"/>
      <c r="IAL33" s="711"/>
      <c r="IAM33" s="711"/>
      <c r="IAN33" s="711"/>
      <c r="IAO33" s="711"/>
      <c r="IAP33" s="711"/>
      <c r="IAQ33" s="711"/>
      <c r="IAR33" s="711"/>
      <c r="IAS33" s="711"/>
      <c r="IAT33" s="711"/>
      <c r="IAU33" s="711"/>
      <c r="IAV33" s="711"/>
      <c r="IAW33" s="710"/>
      <c r="IAX33" s="711"/>
      <c r="IAY33" s="711"/>
      <c r="IAZ33" s="711"/>
      <c r="IBA33" s="711"/>
      <c r="IBB33" s="711"/>
      <c r="IBC33" s="711"/>
      <c r="IBD33" s="711"/>
      <c r="IBE33" s="711"/>
      <c r="IBF33" s="711"/>
      <c r="IBG33" s="711"/>
      <c r="IBH33" s="711"/>
      <c r="IBI33" s="711"/>
      <c r="IBJ33" s="711"/>
      <c r="IBK33" s="711"/>
      <c r="IBL33" s="711"/>
      <c r="IBM33" s="711"/>
      <c r="IBN33" s="711"/>
      <c r="IBO33" s="711"/>
      <c r="IBP33" s="711"/>
      <c r="IBQ33" s="711"/>
      <c r="IBR33" s="711"/>
      <c r="IBS33" s="711"/>
      <c r="IBT33" s="711"/>
      <c r="IBU33" s="711"/>
      <c r="IBV33" s="711"/>
      <c r="IBW33" s="711"/>
      <c r="IBX33" s="711"/>
      <c r="IBY33" s="711"/>
      <c r="IBZ33" s="711"/>
      <c r="ICA33" s="711"/>
      <c r="ICB33" s="710"/>
      <c r="ICC33" s="711"/>
      <c r="ICD33" s="711"/>
      <c r="ICE33" s="711"/>
      <c r="ICF33" s="711"/>
      <c r="ICG33" s="711"/>
      <c r="ICH33" s="711"/>
      <c r="ICI33" s="711"/>
      <c r="ICJ33" s="711"/>
      <c r="ICK33" s="711"/>
      <c r="ICL33" s="711"/>
      <c r="ICM33" s="711"/>
      <c r="ICN33" s="711"/>
      <c r="ICO33" s="711"/>
      <c r="ICP33" s="711"/>
      <c r="ICQ33" s="711"/>
      <c r="ICR33" s="711"/>
      <c r="ICS33" s="711"/>
      <c r="ICT33" s="711"/>
      <c r="ICU33" s="711"/>
      <c r="ICV33" s="711"/>
      <c r="ICW33" s="711"/>
      <c r="ICX33" s="711"/>
      <c r="ICY33" s="711"/>
      <c r="ICZ33" s="711"/>
      <c r="IDA33" s="711"/>
      <c r="IDB33" s="711"/>
      <c r="IDC33" s="711"/>
      <c r="IDD33" s="711"/>
      <c r="IDE33" s="711"/>
      <c r="IDF33" s="711"/>
      <c r="IDG33" s="710"/>
      <c r="IDH33" s="711"/>
      <c r="IDI33" s="711"/>
      <c r="IDJ33" s="711"/>
      <c r="IDK33" s="711"/>
      <c r="IDL33" s="711"/>
      <c r="IDM33" s="711"/>
      <c r="IDN33" s="711"/>
      <c r="IDO33" s="711"/>
      <c r="IDP33" s="711"/>
      <c r="IDQ33" s="711"/>
      <c r="IDR33" s="711"/>
      <c r="IDS33" s="711"/>
      <c r="IDT33" s="711"/>
      <c r="IDU33" s="711"/>
      <c r="IDV33" s="711"/>
      <c r="IDW33" s="711"/>
      <c r="IDX33" s="711"/>
      <c r="IDY33" s="711"/>
      <c r="IDZ33" s="711"/>
      <c r="IEA33" s="711"/>
      <c r="IEB33" s="711"/>
      <c r="IEC33" s="711"/>
      <c r="IED33" s="711"/>
      <c r="IEE33" s="711"/>
      <c r="IEF33" s="711"/>
      <c r="IEG33" s="711"/>
      <c r="IEH33" s="711"/>
      <c r="IEI33" s="711"/>
      <c r="IEJ33" s="711"/>
      <c r="IEK33" s="711"/>
      <c r="IEL33" s="710"/>
      <c r="IEM33" s="711"/>
      <c r="IEN33" s="711"/>
      <c r="IEO33" s="711"/>
      <c r="IEP33" s="711"/>
      <c r="IEQ33" s="711"/>
      <c r="IER33" s="711"/>
      <c r="IES33" s="711"/>
      <c r="IET33" s="711"/>
      <c r="IEU33" s="711"/>
      <c r="IEV33" s="711"/>
      <c r="IEW33" s="711"/>
      <c r="IEX33" s="711"/>
      <c r="IEY33" s="711"/>
      <c r="IEZ33" s="711"/>
      <c r="IFA33" s="711"/>
      <c r="IFB33" s="711"/>
      <c r="IFC33" s="711"/>
      <c r="IFD33" s="711"/>
      <c r="IFE33" s="711"/>
      <c r="IFF33" s="711"/>
      <c r="IFG33" s="711"/>
      <c r="IFH33" s="711"/>
      <c r="IFI33" s="711"/>
      <c r="IFJ33" s="711"/>
      <c r="IFK33" s="711"/>
      <c r="IFL33" s="711"/>
      <c r="IFM33" s="711"/>
      <c r="IFN33" s="711"/>
      <c r="IFO33" s="711"/>
      <c r="IFP33" s="711"/>
      <c r="IFQ33" s="710"/>
      <c r="IFR33" s="711"/>
      <c r="IFS33" s="711"/>
      <c r="IFT33" s="711"/>
      <c r="IFU33" s="711"/>
      <c r="IFV33" s="711"/>
      <c r="IFW33" s="711"/>
      <c r="IFX33" s="711"/>
      <c r="IFY33" s="711"/>
      <c r="IFZ33" s="711"/>
      <c r="IGA33" s="711"/>
      <c r="IGB33" s="711"/>
      <c r="IGC33" s="711"/>
      <c r="IGD33" s="711"/>
      <c r="IGE33" s="711"/>
      <c r="IGF33" s="711"/>
      <c r="IGG33" s="711"/>
      <c r="IGH33" s="711"/>
      <c r="IGI33" s="711"/>
      <c r="IGJ33" s="711"/>
      <c r="IGK33" s="711"/>
      <c r="IGL33" s="711"/>
      <c r="IGM33" s="711"/>
      <c r="IGN33" s="711"/>
      <c r="IGO33" s="711"/>
      <c r="IGP33" s="711"/>
      <c r="IGQ33" s="711"/>
      <c r="IGR33" s="711"/>
      <c r="IGS33" s="711"/>
      <c r="IGT33" s="711"/>
      <c r="IGU33" s="711"/>
      <c r="IGV33" s="710"/>
      <c r="IGW33" s="711"/>
      <c r="IGX33" s="711"/>
      <c r="IGY33" s="711"/>
      <c r="IGZ33" s="711"/>
      <c r="IHA33" s="711"/>
      <c r="IHB33" s="711"/>
      <c r="IHC33" s="711"/>
      <c r="IHD33" s="711"/>
      <c r="IHE33" s="711"/>
      <c r="IHF33" s="711"/>
      <c r="IHG33" s="711"/>
      <c r="IHH33" s="711"/>
      <c r="IHI33" s="711"/>
      <c r="IHJ33" s="711"/>
      <c r="IHK33" s="711"/>
      <c r="IHL33" s="711"/>
      <c r="IHM33" s="711"/>
      <c r="IHN33" s="711"/>
      <c r="IHO33" s="711"/>
      <c r="IHP33" s="711"/>
      <c r="IHQ33" s="711"/>
      <c r="IHR33" s="711"/>
      <c r="IHS33" s="711"/>
      <c r="IHT33" s="711"/>
      <c r="IHU33" s="711"/>
      <c r="IHV33" s="711"/>
      <c r="IHW33" s="711"/>
      <c r="IHX33" s="711"/>
      <c r="IHY33" s="711"/>
      <c r="IHZ33" s="711"/>
      <c r="IIA33" s="710"/>
      <c r="IIB33" s="711"/>
      <c r="IIC33" s="711"/>
      <c r="IID33" s="711"/>
      <c r="IIE33" s="711"/>
      <c r="IIF33" s="711"/>
      <c r="IIG33" s="711"/>
      <c r="IIH33" s="711"/>
      <c r="III33" s="711"/>
      <c r="IIJ33" s="711"/>
      <c r="IIK33" s="711"/>
      <c r="IIL33" s="711"/>
      <c r="IIM33" s="711"/>
      <c r="IIN33" s="711"/>
      <c r="IIO33" s="711"/>
      <c r="IIP33" s="711"/>
      <c r="IIQ33" s="711"/>
      <c r="IIR33" s="711"/>
      <c r="IIS33" s="711"/>
      <c r="IIT33" s="711"/>
      <c r="IIU33" s="711"/>
      <c r="IIV33" s="711"/>
      <c r="IIW33" s="711"/>
      <c r="IIX33" s="711"/>
      <c r="IIY33" s="711"/>
      <c r="IIZ33" s="711"/>
      <c r="IJA33" s="711"/>
      <c r="IJB33" s="711"/>
      <c r="IJC33" s="711"/>
      <c r="IJD33" s="711"/>
      <c r="IJE33" s="711"/>
      <c r="IJF33" s="710"/>
      <c r="IJG33" s="711"/>
      <c r="IJH33" s="711"/>
      <c r="IJI33" s="711"/>
      <c r="IJJ33" s="711"/>
      <c r="IJK33" s="711"/>
      <c r="IJL33" s="711"/>
      <c r="IJM33" s="711"/>
      <c r="IJN33" s="711"/>
      <c r="IJO33" s="711"/>
      <c r="IJP33" s="711"/>
      <c r="IJQ33" s="711"/>
      <c r="IJR33" s="711"/>
      <c r="IJS33" s="711"/>
      <c r="IJT33" s="711"/>
      <c r="IJU33" s="711"/>
      <c r="IJV33" s="711"/>
      <c r="IJW33" s="711"/>
      <c r="IJX33" s="711"/>
      <c r="IJY33" s="711"/>
      <c r="IJZ33" s="711"/>
      <c r="IKA33" s="711"/>
      <c r="IKB33" s="711"/>
      <c r="IKC33" s="711"/>
      <c r="IKD33" s="711"/>
      <c r="IKE33" s="711"/>
      <c r="IKF33" s="711"/>
      <c r="IKG33" s="711"/>
      <c r="IKH33" s="711"/>
      <c r="IKI33" s="711"/>
      <c r="IKJ33" s="711"/>
      <c r="IKK33" s="710"/>
      <c r="IKL33" s="711"/>
      <c r="IKM33" s="711"/>
      <c r="IKN33" s="711"/>
      <c r="IKO33" s="711"/>
      <c r="IKP33" s="711"/>
      <c r="IKQ33" s="711"/>
      <c r="IKR33" s="711"/>
      <c r="IKS33" s="711"/>
      <c r="IKT33" s="711"/>
      <c r="IKU33" s="711"/>
      <c r="IKV33" s="711"/>
      <c r="IKW33" s="711"/>
      <c r="IKX33" s="711"/>
      <c r="IKY33" s="711"/>
      <c r="IKZ33" s="711"/>
      <c r="ILA33" s="711"/>
      <c r="ILB33" s="711"/>
      <c r="ILC33" s="711"/>
      <c r="ILD33" s="711"/>
      <c r="ILE33" s="711"/>
      <c r="ILF33" s="711"/>
      <c r="ILG33" s="711"/>
      <c r="ILH33" s="711"/>
      <c r="ILI33" s="711"/>
      <c r="ILJ33" s="711"/>
      <c r="ILK33" s="711"/>
      <c r="ILL33" s="711"/>
      <c r="ILM33" s="711"/>
      <c r="ILN33" s="711"/>
      <c r="ILO33" s="711"/>
      <c r="ILP33" s="710"/>
      <c r="ILQ33" s="711"/>
      <c r="ILR33" s="711"/>
      <c r="ILS33" s="711"/>
      <c r="ILT33" s="711"/>
      <c r="ILU33" s="711"/>
      <c r="ILV33" s="711"/>
      <c r="ILW33" s="711"/>
      <c r="ILX33" s="711"/>
      <c r="ILY33" s="711"/>
      <c r="ILZ33" s="711"/>
      <c r="IMA33" s="711"/>
      <c r="IMB33" s="711"/>
      <c r="IMC33" s="711"/>
      <c r="IMD33" s="711"/>
      <c r="IME33" s="711"/>
      <c r="IMF33" s="711"/>
      <c r="IMG33" s="711"/>
      <c r="IMH33" s="711"/>
      <c r="IMI33" s="711"/>
      <c r="IMJ33" s="711"/>
      <c r="IMK33" s="711"/>
      <c r="IML33" s="711"/>
      <c r="IMM33" s="711"/>
      <c r="IMN33" s="711"/>
      <c r="IMO33" s="711"/>
      <c r="IMP33" s="711"/>
      <c r="IMQ33" s="711"/>
      <c r="IMR33" s="711"/>
      <c r="IMS33" s="711"/>
      <c r="IMT33" s="711"/>
      <c r="IMU33" s="710"/>
      <c r="IMV33" s="711"/>
      <c r="IMW33" s="711"/>
      <c r="IMX33" s="711"/>
      <c r="IMY33" s="711"/>
      <c r="IMZ33" s="711"/>
      <c r="INA33" s="711"/>
      <c r="INB33" s="711"/>
      <c r="INC33" s="711"/>
      <c r="IND33" s="711"/>
      <c r="INE33" s="711"/>
      <c r="INF33" s="711"/>
      <c r="ING33" s="711"/>
      <c r="INH33" s="711"/>
      <c r="INI33" s="711"/>
      <c r="INJ33" s="711"/>
      <c r="INK33" s="711"/>
      <c r="INL33" s="711"/>
      <c r="INM33" s="711"/>
      <c r="INN33" s="711"/>
      <c r="INO33" s="711"/>
      <c r="INP33" s="711"/>
      <c r="INQ33" s="711"/>
      <c r="INR33" s="711"/>
      <c r="INS33" s="711"/>
      <c r="INT33" s="711"/>
      <c r="INU33" s="711"/>
      <c r="INV33" s="711"/>
      <c r="INW33" s="711"/>
      <c r="INX33" s="711"/>
      <c r="INY33" s="711"/>
      <c r="INZ33" s="710"/>
      <c r="IOA33" s="711"/>
      <c r="IOB33" s="711"/>
      <c r="IOC33" s="711"/>
      <c r="IOD33" s="711"/>
      <c r="IOE33" s="711"/>
      <c r="IOF33" s="711"/>
      <c r="IOG33" s="711"/>
      <c r="IOH33" s="711"/>
      <c r="IOI33" s="711"/>
      <c r="IOJ33" s="711"/>
      <c r="IOK33" s="711"/>
      <c r="IOL33" s="711"/>
      <c r="IOM33" s="711"/>
      <c r="ION33" s="711"/>
      <c r="IOO33" s="711"/>
      <c r="IOP33" s="711"/>
      <c r="IOQ33" s="711"/>
      <c r="IOR33" s="711"/>
      <c r="IOS33" s="711"/>
      <c r="IOT33" s="711"/>
      <c r="IOU33" s="711"/>
      <c r="IOV33" s="711"/>
      <c r="IOW33" s="711"/>
      <c r="IOX33" s="711"/>
      <c r="IOY33" s="711"/>
      <c r="IOZ33" s="711"/>
      <c r="IPA33" s="711"/>
      <c r="IPB33" s="711"/>
      <c r="IPC33" s="711"/>
      <c r="IPD33" s="711"/>
      <c r="IPE33" s="710"/>
      <c r="IPF33" s="711"/>
      <c r="IPG33" s="711"/>
      <c r="IPH33" s="711"/>
      <c r="IPI33" s="711"/>
      <c r="IPJ33" s="711"/>
      <c r="IPK33" s="711"/>
      <c r="IPL33" s="711"/>
      <c r="IPM33" s="711"/>
      <c r="IPN33" s="711"/>
      <c r="IPO33" s="711"/>
      <c r="IPP33" s="711"/>
      <c r="IPQ33" s="711"/>
      <c r="IPR33" s="711"/>
      <c r="IPS33" s="711"/>
      <c r="IPT33" s="711"/>
      <c r="IPU33" s="711"/>
      <c r="IPV33" s="711"/>
      <c r="IPW33" s="711"/>
      <c r="IPX33" s="711"/>
      <c r="IPY33" s="711"/>
      <c r="IPZ33" s="711"/>
      <c r="IQA33" s="711"/>
      <c r="IQB33" s="711"/>
      <c r="IQC33" s="711"/>
      <c r="IQD33" s="711"/>
      <c r="IQE33" s="711"/>
      <c r="IQF33" s="711"/>
      <c r="IQG33" s="711"/>
      <c r="IQH33" s="711"/>
      <c r="IQI33" s="711"/>
      <c r="IQJ33" s="710"/>
      <c r="IQK33" s="711"/>
      <c r="IQL33" s="711"/>
      <c r="IQM33" s="711"/>
      <c r="IQN33" s="711"/>
      <c r="IQO33" s="711"/>
      <c r="IQP33" s="711"/>
      <c r="IQQ33" s="711"/>
      <c r="IQR33" s="711"/>
      <c r="IQS33" s="711"/>
      <c r="IQT33" s="711"/>
      <c r="IQU33" s="711"/>
      <c r="IQV33" s="711"/>
      <c r="IQW33" s="711"/>
      <c r="IQX33" s="711"/>
      <c r="IQY33" s="711"/>
      <c r="IQZ33" s="711"/>
      <c r="IRA33" s="711"/>
      <c r="IRB33" s="711"/>
      <c r="IRC33" s="711"/>
      <c r="IRD33" s="711"/>
      <c r="IRE33" s="711"/>
      <c r="IRF33" s="711"/>
      <c r="IRG33" s="711"/>
      <c r="IRH33" s="711"/>
      <c r="IRI33" s="711"/>
      <c r="IRJ33" s="711"/>
      <c r="IRK33" s="711"/>
      <c r="IRL33" s="711"/>
      <c r="IRM33" s="711"/>
      <c r="IRN33" s="711"/>
      <c r="IRO33" s="710"/>
      <c r="IRP33" s="711"/>
      <c r="IRQ33" s="711"/>
      <c r="IRR33" s="711"/>
      <c r="IRS33" s="711"/>
      <c r="IRT33" s="711"/>
      <c r="IRU33" s="711"/>
      <c r="IRV33" s="711"/>
      <c r="IRW33" s="711"/>
      <c r="IRX33" s="711"/>
      <c r="IRY33" s="711"/>
      <c r="IRZ33" s="711"/>
      <c r="ISA33" s="711"/>
      <c r="ISB33" s="711"/>
      <c r="ISC33" s="711"/>
      <c r="ISD33" s="711"/>
      <c r="ISE33" s="711"/>
      <c r="ISF33" s="711"/>
      <c r="ISG33" s="711"/>
      <c r="ISH33" s="711"/>
      <c r="ISI33" s="711"/>
      <c r="ISJ33" s="711"/>
      <c r="ISK33" s="711"/>
      <c r="ISL33" s="711"/>
      <c r="ISM33" s="711"/>
      <c r="ISN33" s="711"/>
      <c r="ISO33" s="711"/>
      <c r="ISP33" s="711"/>
      <c r="ISQ33" s="711"/>
      <c r="ISR33" s="711"/>
      <c r="ISS33" s="711"/>
      <c r="IST33" s="710"/>
      <c r="ISU33" s="711"/>
      <c r="ISV33" s="711"/>
      <c r="ISW33" s="711"/>
      <c r="ISX33" s="711"/>
      <c r="ISY33" s="711"/>
      <c r="ISZ33" s="711"/>
      <c r="ITA33" s="711"/>
      <c r="ITB33" s="711"/>
      <c r="ITC33" s="711"/>
      <c r="ITD33" s="711"/>
      <c r="ITE33" s="711"/>
      <c r="ITF33" s="711"/>
      <c r="ITG33" s="711"/>
      <c r="ITH33" s="711"/>
      <c r="ITI33" s="711"/>
      <c r="ITJ33" s="711"/>
      <c r="ITK33" s="711"/>
      <c r="ITL33" s="711"/>
      <c r="ITM33" s="711"/>
      <c r="ITN33" s="711"/>
      <c r="ITO33" s="711"/>
      <c r="ITP33" s="711"/>
      <c r="ITQ33" s="711"/>
      <c r="ITR33" s="711"/>
      <c r="ITS33" s="711"/>
      <c r="ITT33" s="711"/>
      <c r="ITU33" s="711"/>
      <c r="ITV33" s="711"/>
      <c r="ITW33" s="711"/>
      <c r="ITX33" s="711"/>
      <c r="ITY33" s="710"/>
      <c r="ITZ33" s="711"/>
      <c r="IUA33" s="711"/>
      <c r="IUB33" s="711"/>
      <c r="IUC33" s="711"/>
      <c r="IUD33" s="711"/>
      <c r="IUE33" s="711"/>
      <c r="IUF33" s="711"/>
      <c r="IUG33" s="711"/>
      <c r="IUH33" s="711"/>
      <c r="IUI33" s="711"/>
      <c r="IUJ33" s="711"/>
      <c r="IUK33" s="711"/>
      <c r="IUL33" s="711"/>
      <c r="IUM33" s="711"/>
      <c r="IUN33" s="711"/>
      <c r="IUO33" s="711"/>
      <c r="IUP33" s="711"/>
      <c r="IUQ33" s="711"/>
      <c r="IUR33" s="711"/>
      <c r="IUS33" s="711"/>
      <c r="IUT33" s="711"/>
      <c r="IUU33" s="711"/>
      <c r="IUV33" s="711"/>
      <c r="IUW33" s="711"/>
      <c r="IUX33" s="711"/>
      <c r="IUY33" s="711"/>
      <c r="IUZ33" s="711"/>
      <c r="IVA33" s="711"/>
      <c r="IVB33" s="711"/>
      <c r="IVC33" s="711"/>
      <c r="IVD33" s="710"/>
      <c r="IVE33" s="711"/>
      <c r="IVF33" s="711"/>
      <c r="IVG33" s="711"/>
      <c r="IVH33" s="711"/>
      <c r="IVI33" s="711"/>
      <c r="IVJ33" s="711"/>
      <c r="IVK33" s="711"/>
      <c r="IVL33" s="711"/>
      <c r="IVM33" s="711"/>
      <c r="IVN33" s="711"/>
      <c r="IVO33" s="711"/>
      <c r="IVP33" s="711"/>
      <c r="IVQ33" s="711"/>
      <c r="IVR33" s="711"/>
      <c r="IVS33" s="711"/>
      <c r="IVT33" s="711"/>
      <c r="IVU33" s="711"/>
      <c r="IVV33" s="711"/>
      <c r="IVW33" s="711"/>
      <c r="IVX33" s="711"/>
      <c r="IVY33" s="711"/>
      <c r="IVZ33" s="711"/>
      <c r="IWA33" s="711"/>
      <c r="IWB33" s="711"/>
      <c r="IWC33" s="711"/>
      <c r="IWD33" s="711"/>
      <c r="IWE33" s="711"/>
      <c r="IWF33" s="711"/>
      <c r="IWG33" s="711"/>
      <c r="IWH33" s="711"/>
      <c r="IWI33" s="710"/>
      <c r="IWJ33" s="711"/>
      <c r="IWK33" s="711"/>
      <c r="IWL33" s="711"/>
      <c r="IWM33" s="711"/>
      <c r="IWN33" s="711"/>
      <c r="IWO33" s="711"/>
      <c r="IWP33" s="711"/>
      <c r="IWQ33" s="711"/>
      <c r="IWR33" s="711"/>
      <c r="IWS33" s="711"/>
      <c r="IWT33" s="711"/>
      <c r="IWU33" s="711"/>
      <c r="IWV33" s="711"/>
      <c r="IWW33" s="711"/>
      <c r="IWX33" s="711"/>
      <c r="IWY33" s="711"/>
      <c r="IWZ33" s="711"/>
      <c r="IXA33" s="711"/>
      <c r="IXB33" s="711"/>
      <c r="IXC33" s="711"/>
      <c r="IXD33" s="711"/>
      <c r="IXE33" s="711"/>
      <c r="IXF33" s="711"/>
      <c r="IXG33" s="711"/>
      <c r="IXH33" s="711"/>
      <c r="IXI33" s="711"/>
      <c r="IXJ33" s="711"/>
      <c r="IXK33" s="711"/>
      <c r="IXL33" s="711"/>
      <c r="IXM33" s="711"/>
      <c r="IXN33" s="710"/>
      <c r="IXO33" s="711"/>
      <c r="IXP33" s="711"/>
      <c r="IXQ33" s="711"/>
      <c r="IXR33" s="711"/>
      <c r="IXS33" s="711"/>
      <c r="IXT33" s="711"/>
      <c r="IXU33" s="711"/>
      <c r="IXV33" s="711"/>
      <c r="IXW33" s="711"/>
      <c r="IXX33" s="711"/>
      <c r="IXY33" s="711"/>
      <c r="IXZ33" s="711"/>
      <c r="IYA33" s="711"/>
      <c r="IYB33" s="711"/>
      <c r="IYC33" s="711"/>
      <c r="IYD33" s="711"/>
      <c r="IYE33" s="711"/>
      <c r="IYF33" s="711"/>
      <c r="IYG33" s="711"/>
      <c r="IYH33" s="711"/>
      <c r="IYI33" s="711"/>
      <c r="IYJ33" s="711"/>
      <c r="IYK33" s="711"/>
      <c r="IYL33" s="711"/>
      <c r="IYM33" s="711"/>
      <c r="IYN33" s="711"/>
      <c r="IYO33" s="711"/>
      <c r="IYP33" s="711"/>
      <c r="IYQ33" s="711"/>
      <c r="IYR33" s="711"/>
      <c r="IYS33" s="710"/>
      <c r="IYT33" s="711"/>
      <c r="IYU33" s="711"/>
      <c r="IYV33" s="711"/>
      <c r="IYW33" s="711"/>
      <c r="IYX33" s="711"/>
      <c r="IYY33" s="711"/>
      <c r="IYZ33" s="711"/>
      <c r="IZA33" s="711"/>
      <c r="IZB33" s="711"/>
      <c r="IZC33" s="711"/>
      <c r="IZD33" s="711"/>
      <c r="IZE33" s="711"/>
      <c r="IZF33" s="711"/>
      <c r="IZG33" s="711"/>
      <c r="IZH33" s="711"/>
      <c r="IZI33" s="711"/>
      <c r="IZJ33" s="711"/>
      <c r="IZK33" s="711"/>
      <c r="IZL33" s="711"/>
      <c r="IZM33" s="711"/>
      <c r="IZN33" s="711"/>
      <c r="IZO33" s="711"/>
      <c r="IZP33" s="711"/>
      <c r="IZQ33" s="711"/>
      <c r="IZR33" s="711"/>
      <c r="IZS33" s="711"/>
      <c r="IZT33" s="711"/>
      <c r="IZU33" s="711"/>
      <c r="IZV33" s="711"/>
      <c r="IZW33" s="711"/>
      <c r="IZX33" s="710"/>
      <c r="IZY33" s="711"/>
      <c r="IZZ33" s="711"/>
      <c r="JAA33" s="711"/>
      <c r="JAB33" s="711"/>
      <c r="JAC33" s="711"/>
      <c r="JAD33" s="711"/>
      <c r="JAE33" s="711"/>
      <c r="JAF33" s="711"/>
      <c r="JAG33" s="711"/>
      <c r="JAH33" s="711"/>
      <c r="JAI33" s="711"/>
      <c r="JAJ33" s="711"/>
      <c r="JAK33" s="711"/>
      <c r="JAL33" s="711"/>
      <c r="JAM33" s="711"/>
      <c r="JAN33" s="711"/>
      <c r="JAO33" s="711"/>
      <c r="JAP33" s="711"/>
      <c r="JAQ33" s="711"/>
      <c r="JAR33" s="711"/>
      <c r="JAS33" s="711"/>
      <c r="JAT33" s="711"/>
      <c r="JAU33" s="711"/>
      <c r="JAV33" s="711"/>
      <c r="JAW33" s="711"/>
      <c r="JAX33" s="711"/>
      <c r="JAY33" s="711"/>
      <c r="JAZ33" s="711"/>
      <c r="JBA33" s="711"/>
      <c r="JBB33" s="711"/>
      <c r="JBC33" s="710"/>
      <c r="JBD33" s="711"/>
      <c r="JBE33" s="711"/>
      <c r="JBF33" s="711"/>
      <c r="JBG33" s="711"/>
      <c r="JBH33" s="711"/>
      <c r="JBI33" s="711"/>
      <c r="JBJ33" s="711"/>
      <c r="JBK33" s="711"/>
      <c r="JBL33" s="711"/>
      <c r="JBM33" s="711"/>
      <c r="JBN33" s="711"/>
      <c r="JBO33" s="711"/>
      <c r="JBP33" s="711"/>
      <c r="JBQ33" s="711"/>
      <c r="JBR33" s="711"/>
      <c r="JBS33" s="711"/>
      <c r="JBT33" s="711"/>
      <c r="JBU33" s="711"/>
      <c r="JBV33" s="711"/>
      <c r="JBW33" s="711"/>
      <c r="JBX33" s="711"/>
      <c r="JBY33" s="711"/>
      <c r="JBZ33" s="711"/>
      <c r="JCA33" s="711"/>
      <c r="JCB33" s="711"/>
      <c r="JCC33" s="711"/>
      <c r="JCD33" s="711"/>
      <c r="JCE33" s="711"/>
      <c r="JCF33" s="711"/>
      <c r="JCG33" s="711"/>
      <c r="JCH33" s="710"/>
      <c r="JCI33" s="711"/>
      <c r="JCJ33" s="711"/>
      <c r="JCK33" s="711"/>
      <c r="JCL33" s="711"/>
      <c r="JCM33" s="711"/>
      <c r="JCN33" s="711"/>
      <c r="JCO33" s="711"/>
      <c r="JCP33" s="711"/>
      <c r="JCQ33" s="711"/>
      <c r="JCR33" s="711"/>
      <c r="JCS33" s="711"/>
      <c r="JCT33" s="711"/>
      <c r="JCU33" s="711"/>
      <c r="JCV33" s="711"/>
      <c r="JCW33" s="711"/>
      <c r="JCX33" s="711"/>
      <c r="JCY33" s="711"/>
      <c r="JCZ33" s="711"/>
      <c r="JDA33" s="711"/>
      <c r="JDB33" s="711"/>
      <c r="JDC33" s="711"/>
      <c r="JDD33" s="711"/>
      <c r="JDE33" s="711"/>
      <c r="JDF33" s="711"/>
      <c r="JDG33" s="711"/>
      <c r="JDH33" s="711"/>
      <c r="JDI33" s="711"/>
      <c r="JDJ33" s="711"/>
      <c r="JDK33" s="711"/>
      <c r="JDL33" s="711"/>
      <c r="JDM33" s="710"/>
      <c r="JDN33" s="711"/>
      <c r="JDO33" s="711"/>
      <c r="JDP33" s="711"/>
      <c r="JDQ33" s="711"/>
      <c r="JDR33" s="711"/>
      <c r="JDS33" s="711"/>
      <c r="JDT33" s="711"/>
      <c r="JDU33" s="711"/>
      <c r="JDV33" s="711"/>
      <c r="JDW33" s="711"/>
      <c r="JDX33" s="711"/>
      <c r="JDY33" s="711"/>
      <c r="JDZ33" s="711"/>
      <c r="JEA33" s="711"/>
      <c r="JEB33" s="711"/>
      <c r="JEC33" s="711"/>
      <c r="JED33" s="711"/>
      <c r="JEE33" s="711"/>
      <c r="JEF33" s="711"/>
      <c r="JEG33" s="711"/>
      <c r="JEH33" s="711"/>
      <c r="JEI33" s="711"/>
      <c r="JEJ33" s="711"/>
      <c r="JEK33" s="711"/>
      <c r="JEL33" s="711"/>
      <c r="JEM33" s="711"/>
      <c r="JEN33" s="711"/>
      <c r="JEO33" s="711"/>
      <c r="JEP33" s="711"/>
      <c r="JEQ33" s="711"/>
      <c r="JER33" s="710"/>
      <c r="JES33" s="711"/>
      <c r="JET33" s="711"/>
      <c r="JEU33" s="711"/>
      <c r="JEV33" s="711"/>
      <c r="JEW33" s="711"/>
      <c r="JEX33" s="711"/>
      <c r="JEY33" s="711"/>
      <c r="JEZ33" s="711"/>
      <c r="JFA33" s="711"/>
      <c r="JFB33" s="711"/>
      <c r="JFC33" s="711"/>
      <c r="JFD33" s="711"/>
      <c r="JFE33" s="711"/>
      <c r="JFF33" s="711"/>
      <c r="JFG33" s="711"/>
      <c r="JFH33" s="711"/>
      <c r="JFI33" s="711"/>
      <c r="JFJ33" s="711"/>
      <c r="JFK33" s="711"/>
      <c r="JFL33" s="711"/>
      <c r="JFM33" s="711"/>
      <c r="JFN33" s="711"/>
      <c r="JFO33" s="711"/>
      <c r="JFP33" s="711"/>
      <c r="JFQ33" s="711"/>
      <c r="JFR33" s="711"/>
      <c r="JFS33" s="711"/>
      <c r="JFT33" s="711"/>
      <c r="JFU33" s="711"/>
      <c r="JFV33" s="711"/>
      <c r="JFW33" s="710"/>
      <c r="JFX33" s="711"/>
      <c r="JFY33" s="711"/>
      <c r="JFZ33" s="711"/>
      <c r="JGA33" s="711"/>
      <c r="JGB33" s="711"/>
      <c r="JGC33" s="711"/>
      <c r="JGD33" s="711"/>
      <c r="JGE33" s="711"/>
      <c r="JGF33" s="711"/>
      <c r="JGG33" s="711"/>
      <c r="JGH33" s="711"/>
      <c r="JGI33" s="711"/>
      <c r="JGJ33" s="711"/>
      <c r="JGK33" s="711"/>
      <c r="JGL33" s="711"/>
      <c r="JGM33" s="711"/>
      <c r="JGN33" s="711"/>
      <c r="JGO33" s="711"/>
      <c r="JGP33" s="711"/>
      <c r="JGQ33" s="711"/>
      <c r="JGR33" s="711"/>
      <c r="JGS33" s="711"/>
      <c r="JGT33" s="711"/>
      <c r="JGU33" s="711"/>
      <c r="JGV33" s="711"/>
      <c r="JGW33" s="711"/>
      <c r="JGX33" s="711"/>
      <c r="JGY33" s="711"/>
      <c r="JGZ33" s="711"/>
      <c r="JHA33" s="711"/>
      <c r="JHB33" s="710"/>
      <c r="JHC33" s="711"/>
      <c r="JHD33" s="711"/>
      <c r="JHE33" s="711"/>
      <c r="JHF33" s="711"/>
      <c r="JHG33" s="711"/>
      <c r="JHH33" s="711"/>
      <c r="JHI33" s="711"/>
      <c r="JHJ33" s="711"/>
      <c r="JHK33" s="711"/>
      <c r="JHL33" s="711"/>
      <c r="JHM33" s="711"/>
      <c r="JHN33" s="711"/>
      <c r="JHO33" s="711"/>
      <c r="JHP33" s="711"/>
      <c r="JHQ33" s="711"/>
      <c r="JHR33" s="711"/>
      <c r="JHS33" s="711"/>
      <c r="JHT33" s="711"/>
      <c r="JHU33" s="711"/>
      <c r="JHV33" s="711"/>
      <c r="JHW33" s="711"/>
      <c r="JHX33" s="711"/>
      <c r="JHY33" s="711"/>
      <c r="JHZ33" s="711"/>
      <c r="JIA33" s="711"/>
      <c r="JIB33" s="711"/>
      <c r="JIC33" s="711"/>
      <c r="JID33" s="711"/>
      <c r="JIE33" s="711"/>
      <c r="JIF33" s="711"/>
      <c r="JIG33" s="710"/>
      <c r="JIH33" s="711"/>
      <c r="JII33" s="711"/>
      <c r="JIJ33" s="711"/>
      <c r="JIK33" s="711"/>
      <c r="JIL33" s="711"/>
      <c r="JIM33" s="711"/>
      <c r="JIN33" s="711"/>
      <c r="JIO33" s="711"/>
      <c r="JIP33" s="711"/>
      <c r="JIQ33" s="711"/>
      <c r="JIR33" s="711"/>
      <c r="JIS33" s="711"/>
      <c r="JIT33" s="711"/>
      <c r="JIU33" s="711"/>
      <c r="JIV33" s="711"/>
      <c r="JIW33" s="711"/>
      <c r="JIX33" s="711"/>
      <c r="JIY33" s="711"/>
      <c r="JIZ33" s="711"/>
      <c r="JJA33" s="711"/>
      <c r="JJB33" s="711"/>
      <c r="JJC33" s="711"/>
      <c r="JJD33" s="711"/>
      <c r="JJE33" s="711"/>
      <c r="JJF33" s="711"/>
      <c r="JJG33" s="711"/>
      <c r="JJH33" s="711"/>
      <c r="JJI33" s="711"/>
      <c r="JJJ33" s="711"/>
      <c r="JJK33" s="711"/>
      <c r="JJL33" s="710"/>
      <c r="JJM33" s="711"/>
      <c r="JJN33" s="711"/>
      <c r="JJO33" s="711"/>
      <c r="JJP33" s="711"/>
      <c r="JJQ33" s="711"/>
      <c r="JJR33" s="711"/>
      <c r="JJS33" s="711"/>
      <c r="JJT33" s="711"/>
      <c r="JJU33" s="711"/>
      <c r="JJV33" s="711"/>
      <c r="JJW33" s="711"/>
      <c r="JJX33" s="711"/>
      <c r="JJY33" s="711"/>
      <c r="JJZ33" s="711"/>
      <c r="JKA33" s="711"/>
      <c r="JKB33" s="711"/>
      <c r="JKC33" s="711"/>
      <c r="JKD33" s="711"/>
      <c r="JKE33" s="711"/>
      <c r="JKF33" s="711"/>
      <c r="JKG33" s="711"/>
      <c r="JKH33" s="711"/>
      <c r="JKI33" s="711"/>
      <c r="JKJ33" s="711"/>
      <c r="JKK33" s="711"/>
      <c r="JKL33" s="711"/>
      <c r="JKM33" s="711"/>
      <c r="JKN33" s="711"/>
      <c r="JKO33" s="711"/>
      <c r="JKP33" s="711"/>
      <c r="JKQ33" s="710"/>
      <c r="JKR33" s="711"/>
      <c r="JKS33" s="711"/>
      <c r="JKT33" s="711"/>
      <c r="JKU33" s="711"/>
      <c r="JKV33" s="711"/>
      <c r="JKW33" s="711"/>
      <c r="JKX33" s="711"/>
      <c r="JKY33" s="711"/>
      <c r="JKZ33" s="711"/>
      <c r="JLA33" s="711"/>
      <c r="JLB33" s="711"/>
      <c r="JLC33" s="711"/>
      <c r="JLD33" s="711"/>
      <c r="JLE33" s="711"/>
      <c r="JLF33" s="711"/>
      <c r="JLG33" s="711"/>
      <c r="JLH33" s="711"/>
      <c r="JLI33" s="711"/>
      <c r="JLJ33" s="711"/>
      <c r="JLK33" s="711"/>
      <c r="JLL33" s="711"/>
      <c r="JLM33" s="711"/>
      <c r="JLN33" s="711"/>
      <c r="JLO33" s="711"/>
      <c r="JLP33" s="711"/>
      <c r="JLQ33" s="711"/>
      <c r="JLR33" s="711"/>
      <c r="JLS33" s="711"/>
      <c r="JLT33" s="711"/>
      <c r="JLU33" s="711"/>
      <c r="JLV33" s="710"/>
      <c r="JLW33" s="711"/>
      <c r="JLX33" s="711"/>
      <c r="JLY33" s="711"/>
      <c r="JLZ33" s="711"/>
      <c r="JMA33" s="711"/>
      <c r="JMB33" s="711"/>
      <c r="JMC33" s="711"/>
      <c r="JMD33" s="711"/>
      <c r="JME33" s="711"/>
      <c r="JMF33" s="711"/>
      <c r="JMG33" s="711"/>
      <c r="JMH33" s="711"/>
      <c r="JMI33" s="711"/>
      <c r="JMJ33" s="711"/>
      <c r="JMK33" s="711"/>
      <c r="JML33" s="711"/>
      <c r="JMM33" s="711"/>
      <c r="JMN33" s="711"/>
      <c r="JMO33" s="711"/>
      <c r="JMP33" s="711"/>
      <c r="JMQ33" s="711"/>
      <c r="JMR33" s="711"/>
      <c r="JMS33" s="711"/>
      <c r="JMT33" s="711"/>
      <c r="JMU33" s="711"/>
      <c r="JMV33" s="711"/>
      <c r="JMW33" s="711"/>
      <c r="JMX33" s="711"/>
      <c r="JMY33" s="711"/>
      <c r="JMZ33" s="711"/>
      <c r="JNA33" s="710"/>
      <c r="JNB33" s="711"/>
      <c r="JNC33" s="711"/>
      <c r="JND33" s="711"/>
      <c r="JNE33" s="711"/>
      <c r="JNF33" s="711"/>
      <c r="JNG33" s="711"/>
      <c r="JNH33" s="711"/>
      <c r="JNI33" s="711"/>
      <c r="JNJ33" s="711"/>
      <c r="JNK33" s="711"/>
      <c r="JNL33" s="711"/>
      <c r="JNM33" s="711"/>
      <c r="JNN33" s="711"/>
      <c r="JNO33" s="711"/>
      <c r="JNP33" s="711"/>
      <c r="JNQ33" s="711"/>
      <c r="JNR33" s="711"/>
      <c r="JNS33" s="711"/>
      <c r="JNT33" s="711"/>
      <c r="JNU33" s="711"/>
      <c r="JNV33" s="711"/>
      <c r="JNW33" s="711"/>
      <c r="JNX33" s="711"/>
      <c r="JNY33" s="711"/>
      <c r="JNZ33" s="711"/>
      <c r="JOA33" s="711"/>
      <c r="JOB33" s="711"/>
      <c r="JOC33" s="711"/>
      <c r="JOD33" s="711"/>
      <c r="JOE33" s="711"/>
      <c r="JOF33" s="710"/>
      <c r="JOG33" s="711"/>
      <c r="JOH33" s="711"/>
      <c r="JOI33" s="711"/>
      <c r="JOJ33" s="711"/>
      <c r="JOK33" s="711"/>
      <c r="JOL33" s="711"/>
      <c r="JOM33" s="711"/>
      <c r="JON33" s="711"/>
      <c r="JOO33" s="711"/>
      <c r="JOP33" s="711"/>
      <c r="JOQ33" s="711"/>
      <c r="JOR33" s="711"/>
      <c r="JOS33" s="711"/>
      <c r="JOT33" s="711"/>
      <c r="JOU33" s="711"/>
      <c r="JOV33" s="711"/>
      <c r="JOW33" s="711"/>
      <c r="JOX33" s="711"/>
      <c r="JOY33" s="711"/>
      <c r="JOZ33" s="711"/>
      <c r="JPA33" s="711"/>
      <c r="JPB33" s="711"/>
      <c r="JPC33" s="711"/>
      <c r="JPD33" s="711"/>
      <c r="JPE33" s="711"/>
      <c r="JPF33" s="711"/>
      <c r="JPG33" s="711"/>
      <c r="JPH33" s="711"/>
      <c r="JPI33" s="711"/>
      <c r="JPJ33" s="711"/>
      <c r="JPK33" s="710"/>
      <c r="JPL33" s="711"/>
      <c r="JPM33" s="711"/>
      <c r="JPN33" s="711"/>
      <c r="JPO33" s="711"/>
      <c r="JPP33" s="711"/>
      <c r="JPQ33" s="711"/>
      <c r="JPR33" s="711"/>
      <c r="JPS33" s="711"/>
      <c r="JPT33" s="711"/>
      <c r="JPU33" s="711"/>
      <c r="JPV33" s="711"/>
      <c r="JPW33" s="711"/>
      <c r="JPX33" s="711"/>
      <c r="JPY33" s="711"/>
      <c r="JPZ33" s="711"/>
      <c r="JQA33" s="711"/>
      <c r="JQB33" s="711"/>
      <c r="JQC33" s="711"/>
      <c r="JQD33" s="711"/>
      <c r="JQE33" s="711"/>
      <c r="JQF33" s="711"/>
      <c r="JQG33" s="711"/>
      <c r="JQH33" s="711"/>
      <c r="JQI33" s="711"/>
      <c r="JQJ33" s="711"/>
      <c r="JQK33" s="711"/>
      <c r="JQL33" s="711"/>
      <c r="JQM33" s="711"/>
      <c r="JQN33" s="711"/>
      <c r="JQO33" s="711"/>
      <c r="JQP33" s="710"/>
      <c r="JQQ33" s="711"/>
      <c r="JQR33" s="711"/>
      <c r="JQS33" s="711"/>
      <c r="JQT33" s="711"/>
      <c r="JQU33" s="711"/>
      <c r="JQV33" s="711"/>
      <c r="JQW33" s="711"/>
      <c r="JQX33" s="711"/>
      <c r="JQY33" s="711"/>
      <c r="JQZ33" s="711"/>
      <c r="JRA33" s="711"/>
      <c r="JRB33" s="711"/>
      <c r="JRC33" s="711"/>
      <c r="JRD33" s="711"/>
      <c r="JRE33" s="711"/>
      <c r="JRF33" s="711"/>
      <c r="JRG33" s="711"/>
      <c r="JRH33" s="711"/>
      <c r="JRI33" s="711"/>
      <c r="JRJ33" s="711"/>
      <c r="JRK33" s="711"/>
      <c r="JRL33" s="711"/>
      <c r="JRM33" s="711"/>
      <c r="JRN33" s="711"/>
      <c r="JRO33" s="711"/>
      <c r="JRP33" s="711"/>
      <c r="JRQ33" s="711"/>
      <c r="JRR33" s="711"/>
      <c r="JRS33" s="711"/>
      <c r="JRT33" s="711"/>
      <c r="JRU33" s="710"/>
      <c r="JRV33" s="711"/>
      <c r="JRW33" s="711"/>
      <c r="JRX33" s="711"/>
      <c r="JRY33" s="711"/>
      <c r="JRZ33" s="711"/>
      <c r="JSA33" s="711"/>
      <c r="JSB33" s="711"/>
      <c r="JSC33" s="711"/>
      <c r="JSD33" s="711"/>
      <c r="JSE33" s="711"/>
      <c r="JSF33" s="711"/>
      <c r="JSG33" s="711"/>
      <c r="JSH33" s="711"/>
      <c r="JSI33" s="711"/>
      <c r="JSJ33" s="711"/>
      <c r="JSK33" s="711"/>
      <c r="JSL33" s="711"/>
      <c r="JSM33" s="711"/>
      <c r="JSN33" s="711"/>
      <c r="JSO33" s="711"/>
      <c r="JSP33" s="711"/>
      <c r="JSQ33" s="711"/>
      <c r="JSR33" s="711"/>
      <c r="JSS33" s="711"/>
      <c r="JST33" s="711"/>
      <c r="JSU33" s="711"/>
      <c r="JSV33" s="711"/>
      <c r="JSW33" s="711"/>
      <c r="JSX33" s="711"/>
      <c r="JSY33" s="711"/>
      <c r="JSZ33" s="710"/>
      <c r="JTA33" s="711"/>
      <c r="JTB33" s="711"/>
      <c r="JTC33" s="711"/>
      <c r="JTD33" s="711"/>
      <c r="JTE33" s="711"/>
      <c r="JTF33" s="711"/>
      <c r="JTG33" s="711"/>
      <c r="JTH33" s="711"/>
      <c r="JTI33" s="711"/>
      <c r="JTJ33" s="711"/>
      <c r="JTK33" s="711"/>
      <c r="JTL33" s="711"/>
      <c r="JTM33" s="711"/>
      <c r="JTN33" s="711"/>
      <c r="JTO33" s="711"/>
      <c r="JTP33" s="711"/>
      <c r="JTQ33" s="711"/>
      <c r="JTR33" s="711"/>
      <c r="JTS33" s="711"/>
      <c r="JTT33" s="711"/>
      <c r="JTU33" s="711"/>
      <c r="JTV33" s="711"/>
      <c r="JTW33" s="711"/>
      <c r="JTX33" s="711"/>
      <c r="JTY33" s="711"/>
      <c r="JTZ33" s="711"/>
      <c r="JUA33" s="711"/>
      <c r="JUB33" s="711"/>
      <c r="JUC33" s="711"/>
      <c r="JUD33" s="711"/>
      <c r="JUE33" s="710"/>
      <c r="JUF33" s="711"/>
      <c r="JUG33" s="711"/>
      <c r="JUH33" s="711"/>
      <c r="JUI33" s="711"/>
      <c r="JUJ33" s="711"/>
      <c r="JUK33" s="711"/>
      <c r="JUL33" s="711"/>
      <c r="JUM33" s="711"/>
      <c r="JUN33" s="711"/>
      <c r="JUO33" s="711"/>
      <c r="JUP33" s="711"/>
      <c r="JUQ33" s="711"/>
      <c r="JUR33" s="711"/>
      <c r="JUS33" s="711"/>
      <c r="JUT33" s="711"/>
      <c r="JUU33" s="711"/>
      <c r="JUV33" s="711"/>
      <c r="JUW33" s="711"/>
      <c r="JUX33" s="711"/>
      <c r="JUY33" s="711"/>
      <c r="JUZ33" s="711"/>
      <c r="JVA33" s="711"/>
      <c r="JVB33" s="711"/>
      <c r="JVC33" s="711"/>
      <c r="JVD33" s="711"/>
      <c r="JVE33" s="711"/>
      <c r="JVF33" s="711"/>
      <c r="JVG33" s="711"/>
      <c r="JVH33" s="711"/>
      <c r="JVI33" s="711"/>
      <c r="JVJ33" s="710"/>
      <c r="JVK33" s="711"/>
      <c r="JVL33" s="711"/>
      <c r="JVM33" s="711"/>
      <c r="JVN33" s="711"/>
      <c r="JVO33" s="711"/>
      <c r="JVP33" s="711"/>
      <c r="JVQ33" s="711"/>
      <c r="JVR33" s="711"/>
      <c r="JVS33" s="711"/>
      <c r="JVT33" s="711"/>
      <c r="JVU33" s="711"/>
      <c r="JVV33" s="711"/>
      <c r="JVW33" s="711"/>
      <c r="JVX33" s="711"/>
      <c r="JVY33" s="711"/>
      <c r="JVZ33" s="711"/>
      <c r="JWA33" s="711"/>
      <c r="JWB33" s="711"/>
      <c r="JWC33" s="711"/>
      <c r="JWD33" s="711"/>
      <c r="JWE33" s="711"/>
      <c r="JWF33" s="711"/>
      <c r="JWG33" s="711"/>
      <c r="JWH33" s="711"/>
      <c r="JWI33" s="711"/>
      <c r="JWJ33" s="711"/>
      <c r="JWK33" s="711"/>
      <c r="JWL33" s="711"/>
      <c r="JWM33" s="711"/>
      <c r="JWN33" s="711"/>
      <c r="JWO33" s="710"/>
      <c r="JWP33" s="711"/>
      <c r="JWQ33" s="711"/>
      <c r="JWR33" s="711"/>
      <c r="JWS33" s="711"/>
      <c r="JWT33" s="711"/>
      <c r="JWU33" s="711"/>
      <c r="JWV33" s="711"/>
      <c r="JWW33" s="711"/>
      <c r="JWX33" s="711"/>
      <c r="JWY33" s="711"/>
      <c r="JWZ33" s="711"/>
      <c r="JXA33" s="711"/>
      <c r="JXB33" s="711"/>
      <c r="JXC33" s="711"/>
      <c r="JXD33" s="711"/>
      <c r="JXE33" s="711"/>
      <c r="JXF33" s="711"/>
      <c r="JXG33" s="711"/>
      <c r="JXH33" s="711"/>
      <c r="JXI33" s="711"/>
      <c r="JXJ33" s="711"/>
      <c r="JXK33" s="711"/>
      <c r="JXL33" s="711"/>
      <c r="JXM33" s="711"/>
      <c r="JXN33" s="711"/>
      <c r="JXO33" s="711"/>
      <c r="JXP33" s="711"/>
      <c r="JXQ33" s="711"/>
      <c r="JXR33" s="711"/>
      <c r="JXS33" s="711"/>
      <c r="JXT33" s="710"/>
      <c r="JXU33" s="711"/>
      <c r="JXV33" s="711"/>
      <c r="JXW33" s="711"/>
      <c r="JXX33" s="711"/>
      <c r="JXY33" s="711"/>
      <c r="JXZ33" s="711"/>
      <c r="JYA33" s="711"/>
      <c r="JYB33" s="711"/>
      <c r="JYC33" s="711"/>
      <c r="JYD33" s="711"/>
      <c r="JYE33" s="711"/>
      <c r="JYF33" s="711"/>
      <c r="JYG33" s="711"/>
      <c r="JYH33" s="711"/>
      <c r="JYI33" s="711"/>
      <c r="JYJ33" s="711"/>
      <c r="JYK33" s="711"/>
      <c r="JYL33" s="711"/>
      <c r="JYM33" s="711"/>
      <c r="JYN33" s="711"/>
      <c r="JYO33" s="711"/>
      <c r="JYP33" s="711"/>
      <c r="JYQ33" s="711"/>
      <c r="JYR33" s="711"/>
      <c r="JYS33" s="711"/>
      <c r="JYT33" s="711"/>
      <c r="JYU33" s="711"/>
      <c r="JYV33" s="711"/>
      <c r="JYW33" s="711"/>
      <c r="JYX33" s="711"/>
      <c r="JYY33" s="710"/>
      <c r="JYZ33" s="711"/>
      <c r="JZA33" s="711"/>
      <c r="JZB33" s="711"/>
      <c r="JZC33" s="711"/>
      <c r="JZD33" s="711"/>
      <c r="JZE33" s="711"/>
      <c r="JZF33" s="711"/>
      <c r="JZG33" s="711"/>
      <c r="JZH33" s="711"/>
      <c r="JZI33" s="711"/>
      <c r="JZJ33" s="711"/>
      <c r="JZK33" s="711"/>
      <c r="JZL33" s="711"/>
      <c r="JZM33" s="711"/>
      <c r="JZN33" s="711"/>
      <c r="JZO33" s="711"/>
      <c r="JZP33" s="711"/>
      <c r="JZQ33" s="711"/>
      <c r="JZR33" s="711"/>
      <c r="JZS33" s="711"/>
      <c r="JZT33" s="711"/>
      <c r="JZU33" s="711"/>
      <c r="JZV33" s="711"/>
      <c r="JZW33" s="711"/>
      <c r="JZX33" s="711"/>
      <c r="JZY33" s="711"/>
      <c r="JZZ33" s="711"/>
      <c r="KAA33" s="711"/>
      <c r="KAB33" s="711"/>
      <c r="KAC33" s="711"/>
      <c r="KAD33" s="710"/>
      <c r="KAE33" s="711"/>
      <c r="KAF33" s="711"/>
      <c r="KAG33" s="711"/>
      <c r="KAH33" s="711"/>
      <c r="KAI33" s="711"/>
      <c r="KAJ33" s="711"/>
      <c r="KAK33" s="711"/>
      <c r="KAL33" s="711"/>
      <c r="KAM33" s="711"/>
      <c r="KAN33" s="711"/>
      <c r="KAO33" s="711"/>
      <c r="KAP33" s="711"/>
      <c r="KAQ33" s="711"/>
      <c r="KAR33" s="711"/>
      <c r="KAS33" s="711"/>
      <c r="KAT33" s="711"/>
      <c r="KAU33" s="711"/>
      <c r="KAV33" s="711"/>
      <c r="KAW33" s="711"/>
      <c r="KAX33" s="711"/>
      <c r="KAY33" s="711"/>
      <c r="KAZ33" s="711"/>
      <c r="KBA33" s="711"/>
      <c r="KBB33" s="711"/>
      <c r="KBC33" s="711"/>
      <c r="KBD33" s="711"/>
      <c r="KBE33" s="711"/>
      <c r="KBF33" s="711"/>
      <c r="KBG33" s="711"/>
      <c r="KBH33" s="711"/>
      <c r="KBI33" s="710"/>
      <c r="KBJ33" s="711"/>
      <c r="KBK33" s="711"/>
      <c r="KBL33" s="711"/>
      <c r="KBM33" s="711"/>
      <c r="KBN33" s="711"/>
      <c r="KBO33" s="711"/>
      <c r="KBP33" s="711"/>
      <c r="KBQ33" s="711"/>
      <c r="KBR33" s="711"/>
      <c r="KBS33" s="711"/>
      <c r="KBT33" s="711"/>
      <c r="KBU33" s="711"/>
      <c r="KBV33" s="711"/>
      <c r="KBW33" s="711"/>
      <c r="KBX33" s="711"/>
      <c r="KBY33" s="711"/>
      <c r="KBZ33" s="711"/>
      <c r="KCA33" s="711"/>
      <c r="KCB33" s="711"/>
      <c r="KCC33" s="711"/>
      <c r="KCD33" s="711"/>
      <c r="KCE33" s="711"/>
      <c r="KCF33" s="711"/>
      <c r="KCG33" s="711"/>
      <c r="KCH33" s="711"/>
      <c r="KCI33" s="711"/>
      <c r="KCJ33" s="711"/>
      <c r="KCK33" s="711"/>
      <c r="KCL33" s="711"/>
      <c r="KCM33" s="711"/>
      <c r="KCN33" s="710"/>
      <c r="KCO33" s="711"/>
      <c r="KCP33" s="711"/>
      <c r="KCQ33" s="711"/>
      <c r="KCR33" s="711"/>
      <c r="KCS33" s="711"/>
      <c r="KCT33" s="711"/>
      <c r="KCU33" s="711"/>
      <c r="KCV33" s="711"/>
      <c r="KCW33" s="711"/>
      <c r="KCX33" s="711"/>
      <c r="KCY33" s="711"/>
      <c r="KCZ33" s="711"/>
      <c r="KDA33" s="711"/>
      <c r="KDB33" s="711"/>
      <c r="KDC33" s="711"/>
      <c r="KDD33" s="711"/>
      <c r="KDE33" s="711"/>
      <c r="KDF33" s="711"/>
      <c r="KDG33" s="711"/>
      <c r="KDH33" s="711"/>
      <c r="KDI33" s="711"/>
      <c r="KDJ33" s="711"/>
      <c r="KDK33" s="711"/>
      <c r="KDL33" s="711"/>
      <c r="KDM33" s="711"/>
      <c r="KDN33" s="711"/>
      <c r="KDO33" s="711"/>
      <c r="KDP33" s="711"/>
      <c r="KDQ33" s="711"/>
      <c r="KDR33" s="711"/>
      <c r="KDS33" s="710"/>
      <c r="KDT33" s="711"/>
      <c r="KDU33" s="711"/>
      <c r="KDV33" s="711"/>
      <c r="KDW33" s="711"/>
      <c r="KDX33" s="711"/>
      <c r="KDY33" s="711"/>
      <c r="KDZ33" s="711"/>
      <c r="KEA33" s="711"/>
      <c r="KEB33" s="711"/>
      <c r="KEC33" s="711"/>
      <c r="KED33" s="711"/>
      <c r="KEE33" s="711"/>
      <c r="KEF33" s="711"/>
      <c r="KEG33" s="711"/>
      <c r="KEH33" s="711"/>
      <c r="KEI33" s="711"/>
      <c r="KEJ33" s="711"/>
      <c r="KEK33" s="711"/>
      <c r="KEL33" s="711"/>
      <c r="KEM33" s="711"/>
      <c r="KEN33" s="711"/>
      <c r="KEO33" s="711"/>
      <c r="KEP33" s="711"/>
      <c r="KEQ33" s="711"/>
      <c r="KER33" s="711"/>
      <c r="KES33" s="711"/>
      <c r="KET33" s="711"/>
      <c r="KEU33" s="711"/>
      <c r="KEV33" s="711"/>
      <c r="KEW33" s="711"/>
      <c r="KEX33" s="710"/>
      <c r="KEY33" s="711"/>
      <c r="KEZ33" s="711"/>
      <c r="KFA33" s="711"/>
      <c r="KFB33" s="711"/>
      <c r="KFC33" s="711"/>
      <c r="KFD33" s="711"/>
      <c r="KFE33" s="711"/>
      <c r="KFF33" s="711"/>
      <c r="KFG33" s="711"/>
      <c r="KFH33" s="711"/>
      <c r="KFI33" s="711"/>
      <c r="KFJ33" s="711"/>
      <c r="KFK33" s="711"/>
      <c r="KFL33" s="711"/>
      <c r="KFM33" s="711"/>
      <c r="KFN33" s="711"/>
      <c r="KFO33" s="711"/>
      <c r="KFP33" s="711"/>
      <c r="KFQ33" s="711"/>
      <c r="KFR33" s="711"/>
      <c r="KFS33" s="711"/>
      <c r="KFT33" s="711"/>
      <c r="KFU33" s="711"/>
      <c r="KFV33" s="711"/>
      <c r="KFW33" s="711"/>
      <c r="KFX33" s="711"/>
      <c r="KFY33" s="711"/>
      <c r="KFZ33" s="711"/>
      <c r="KGA33" s="711"/>
      <c r="KGB33" s="711"/>
      <c r="KGC33" s="710"/>
      <c r="KGD33" s="711"/>
      <c r="KGE33" s="711"/>
      <c r="KGF33" s="711"/>
      <c r="KGG33" s="711"/>
      <c r="KGH33" s="711"/>
      <c r="KGI33" s="711"/>
      <c r="KGJ33" s="711"/>
      <c r="KGK33" s="711"/>
      <c r="KGL33" s="711"/>
      <c r="KGM33" s="711"/>
      <c r="KGN33" s="711"/>
      <c r="KGO33" s="711"/>
      <c r="KGP33" s="711"/>
      <c r="KGQ33" s="711"/>
      <c r="KGR33" s="711"/>
      <c r="KGS33" s="711"/>
      <c r="KGT33" s="711"/>
      <c r="KGU33" s="711"/>
      <c r="KGV33" s="711"/>
      <c r="KGW33" s="711"/>
      <c r="KGX33" s="711"/>
      <c r="KGY33" s="711"/>
      <c r="KGZ33" s="711"/>
      <c r="KHA33" s="711"/>
      <c r="KHB33" s="711"/>
      <c r="KHC33" s="711"/>
      <c r="KHD33" s="711"/>
      <c r="KHE33" s="711"/>
      <c r="KHF33" s="711"/>
      <c r="KHG33" s="711"/>
      <c r="KHH33" s="710"/>
      <c r="KHI33" s="711"/>
      <c r="KHJ33" s="711"/>
      <c r="KHK33" s="711"/>
      <c r="KHL33" s="711"/>
      <c r="KHM33" s="711"/>
      <c r="KHN33" s="711"/>
      <c r="KHO33" s="711"/>
      <c r="KHP33" s="711"/>
      <c r="KHQ33" s="711"/>
      <c r="KHR33" s="711"/>
      <c r="KHS33" s="711"/>
      <c r="KHT33" s="711"/>
      <c r="KHU33" s="711"/>
      <c r="KHV33" s="711"/>
      <c r="KHW33" s="711"/>
      <c r="KHX33" s="711"/>
      <c r="KHY33" s="711"/>
      <c r="KHZ33" s="711"/>
      <c r="KIA33" s="711"/>
      <c r="KIB33" s="711"/>
      <c r="KIC33" s="711"/>
      <c r="KID33" s="711"/>
      <c r="KIE33" s="711"/>
      <c r="KIF33" s="711"/>
      <c r="KIG33" s="711"/>
      <c r="KIH33" s="711"/>
      <c r="KII33" s="711"/>
      <c r="KIJ33" s="711"/>
      <c r="KIK33" s="711"/>
      <c r="KIL33" s="711"/>
      <c r="KIM33" s="710"/>
      <c r="KIN33" s="711"/>
      <c r="KIO33" s="711"/>
      <c r="KIP33" s="711"/>
      <c r="KIQ33" s="711"/>
      <c r="KIR33" s="711"/>
      <c r="KIS33" s="711"/>
      <c r="KIT33" s="711"/>
      <c r="KIU33" s="711"/>
      <c r="KIV33" s="711"/>
      <c r="KIW33" s="711"/>
      <c r="KIX33" s="711"/>
      <c r="KIY33" s="711"/>
      <c r="KIZ33" s="711"/>
      <c r="KJA33" s="711"/>
      <c r="KJB33" s="711"/>
      <c r="KJC33" s="711"/>
      <c r="KJD33" s="711"/>
      <c r="KJE33" s="711"/>
      <c r="KJF33" s="711"/>
      <c r="KJG33" s="711"/>
      <c r="KJH33" s="711"/>
      <c r="KJI33" s="711"/>
      <c r="KJJ33" s="711"/>
      <c r="KJK33" s="711"/>
      <c r="KJL33" s="711"/>
      <c r="KJM33" s="711"/>
      <c r="KJN33" s="711"/>
      <c r="KJO33" s="711"/>
      <c r="KJP33" s="711"/>
      <c r="KJQ33" s="711"/>
      <c r="KJR33" s="710"/>
      <c r="KJS33" s="711"/>
      <c r="KJT33" s="711"/>
      <c r="KJU33" s="711"/>
      <c r="KJV33" s="711"/>
      <c r="KJW33" s="711"/>
      <c r="KJX33" s="711"/>
      <c r="KJY33" s="711"/>
      <c r="KJZ33" s="711"/>
      <c r="KKA33" s="711"/>
      <c r="KKB33" s="711"/>
      <c r="KKC33" s="711"/>
      <c r="KKD33" s="711"/>
      <c r="KKE33" s="711"/>
      <c r="KKF33" s="711"/>
      <c r="KKG33" s="711"/>
      <c r="KKH33" s="711"/>
      <c r="KKI33" s="711"/>
      <c r="KKJ33" s="711"/>
      <c r="KKK33" s="711"/>
      <c r="KKL33" s="711"/>
      <c r="KKM33" s="711"/>
      <c r="KKN33" s="711"/>
      <c r="KKO33" s="711"/>
      <c r="KKP33" s="711"/>
      <c r="KKQ33" s="711"/>
      <c r="KKR33" s="711"/>
      <c r="KKS33" s="711"/>
      <c r="KKT33" s="711"/>
      <c r="KKU33" s="711"/>
      <c r="KKV33" s="711"/>
      <c r="KKW33" s="710"/>
      <c r="KKX33" s="711"/>
      <c r="KKY33" s="711"/>
      <c r="KKZ33" s="711"/>
      <c r="KLA33" s="711"/>
      <c r="KLB33" s="711"/>
      <c r="KLC33" s="711"/>
      <c r="KLD33" s="711"/>
      <c r="KLE33" s="711"/>
      <c r="KLF33" s="711"/>
      <c r="KLG33" s="711"/>
      <c r="KLH33" s="711"/>
      <c r="KLI33" s="711"/>
      <c r="KLJ33" s="711"/>
      <c r="KLK33" s="711"/>
      <c r="KLL33" s="711"/>
      <c r="KLM33" s="711"/>
      <c r="KLN33" s="711"/>
      <c r="KLO33" s="711"/>
      <c r="KLP33" s="711"/>
      <c r="KLQ33" s="711"/>
      <c r="KLR33" s="711"/>
      <c r="KLS33" s="711"/>
      <c r="KLT33" s="711"/>
      <c r="KLU33" s="711"/>
      <c r="KLV33" s="711"/>
      <c r="KLW33" s="711"/>
      <c r="KLX33" s="711"/>
      <c r="KLY33" s="711"/>
      <c r="KLZ33" s="711"/>
      <c r="KMA33" s="711"/>
      <c r="KMB33" s="710"/>
      <c r="KMC33" s="711"/>
      <c r="KMD33" s="711"/>
      <c r="KME33" s="711"/>
      <c r="KMF33" s="711"/>
      <c r="KMG33" s="711"/>
      <c r="KMH33" s="711"/>
      <c r="KMI33" s="711"/>
      <c r="KMJ33" s="711"/>
      <c r="KMK33" s="711"/>
      <c r="KML33" s="711"/>
      <c r="KMM33" s="711"/>
      <c r="KMN33" s="711"/>
      <c r="KMO33" s="711"/>
      <c r="KMP33" s="711"/>
      <c r="KMQ33" s="711"/>
      <c r="KMR33" s="711"/>
      <c r="KMS33" s="711"/>
      <c r="KMT33" s="711"/>
      <c r="KMU33" s="711"/>
      <c r="KMV33" s="711"/>
      <c r="KMW33" s="711"/>
      <c r="KMX33" s="711"/>
      <c r="KMY33" s="711"/>
      <c r="KMZ33" s="711"/>
      <c r="KNA33" s="711"/>
      <c r="KNB33" s="711"/>
      <c r="KNC33" s="711"/>
      <c r="KND33" s="711"/>
      <c r="KNE33" s="711"/>
      <c r="KNF33" s="711"/>
      <c r="KNG33" s="710"/>
      <c r="KNH33" s="711"/>
      <c r="KNI33" s="711"/>
      <c r="KNJ33" s="711"/>
      <c r="KNK33" s="711"/>
      <c r="KNL33" s="711"/>
      <c r="KNM33" s="711"/>
      <c r="KNN33" s="711"/>
      <c r="KNO33" s="711"/>
      <c r="KNP33" s="711"/>
      <c r="KNQ33" s="711"/>
      <c r="KNR33" s="711"/>
      <c r="KNS33" s="711"/>
      <c r="KNT33" s="711"/>
      <c r="KNU33" s="711"/>
      <c r="KNV33" s="711"/>
      <c r="KNW33" s="711"/>
      <c r="KNX33" s="711"/>
      <c r="KNY33" s="711"/>
      <c r="KNZ33" s="711"/>
      <c r="KOA33" s="711"/>
      <c r="KOB33" s="711"/>
      <c r="KOC33" s="711"/>
      <c r="KOD33" s="711"/>
      <c r="KOE33" s="711"/>
      <c r="KOF33" s="711"/>
      <c r="KOG33" s="711"/>
      <c r="KOH33" s="711"/>
      <c r="KOI33" s="711"/>
      <c r="KOJ33" s="711"/>
      <c r="KOK33" s="711"/>
      <c r="KOL33" s="710"/>
      <c r="KOM33" s="711"/>
      <c r="KON33" s="711"/>
      <c r="KOO33" s="711"/>
      <c r="KOP33" s="711"/>
      <c r="KOQ33" s="711"/>
      <c r="KOR33" s="711"/>
      <c r="KOS33" s="711"/>
      <c r="KOT33" s="711"/>
      <c r="KOU33" s="711"/>
      <c r="KOV33" s="711"/>
      <c r="KOW33" s="711"/>
      <c r="KOX33" s="711"/>
      <c r="KOY33" s="711"/>
      <c r="KOZ33" s="711"/>
      <c r="KPA33" s="711"/>
      <c r="KPB33" s="711"/>
      <c r="KPC33" s="711"/>
      <c r="KPD33" s="711"/>
      <c r="KPE33" s="711"/>
      <c r="KPF33" s="711"/>
      <c r="KPG33" s="711"/>
      <c r="KPH33" s="711"/>
      <c r="KPI33" s="711"/>
      <c r="KPJ33" s="711"/>
      <c r="KPK33" s="711"/>
      <c r="KPL33" s="711"/>
      <c r="KPM33" s="711"/>
      <c r="KPN33" s="711"/>
      <c r="KPO33" s="711"/>
      <c r="KPP33" s="711"/>
      <c r="KPQ33" s="710"/>
      <c r="KPR33" s="711"/>
      <c r="KPS33" s="711"/>
      <c r="KPT33" s="711"/>
      <c r="KPU33" s="711"/>
      <c r="KPV33" s="711"/>
      <c r="KPW33" s="711"/>
      <c r="KPX33" s="711"/>
      <c r="KPY33" s="711"/>
      <c r="KPZ33" s="711"/>
      <c r="KQA33" s="711"/>
      <c r="KQB33" s="711"/>
      <c r="KQC33" s="711"/>
      <c r="KQD33" s="711"/>
      <c r="KQE33" s="711"/>
      <c r="KQF33" s="711"/>
      <c r="KQG33" s="711"/>
      <c r="KQH33" s="711"/>
      <c r="KQI33" s="711"/>
      <c r="KQJ33" s="711"/>
      <c r="KQK33" s="711"/>
      <c r="KQL33" s="711"/>
      <c r="KQM33" s="711"/>
      <c r="KQN33" s="711"/>
      <c r="KQO33" s="711"/>
      <c r="KQP33" s="711"/>
      <c r="KQQ33" s="711"/>
      <c r="KQR33" s="711"/>
      <c r="KQS33" s="711"/>
      <c r="KQT33" s="711"/>
      <c r="KQU33" s="711"/>
      <c r="KQV33" s="710"/>
      <c r="KQW33" s="711"/>
      <c r="KQX33" s="711"/>
      <c r="KQY33" s="711"/>
      <c r="KQZ33" s="711"/>
      <c r="KRA33" s="711"/>
      <c r="KRB33" s="711"/>
      <c r="KRC33" s="711"/>
      <c r="KRD33" s="711"/>
      <c r="KRE33" s="711"/>
      <c r="KRF33" s="711"/>
      <c r="KRG33" s="711"/>
      <c r="KRH33" s="711"/>
      <c r="KRI33" s="711"/>
      <c r="KRJ33" s="711"/>
      <c r="KRK33" s="711"/>
      <c r="KRL33" s="711"/>
      <c r="KRM33" s="711"/>
      <c r="KRN33" s="711"/>
      <c r="KRO33" s="711"/>
      <c r="KRP33" s="711"/>
      <c r="KRQ33" s="711"/>
      <c r="KRR33" s="711"/>
      <c r="KRS33" s="711"/>
      <c r="KRT33" s="711"/>
      <c r="KRU33" s="711"/>
      <c r="KRV33" s="711"/>
      <c r="KRW33" s="711"/>
      <c r="KRX33" s="711"/>
      <c r="KRY33" s="711"/>
      <c r="KRZ33" s="711"/>
      <c r="KSA33" s="710"/>
      <c r="KSB33" s="711"/>
      <c r="KSC33" s="711"/>
      <c r="KSD33" s="711"/>
      <c r="KSE33" s="711"/>
      <c r="KSF33" s="711"/>
      <c r="KSG33" s="711"/>
      <c r="KSH33" s="711"/>
      <c r="KSI33" s="711"/>
      <c r="KSJ33" s="711"/>
      <c r="KSK33" s="711"/>
      <c r="KSL33" s="711"/>
      <c r="KSM33" s="711"/>
      <c r="KSN33" s="711"/>
      <c r="KSO33" s="711"/>
      <c r="KSP33" s="711"/>
      <c r="KSQ33" s="711"/>
      <c r="KSR33" s="711"/>
      <c r="KSS33" s="711"/>
      <c r="KST33" s="711"/>
      <c r="KSU33" s="711"/>
      <c r="KSV33" s="711"/>
      <c r="KSW33" s="711"/>
      <c r="KSX33" s="711"/>
      <c r="KSY33" s="711"/>
      <c r="KSZ33" s="711"/>
      <c r="KTA33" s="711"/>
      <c r="KTB33" s="711"/>
      <c r="KTC33" s="711"/>
      <c r="KTD33" s="711"/>
      <c r="KTE33" s="711"/>
      <c r="KTF33" s="710"/>
      <c r="KTG33" s="711"/>
      <c r="KTH33" s="711"/>
      <c r="KTI33" s="711"/>
      <c r="KTJ33" s="711"/>
      <c r="KTK33" s="711"/>
      <c r="KTL33" s="711"/>
      <c r="KTM33" s="711"/>
      <c r="KTN33" s="711"/>
      <c r="KTO33" s="711"/>
      <c r="KTP33" s="711"/>
      <c r="KTQ33" s="711"/>
      <c r="KTR33" s="711"/>
      <c r="KTS33" s="711"/>
      <c r="KTT33" s="711"/>
      <c r="KTU33" s="711"/>
      <c r="KTV33" s="711"/>
      <c r="KTW33" s="711"/>
      <c r="KTX33" s="711"/>
      <c r="KTY33" s="711"/>
      <c r="KTZ33" s="711"/>
      <c r="KUA33" s="711"/>
      <c r="KUB33" s="711"/>
      <c r="KUC33" s="711"/>
      <c r="KUD33" s="711"/>
      <c r="KUE33" s="711"/>
      <c r="KUF33" s="711"/>
      <c r="KUG33" s="711"/>
      <c r="KUH33" s="711"/>
      <c r="KUI33" s="711"/>
      <c r="KUJ33" s="711"/>
      <c r="KUK33" s="710"/>
      <c r="KUL33" s="711"/>
      <c r="KUM33" s="711"/>
      <c r="KUN33" s="711"/>
      <c r="KUO33" s="711"/>
      <c r="KUP33" s="711"/>
      <c r="KUQ33" s="711"/>
      <c r="KUR33" s="711"/>
      <c r="KUS33" s="711"/>
      <c r="KUT33" s="711"/>
      <c r="KUU33" s="711"/>
      <c r="KUV33" s="711"/>
      <c r="KUW33" s="711"/>
      <c r="KUX33" s="711"/>
      <c r="KUY33" s="711"/>
      <c r="KUZ33" s="711"/>
      <c r="KVA33" s="711"/>
      <c r="KVB33" s="711"/>
      <c r="KVC33" s="711"/>
      <c r="KVD33" s="711"/>
      <c r="KVE33" s="711"/>
      <c r="KVF33" s="711"/>
      <c r="KVG33" s="711"/>
      <c r="KVH33" s="711"/>
      <c r="KVI33" s="711"/>
      <c r="KVJ33" s="711"/>
      <c r="KVK33" s="711"/>
      <c r="KVL33" s="711"/>
      <c r="KVM33" s="711"/>
      <c r="KVN33" s="711"/>
      <c r="KVO33" s="711"/>
      <c r="KVP33" s="710"/>
      <c r="KVQ33" s="711"/>
      <c r="KVR33" s="711"/>
      <c r="KVS33" s="711"/>
      <c r="KVT33" s="711"/>
      <c r="KVU33" s="711"/>
      <c r="KVV33" s="711"/>
      <c r="KVW33" s="711"/>
      <c r="KVX33" s="711"/>
      <c r="KVY33" s="711"/>
      <c r="KVZ33" s="711"/>
      <c r="KWA33" s="711"/>
      <c r="KWB33" s="711"/>
      <c r="KWC33" s="711"/>
      <c r="KWD33" s="711"/>
      <c r="KWE33" s="711"/>
      <c r="KWF33" s="711"/>
      <c r="KWG33" s="711"/>
      <c r="KWH33" s="711"/>
      <c r="KWI33" s="711"/>
      <c r="KWJ33" s="711"/>
      <c r="KWK33" s="711"/>
      <c r="KWL33" s="711"/>
      <c r="KWM33" s="711"/>
      <c r="KWN33" s="711"/>
      <c r="KWO33" s="711"/>
      <c r="KWP33" s="711"/>
      <c r="KWQ33" s="711"/>
      <c r="KWR33" s="711"/>
      <c r="KWS33" s="711"/>
      <c r="KWT33" s="711"/>
      <c r="KWU33" s="710"/>
      <c r="KWV33" s="711"/>
      <c r="KWW33" s="711"/>
      <c r="KWX33" s="711"/>
      <c r="KWY33" s="711"/>
      <c r="KWZ33" s="711"/>
      <c r="KXA33" s="711"/>
      <c r="KXB33" s="711"/>
      <c r="KXC33" s="711"/>
      <c r="KXD33" s="711"/>
      <c r="KXE33" s="711"/>
      <c r="KXF33" s="711"/>
      <c r="KXG33" s="711"/>
      <c r="KXH33" s="711"/>
      <c r="KXI33" s="711"/>
      <c r="KXJ33" s="711"/>
      <c r="KXK33" s="711"/>
      <c r="KXL33" s="711"/>
      <c r="KXM33" s="711"/>
      <c r="KXN33" s="711"/>
      <c r="KXO33" s="711"/>
      <c r="KXP33" s="711"/>
      <c r="KXQ33" s="711"/>
      <c r="KXR33" s="711"/>
      <c r="KXS33" s="711"/>
      <c r="KXT33" s="711"/>
      <c r="KXU33" s="711"/>
      <c r="KXV33" s="711"/>
      <c r="KXW33" s="711"/>
      <c r="KXX33" s="711"/>
      <c r="KXY33" s="711"/>
      <c r="KXZ33" s="710"/>
      <c r="KYA33" s="711"/>
      <c r="KYB33" s="711"/>
      <c r="KYC33" s="711"/>
      <c r="KYD33" s="711"/>
      <c r="KYE33" s="711"/>
      <c r="KYF33" s="711"/>
      <c r="KYG33" s="711"/>
      <c r="KYH33" s="711"/>
      <c r="KYI33" s="711"/>
      <c r="KYJ33" s="711"/>
      <c r="KYK33" s="711"/>
      <c r="KYL33" s="711"/>
      <c r="KYM33" s="711"/>
      <c r="KYN33" s="711"/>
      <c r="KYO33" s="711"/>
      <c r="KYP33" s="711"/>
      <c r="KYQ33" s="711"/>
      <c r="KYR33" s="711"/>
      <c r="KYS33" s="711"/>
      <c r="KYT33" s="711"/>
      <c r="KYU33" s="711"/>
      <c r="KYV33" s="711"/>
      <c r="KYW33" s="711"/>
      <c r="KYX33" s="711"/>
      <c r="KYY33" s="711"/>
      <c r="KYZ33" s="711"/>
      <c r="KZA33" s="711"/>
      <c r="KZB33" s="711"/>
      <c r="KZC33" s="711"/>
      <c r="KZD33" s="711"/>
      <c r="KZE33" s="710"/>
      <c r="KZF33" s="711"/>
      <c r="KZG33" s="711"/>
      <c r="KZH33" s="711"/>
      <c r="KZI33" s="711"/>
      <c r="KZJ33" s="711"/>
      <c r="KZK33" s="711"/>
      <c r="KZL33" s="711"/>
      <c r="KZM33" s="711"/>
      <c r="KZN33" s="711"/>
      <c r="KZO33" s="711"/>
      <c r="KZP33" s="711"/>
      <c r="KZQ33" s="711"/>
      <c r="KZR33" s="711"/>
      <c r="KZS33" s="711"/>
      <c r="KZT33" s="711"/>
      <c r="KZU33" s="711"/>
      <c r="KZV33" s="711"/>
      <c r="KZW33" s="711"/>
      <c r="KZX33" s="711"/>
      <c r="KZY33" s="711"/>
      <c r="KZZ33" s="711"/>
      <c r="LAA33" s="711"/>
      <c r="LAB33" s="711"/>
      <c r="LAC33" s="711"/>
      <c r="LAD33" s="711"/>
      <c r="LAE33" s="711"/>
      <c r="LAF33" s="711"/>
      <c r="LAG33" s="711"/>
      <c r="LAH33" s="711"/>
      <c r="LAI33" s="711"/>
      <c r="LAJ33" s="710"/>
      <c r="LAK33" s="711"/>
      <c r="LAL33" s="711"/>
      <c r="LAM33" s="711"/>
      <c r="LAN33" s="711"/>
      <c r="LAO33" s="711"/>
      <c r="LAP33" s="711"/>
      <c r="LAQ33" s="711"/>
      <c r="LAR33" s="711"/>
      <c r="LAS33" s="711"/>
      <c r="LAT33" s="711"/>
      <c r="LAU33" s="711"/>
      <c r="LAV33" s="711"/>
      <c r="LAW33" s="711"/>
      <c r="LAX33" s="711"/>
      <c r="LAY33" s="711"/>
      <c r="LAZ33" s="711"/>
      <c r="LBA33" s="711"/>
      <c r="LBB33" s="711"/>
      <c r="LBC33" s="711"/>
      <c r="LBD33" s="711"/>
      <c r="LBE33" s="711"/>
      <c r="LBF33" s="711"/>
      <c r="LBG33" s="711"/>
      <c r="LBH33" s="711"/>
      <c r="LBI33" s="711"/>
      <c r="LBJ33" s="711"/>
      <c r="LBK33" s="711"/>
      <c r="LBL33" s="711"/>
      <c r="LBM33" s="711"/>
      <c r="LBN33" s="711"/>
      <c r="LBO33" s="710"/>
      <c r="LBP33" s="711"/>
      <c r="LBQ33" s="711"/>
      <c r="LBR33" s="711"/>
      <c r="LBS33" s="711"/>
      <c r="LBT33" s="711"/>
      <c r="LBU33" s="711"/>
      <c r="LBV33" s="711"/>
      <c r="LBW33" s="711"/>
      <c r="LBX33" s="711"/>
      <c r="LBY33" s="711"/>
      <c r="LBZ33" s="711"/>
      <c r="LCA33" s="711"/>
      <c r="LCB33" s="711"/>
      <c r="LCC33" s="711"/>
      <c r="LCD33" s="711"/>
      <c r="LCE33" s="711"/>
      <c r="LCF33" s="711"/>
      <c r="LCG33" s="711"/>
      <c r="LCH33" s="711"/>
      <c r="LCI33" s="711"/>
      <c r="LCJ33" s="711"/>
      <c r="LCK33" s="711"/>
      <c r="LCL33" s="711"/>
      <c r="LCM33" s="711"/>
      <c r="LCN33" s="711"/>
      <c r="LCO33" s="711"/>
      <c r="LCP33" s="711"/>
      <c r="LCQ33" s="711"/>
      <c r="LCR33" s="711"/>
      <c r="LCS33" s="711"/>
      <c r="LCT33" s="710"/>
      <c r="LCU33" s="711"/>
      <c r="LCV33" s="711"/>
      <c r="LCW33" s="711"/>
      <c r="LCX33" s="711"/>
      <c r="LCY33" s="711"/>
      <c r="LCZ33" s="711"/>
      <c r="LDA33" s="711"/>
      <c r="LDB33" s="711"/>
      <c r="LDC33" s="711"/>
      <c r="LDD33" s="711"/>
      <c r="LDE33" s="711"/>
      <c r="LDF33" s="711"/>
      <c r="LDG33" s="711"/>
      <c r="LDH33" s="711"/>
      <c r="LDI33" s="711"/>
      <c r="LDJ33" s="711"/>
      <c r="LDK33" s="711"/>
      <c r="LDL33" s="711"/>
      <c r="LDM33" s="711"/>
      <c r="LDN33" s="711"/>
      <c r="LDO33" s="711"/>
      <c r="LDP33" s="711"/>
      <c r="LDQ33" s="711"/>
      <c r="LDR33" s="711"/>
      <c r="LDS33" s="711"/>
      <c r="LDT33" s="711"/>
      <c r="LDU33" s="711"/>
      <c r="LDV33" s="711"/>
      <c r="LDW33" s="711"/>
      <c r="LDX33" s="711"/>
      <c r="LDY33" s="710"/>
      <c r="LDZ33" s="711"/>
      <c r="LEA33" s="711"/>
      <c r="LEB33" s="711"/>
      <c r="LEC33" s="711"/>
      <c r="LED33" s="711"/>
      <c r="LEE33" s="711"/>
      <c r="LEF33" s="711"/>
      <c r="LEG33" s="711"/>
      <c r="LEH33" s="711"/>
      <c r="LEI33" s="711"/>
      <c r="LEJ33" s="711"/>
      <c r="LEK33" s="711"/>
      <c r="LEL33" s="711"/>
      <c r="LEM33" s="711"/>
      <c r="LEN33" s="711"/>
      <c r="LEO33" s="711"/>
      <c r="LEP33" s="711"/>
      <c r="LEQ33" s="711"/>
      <c r="LER33" s="711"/>
      <c r="LES33" s="711"/>
      <c r="LET33" s="711"/>
      <c r="LEU33" s="711"/>
      <c r="LEV33" s="711"/>
      <c r="LEW33" s="711"/>
      <c r="LEX33" s="711"/>
      <c r="LEY33" s="711"/>
      <c r="LEZ33" s="711"/>
      <c r="LFA33" s="711"/>
      <c r="LFB33" s="711"/>
      <c r="LFC33" s="711"/>
      <c r="LFD33" s="710"/>
      <c r="LFE33" s="711"/>
      <c r="LFF33" s="711"/>
      <c r="LFG33" s="711"/>
      <c r="LFH33" s="711"/>
      <c r="LFI33" s="711"/>
      <c r="LFJ33" s="711"/>
      <c r="LFK33" s="711"/>
      <c r="LFL33" s="711"/>
      <c r="LFM33" s="711"/>
      <c r="LFN33" s="711"/>
      <c r="LFO33" s="711"/>
      <c r="LFP33" s="711"/>
      <c r="LFQ33" s="711"/>
      <c r="LFR33" s="711"/>
      <c r="LFS33" s="711"/>
      <c r="LFT33" s="711"/>
      <c r="LFU33" s="711"/>
      <c r="LFV33" s="711"/>
      <c r="LFW33" s="711"/>
      <c r="LFX33" s="711"/>
      <c r="LFY33" s="711"/>
      <c r="LFZ33" s="711"/>
      <c r="LGA33" s="711"/>
      <c r="LGB33" s="711"/>
      <c r="LGC33" s="711"/>
      <c r="LGD33" s="711"/>
      <c r="LGE33" s="711"/>
      <c r="LGF33" s="711"/>
      <c r="LGG33" s="711"/>
      <c r="LGH33" s="711"/>
      <c r="LGI33" s="710"/>
      <c r="LGJ33" s="711"/>
      <c r="LGK33" s="711"/>
      <c r="LGL33" s="711"/>
      <c r="LGM33" s="711"/>
      <c r="LGN33" s="711"/>
      <c r="LGO33" s="711"/>
      <c r="LGP33" s="711"/>
      <c r="LGQ33" s="711"/>
      <c r="LGR33" s="711"/>
      <c r="LGS33" s="711"/>
      <c r="LGT33" s="711"/>
      <c r="LGU33" s="711"/>
      <c r="LGV33" s="711"/>
      <c r="LGW33" s="711"/>
      <c r="LGX33" s="711"/>
      <c r="LGY33" s="711"/>
      <c r="LGZ33" s="711"/>
      <c r="LHA33" s="711"/>
      <c r="LHB33" s="711"/>
      <c r="LHC33" s="711"/>
      <c r="LHD33" s="711"/>
      <c r="LHE33" s="711"/>
      <c r="LHF33" s="711"/>
      <c r="LHG33" s="711"/>
      <c r="LHH33" s="711"/>
      <c r="LHI33" s="711"/>
      <c r="LHJ33" s="711"/>
      <c r="LHK33" s="711"/>
      <c r="LHL33" s="711"/>
      <c r="LHM33" s="711"/>
      <c r="LHN33" s="710"/>
      <c r="LHO33" s="711"/>
      <c r="LHP33" s="711"/>
      <c r="LHQ33" s="711"/>
      <c r="LHR33" s="711"/>
      <c r="LHS33" s="711"/>
      <c r="LHT33" s="711"/>
      <c r="LHU33" s="711"/>
      <c r="LHV33" s="711"/>
      <c r="LHW33" s="711"/>
      <c r="LHX33" s="711"/>
      <c r="LHY33" s="711"/>
      <c r="LHZ33" s="711"/>
      <c r="LIA33" s="711"/>
      <c r="LIB33" s="711"/>
      <c r="LIC33" s="711"/>
      <c r="LID33" s="711"/>
      <c r="LIE33" s="711"/>
      <c r="LIF33" s="711"/>
      <c r="LIG33" s="711"/>
      <c r="LIH33" s="711"/>
      <c r="LII33" s="711"/>
      <c r="LIJ33" s="711"/>
      <c r="LIK33" s="711"/>
      <c r="LIL33" s="711"/>
      <c r="LIM33" s="711"/>
      <c r="LIN33" s="711"/>
      <c r="LIO33" s="711"/>
      <c r="LIP33" s="711"/>
      <c r="LIQ33" s="711"/>
      <c r="LIR33" s="711"/>
      <c r="LIS33" s="710"/>
      <c r="LIT33" s="711"/>
      <c r="LIU33" s="711"/>
      <c r="LIV33" s="711"/>
      <c r="LIW33" s="711"/>
      <c r="LIX33" s="711"/>
      <c r="LIY33" s="711"/>
      <c r="LIZ33" s="711"/>
      <c r="LJA33" s="711"/>
      <c r="LJB33" s="711"/>
      <c r="LJC33" s="711"/>
      <c r="LJD33" s="711"/>
      <c r="LJE33" s="711"/>
      <c r="LJF33" s="711"/>
      <c r="LJG33" s="711"/>
      <c r="LJH33" s="711"/>
      <c r="LJI33" s="711"/>
      <c r="LJJ33" s="711"/>
      <c r="LJK33" s="711"/>
      <c r="LJL33" s="711"/>
      <c r="LJM33" s="711"/>
      <c r="LJN33" s="711"/>
      <c r="LJO33" s="711"/>
      <c r="LJP33" s="711"/>
      <c r="LJQ33" s="711"/>
      <c r="LJR33" s="711"/>
      <c r="LJS33" s="711"/>
      <c r="LJT33" s="711"/>
      <c r="LJU33" s="711"/>
      <c r="LJV33" s="711"/>
      <c r="LJW33" s="711"/>
      <c r="LJX33" s="710"/>
      <c r="LJY33" s="711"/>
      <c r="LJZ33" s="711"/>
      <c r="LKA33" s="711"/>
      <c r="LKB33" s="711"/>
      <c r="LKC33" s="711"/>
      <c r="LKD33" s="711"/>
      <c r="LKE33" s="711"/>
      <c r="LKF33" s="711"/>
      <c r="LKG33" s="711"/>
      <c r="LKH33" s="711"/>
      <c r="LKI33" s="711"/>
      <c r="LKJ33" s="711"/>
      <c r="LKK33" s="711"/>
      <c r="LKL33" s="711"/>
      <c r="LKM33" s="711"/>
      <c r="LKN33" s="711"/>
      <c r="LKO33" s="711"/>
      <c r="LKP33" s="711"/>
      <c r="LKQ33" s="711"/>
      <c r="LKR33" s="711"/>
      <c r="LKS33" s="711"/>
      <c r="LKT33" s="711"/>
      <c r="LKU33" s="711"/>
      <c r="LKV33" s="711"/>
      <c r="LKW33" s="711"/>
      <c r="LKX33" s="711"/>
      <c r="LKY33" s="711"/>
      <c r="LKZ33" s="711"/>
      <c r="LLA33" s="711"/>
      <c r="LLB33" s="711"/>
      <c r="LLC33" s="710"/>
      <c r="LLD33" s="711"/>
      <c r="LLE33" s="711"/>
      <c r="LLF33" s="711"/>
      <c r="LLG33" s="711"/>
      <c r="LLH33" s="711"/>
      <c r="LLI33" s="711"/>
      <c r="LLJ33" s="711"/>
      <c r="LLK33" s="711"/>
      <c r="LLL33" s="711"/>
      <c r="LLM33" s="711"/>
      <c r="LLN33" s="711"/>
      <c r="LLO33" s="711"/>
      <c r="LLP33" s="711"/>
      <c r="LLQ33" s="711"/>
      <c r="LLR33" s="711"/>
      <c r="LLS33" s="711"/>
      <c r="LLT33" s="711"/>
      <c r="LLU33" s="711"/>
      <c r="LLV33" s="711"/>
      <c r="LLW33" s="711"/>
      <c r="LLX33" s="711"/>
      <c r="LLY33" s="711"/>
      <c r="LLZ33" s="711"/>
      <c r="LMA33" s="711"/>
      <c r="LMB33" s="711"/>
      <c r="LMC33" s="711"/>
      <c r="LMD33" s="711"/>
      <c r="LME33" s="711"/>
      <c r="LMF33" s="711"/>
      <c r="LMG33" s="711"/>
      <c r="LMH33" s="710"/>
      <c r="LMI33" s="711"/>
      <c r="LMJ33" s="711"/>
      <c r="LMK33" s="711"/>
      <c r="LML33" s="711"/>
      <c r="LMM33" s="711"/>
      <c r="LMN33" s="711"/>
      <c r="LMO33" s="711"/>
      <c r="LMP33" s="711"/>
      <c r="LMQ33" s="711"/>
      <c r="LMR33" s="711"/>
      <c r="LMS33" s="711"/>
      <c r="LMT33" s="711"/>
      <c r="LMU33" s="711"/>
      <c r="LMV33" s="711"/>
      <c r="LMW33" s="711"/>
      <c r="LMX33" s="711"/>
      <c r="LMY33" s="711"/>
      <c r="LMZ33" s="711"/>
      <c r="LNA33" s="711"/>
      <c r="LNB33" s="711"/>
      <c r="LNC33" s="711"/>
      <c r="LND33" s="711"/>
      <c r="LNE33" s="711"/>
      <c r="LNF33" s="711"/>
      <c r="LNG33" s="711"/>
      <c r="LNH33" s="711"/>
      <c r="LNI33" s="711"/>
      <c r="LNJ33" s="711"/>
      <c r="LNK33" s="711"/>
      <c r="LNL33" s="711"/>
      <c r="LNM33" s="710"/>
      <c r="LNN33" s="711"/>
      <c r="LNO33" s="711"/>
      <c r="LNP33" s="711"/>
      <c r="LNQ33" s="711"/>
      <c r="LNR33" s="711"/>
      <c r="LNS33" s="711"/>
      <c r="LNT33" s="711"/>
      <c r="LNU33" s="711"/>
      <c r="LNV33" s="711"/>
      <c r="LNW33" s="711"/>
      <c r="LNX33" s="711"/>
      <c r="LNY33" s="711"/>
      <c r="LNZ33" s="711"/>
      <c r="LOA33" s="711"/>
      <c r="LOB33" s="711"/>
      <c r="LOC33" s="711"/>
      <c r="LOD33" s="711"/>
      <c r="LOE33" s="711"/>
      <c r="LOF33" s="711"/>
      <c r="LOG33" s="711"/>
      <c r="LOH33" s="711"/>
      <c r="LOI33" s="711"/>
      <c r="LOJ33" s="711"/>
      <c r="LOK33" s="711"/>
      <c r="LOL33" s="711"/>
      <c r="LOM33" s="711"/>
      <c r="LON33" s="711"/>
      <c r="LOO33" s="711"/>
      <c r="LOP33" s="711"/>
      <c r="LOQ33" s="711"/>
      <c r="LOR33" s="710"/>
      <c r="LOS33" s="711"/>
      <c r="LOT33" s="711"/>
      <c r="LOU33" s="711"/>
      <c r="LOV33" s="711"/>
      <c r="LOW33" s="711"/>
      <c r="LOX33" s="711"/>
      <c r="LOY33" s="711"/>
      <c r="LOZ33" s="711"/>
      <c r="LPA33" s="711"/>
      <c r="LPB33" s="711"/>
      <c r="LPC33" s="711"/>
      <c r="LPD33" s="711"/>
      <c r="LPE33" s="711"/>
      <c r="LPF33" s="711"/>
      <c r="LPG33" s="711"/>
      <c r="LPH33" s="711"/>
      <c r="LPI33" s="711"/>
      <c r="LPJ33" s="711"/>
      <c r="LPK33" s="711"/>
      <c r="LPL33" s="711"/>
      <c r="LPM33" s="711"/>
      <c r="LPN33" s="711"/>
      <c r="LPO33" s="711"/>
      <c r="LPP33" s="711"/>
      <c r="LPQ33" s="711"/>
      <c r="LPR33" s="711"/>
      <c r="LPS33" s="711"/>
      <c r="LPT33" s="711"/>
      <c r="LPU33" s="711"/>
      <c r="LPV33" s="711"/>
      <c r="LPW33" s="710"/>
      <c r="LPX33" s="711"/>
      <c r="LPY33" s="711"/>
      <c r="LPZ33" s="711"/>
      <c r="LQA33" s="711"/>
      <c r="LQB33" s="711"/>
      <c r="LQC33" s="711"/>
      <c r="LQD33" s="711"/>
      <c r="LQE33" s="711"/>
      <c r="LQF33" s="711"/>
      <c r="LQG33" s="711"/>
      <c r="LQH33" s="711"/>
      <c r="LQI33" s="711"/>
      <c r="LQJ33" s="711"/>
      <c r="LQK33" s="711"/>
      <c r="LQL33" s="711"/>
      <c r="LQM33" s="711"/>
      <c r="LQN33" s="711"/>
      <c r="LQO33" s="711"/>
      <c r="LQP33" s="711"/>
      <c r="LQQ33" s="711"/>
      <c r="LQR33" s="711"/>
      <c r="LQS33" s="711"/>
      <c r="LQT33" s="711"/>
      <c r="LQU33" s="711"/>
      <c r="LQV33" s="711"/>
      <c r="LQW33" s="711"/>
      <c r="LQX33" s="711"/>
      <c r="LQY33" s="711"/>
      <c r="LQZ33" s="711"/>
      <c r="LRA33" s="711"/>
      <c r="LRB33" s="710"/>
      <c r="LRC33" s="711"/>
      <c r="LRD33" s="711"/>
      <c r="LRE33" s="711"/>
      <c r="LRF33" s="711"/>
      <c r="LRG33" s="711"/>
      <c r="LRH33" s="711"/>
      <c r="LRI33" s="711"/>
      <c r="LRJ33" s="711"/>
      <c r="LRK33" s="711"/>
      <c r="LRL33" s="711"/>
      <c r="LRM33" s="711"/>
      <c r="LRN33" s="711"/>
      <c r="LRO33" s="711"/>
      <c r="LRP33" s="711"/>
      <c r="LRQ33" s="711"/>
      <c r="LRR33" s="711"/>
      <c r="LRS33" s="711"/>
      <c r="LRT33" s="711"/>
      <c r="LRU33" s="711"/>
      <c r="LRV33" s="711"/>
      <c r="LRW33" s="711"/>
      <c r="LRX33" s="711"/>
      <c r="LRY33" s="711"/>
      <c r="LRZ33" s="711"/>
      <c r="LSA33" s="711"/>
      <c r="LSB33" s="711"/>
      <c r="LSC33" s="711"/>
      <c r="LSD33" s="711"/>
      <c r="LSE33" s="711"/>
      <c r="LSF33" s="711"/>
      <c r="LSG33" s="710"/>
      <c r="LSH33" s="711"/>
      <c r="LSI33" s="711"/>
      <c r="LSJ33" s="711"/>
      <c r="LSK33" s="711"/>
      <c r="LSL33" s="711"/>
      <c r="LSM33" s="711"/>
      <c r="LSN33" s="711"/>
      <c r="LSO33" s="711"/>
      <c r="LSP33" s="711"/>
      <c r="LSQ33" s="711"/>
      <c r="LSR33" s="711"/>
      <c r="LSS33" s="711"/>
      <c r="LST33" s="711"/>
      <c r="LSU33" s="711"/>
      <c r="LSV33" s="711"/>
      <c r="LSW33" s="711"/>
      <c r="LSX33" s="711"/>
      <c r="LSY33" s="711"/>
      <c r="LSZ33" s="711"/>
      <c r="LTA33" s="711"/>
      <c r="LTB33" s="711"/>
      <c r="LTC33" s="711"/>
      <c r="LTD33" s="711"/>
      <c r="LTE33" s="711"/>
      <c r="LTF33" s="711"/>
      <c r="LTG33" s="711"/>
      <c r="LTH33" s="711"/>
      <c r="LTI33" s="711"/>
      <c r="LTJ33" s="711"/>
      <c r="LTK33" s="711"/>
      <c r="LTL33" s="710"/>
      <c r="LTM33" s="711"/>
      <c r="LTN33" s="711"/>
      <c r="LTO33" s="711"/>
      <c r="LTP33" s="711"/>
      <c r="LTQ33" s="711"/>
      <c r="LTR33" s="711"/>
      <c r="LTS33" s="711"/>
      <c r="LTT33" s="711"/>
      <c r="LTU33" s="711"/>
      <c r="LTV33" s="711"/>
      <c r="LTW33" s="711"/>
      <c r="LTX33" s="711"/>
      <c r="LTY33" s="711"/>
      <c r="LTZ33" s="711"/>
      <c r="LUA33" s="711"/>
      <c r="LUB33" s="711"/>
      <c r="LUC33" s="711"/>
      <c r="LUD33" s="711"/>
      <c r="LUE33" s="711"/>
      <c r="LUF33" s="711"/>
      <c r="LUG33" s="711"/>
      <c r="LUH33" s="711"/>
      <c r="LUI33" s="711"/>
      <c r="LUJ33" s="711"/>
      <c r="LUK33" s="711"/>
      <c r="LUL33" s="711"/>
      <c r="LUM33" s="711"/>
      <c r="LUN33" s="711"/>
      <c r="LUO33" s="711"/>
      <c r="LUP33" s="711"/>
      <c r="LUQ33" s="710"/>
      <c r="LUR33" s="711"/>
      <c r="LUS33" s="711"/>
      <c r="LUT33" s="711"/>
      <c r="LUU33" s="711"/>
      <c r="LUV33" s="711"/>
      <c r="LUW33" s="711"/>
      <c r="LUX33" s="711"/>
      <c r="LUY33" s="711"/>
      <c r="LUZ33" s="711"/>
      <c r="LVA33" s="711"/>
      <c r="LVB33" s="711"/>
      <c r="LVC33" s="711"/>
      <c r="LVD33" s="711"/>
      <c r="LVE33" s="711"/>
      <c r="LVF33" s="711"/>
      <c r="LVG33" s="711"/>
      <c r="LVH33" s="711"/>
      <c r="LVI33" s="711"/>
      <c r="LVJ33" s="711"/>
      <c r="LVK33" s="711"/>
      <c r="LVL33" s="711"/>
      <c r="LVM33" s="711"/>
      <c r="LVN33" s="711"/>
      <c r="LVO33" s="711"/>
      <c r="LVP33" s="711"/>
      <c r="LVQ33" s="711"/>
      <c r="LVR33" s="711"/>
      <c r="LVS33" s="711"/>
      <c r="LVT33" s="711"/>
      <c r="LVU33" s="711"/>
      <c r="LVV33" s="710"/>
      <c r="LVW33" s="711"/>
      <c r="LVX33" s="711"/>
      <c r="LVY33" s="711"/>
      <c r="LVZ33" s="711"/>
      <c r="LWA33" s="711"/>
      <c r="LWB33" s="711"/>
      <c r="LWC33" s="711"/>
      <c r="LWD33" s="711"/>
      <c r="LWE33" s="711"/>
      <c r="LWF33" s="711"/>
      <c r="LWG33" s="711"/>
      <c r="LWH33" s="711"/>
      <c r="LWI33" s="711"/>
      <c r="LWJ33" s="711"/>
      <c r="LWK33" s="711"/>
      <c r="LWL33" s="711"/>
      <c r="LWM33" s="711"/>
      <c r="LWN33" s="711"/>
      <c r="LWO33" s="711"/>
      <c r="LWP33" s="711"/>
      <c r="LWQ33" s="711"/>
      <c r="LWR33" s="711"/>
      <c r="LWS33" s="711"/>
      <c r="LWT33" s="711"/>
      <c r="LWU33" s="711"/>
      <c r="LWV33" s="711"/>
      <c r="LWW33" s="711"/>
      <c r="LWX33" s="711"/>
      <c r="LWY33" s="711"/>
      <c r="LWZ33" s="711"/>
      <c r="LXA33" s="710"/>
      <c r="LXB33" s="711"/>
      <c r="LXC33" s="711"/>
      <c r="LXD33" s="711"/>
      <c r="LXE33" s="711"/>
      <c r="LXF33" s="711"/>
      <c r="LXG33" s="711"/>
      <c r="LXH33" s="711"/>
      <c r="LXI33" s="711"/>
      <c r="LXJ33" s="711"/>
      <c r="LXK33" s="711"/>
      <c r="LXL33" s="711"/>
      <c r="LXM33" s="711"/>
      <c r="LXN33" s="711"/>
      <c r="LXO33" s="711"/>
      <c r="LXP33" s="711"/>
      <c r="LXQ33" s="711"/>
      <c r="LXR33" s="711"/>
      <c r="LXS33" s="711"/>
      <c r="LXT33" s="711"/>
      <c r="LXU33" s="711"/>
      <c r="LXV33" s="711"/>
      <c r="LXW33" s="711"/>
      <c r="LXX33" s="711"/>
      <c r="LXY33" s="711"/>
      <c r="LXZ33" s="711"/>
      <c r="LYA33" s="711"/>
      <c r="LYB33" s="711"/>
      <c r="LYC33" s="711"/>
      <c r="LYD33" s="711"/>
      <c r="LYE33" s="711"/>
      <c r="LYF33" s="710"/>
      <c r="LYG33" s="711"/>
      <c r="LYH33" s="711"/>
      <c r="LYI33" s="711"/>
      <c r="LYJ33" s="711"/>
      <c r="LYK33" s="711"/>
      <c r="LYL33" s="711"/>
      <c r="LYM33" s="711"/>
      <c r="LYN33" s="711"/>
      <c r="LYO33" s="711"/>
      <c r="LYP33" s="711"/>
      <c r="LYQ33" s="711"/>
      <c r="LYR33" s="711"/>
      <c r="LYS33" s="711"/>
      <c r="LYT33" s="711"/>
      <c r="LYU33" s="711"/>
      <c r="LYV33" s="711"/>
      <c r="LYW33" s="711"/>
      <c r="LYX33" s="711"/>
      <c r="LYY33" s="711"/>
      <c r="LYZ33" s="711"/>
      <c r="LZA33" s="711"/>
      <c r="LZB33" s="711"/>
      <c r="LZC33" s="711"/>
      <c r="LZD33" s="711"/>
      <c r="LZE33" s="711"/>
      <c r="LZF33" s="711"/>
      <c r="LZG33" s="711"/>
      <c r="LZH33" s="711"/>
      <c r="LZI33" s="711"/>
      <c r="LZJ33" s="711"/>
      <c r="LZK33" s="710"/>
      <c r="LZL33" s="711"/>
      <c r="LZM33" s="711"/>
      <c r="LZN33" s="711"/>
      <c r="LZO33" s="711"/>
      <c r="LZP33" s="711"/>
      <c r="LZQ33" s="711"/>
      <c r="LZR33" s="711"/>
      <c r="LZS33" s="711"/>
      <c r="LZT33" s="711"/>
      <c r="LZU33" s="711"/>
      <c r="LZV33" s="711"/>
      <c r="LZW33" s="711"/>
      <c r="LZX33" s="711"/>
      <c r="LZY33" s="711"/>
      <c r="LZZ33" s="711"/>
      <c r="MAA33" s="711"/>
      <c r="MAB33" s="711"/>
      <c r="MAC33" s="711"/>
      <c r="MAD33" s="711"/>
      <c r="MAE33" s="711"/>
      <c r="MAF33" s="711"/>
      <c r="MAG33" s="711"/>
      <c r="MAH33" s="711"/>
      <c r="MAI33" s="711"/>
      <c r="MAJ33" s="711"/>
      <c r="MAK33" s="711"/>
      <c r="MAL33" s="711"/>
      <c r="MAM33" s="711"/>
      <c r="MAN33" s="711"/>
      <c r="MAO33" s="711"/>
      <c r="MAP33" s="710"/>
      <c r="MAQ33" s="711"/>
      <c r="MAR33" s="711"/>
      <c r="MAS33" s="711"/>
      <c r="MAT33" s="711"/>
      <c r="MAU33" s="711"/>
      <c r="MAV33" s="711"/>
      <c r="MAW33" s="711"/>
      <c r="MAX33" s="711"/>
      <c r="MAY33" s="711"/>
      <c r="MAZ33" s="711"/>
      <c r="MBA33" s="711"/>
      <c r="MBB33" s="711"/>
      <c r="MBC33" s="711"/>
      <c r="MBD33" s="711"/>
      <c r="MBE33" s="711"/>
      <c r="MBF33" s="711"/>
      <c r="MBG33" s="711"/>
      <c r="MBH33" s="711"/>
      <c r="MBI33" s="711"/>
      <c r="MBJ33" s="711"/>
      <c r="MBK33" s="711"/>
      <c r="MBL33" s="711"/>
      <c r="MBM33" s="711"/>
      <c r="MBN33" s="711"/>
      <c r="MBO33" s="711"/>
      <c r="MBP33" s="711"/>
      <c r="MBQ33" s="711"/>
      <c r="MBR33" s="711"/>
      <c r="MBS33" s="711"/>
      <c r="MBT33" s="711"/>
      <c r="MBU33" s="710"/>
      <c r="MBV33" s="711"/>
      <c r="MBW33" s="711"/>
      <c r="MBX33" s="711"/>
      <c r="MBY33" s="711"/>
      <c r="MBZ33" s="711"/>
      <c r="MCA33" s="711"/>
      <c r="MCB33" s="711"/>
      <c r="MCC33" s="711"/>
      <c r="MCD33" s="711"/>
      <c r="MCE33" s="711"/>
      <c r="MCF33" s="711"/>
      <c r="MCG33" s="711"/>
      <c r="MCH33" s="711"/>
      <c r="MCI33" s="711"/>
      <c r="MCJ33" s="711"/>
      <c r="MCK33" s="711"/>
      <c r="MCL33" s="711"/>
      <c r="MCM33" s="711"/>
      <c r="MCN33" s="711"/>
      <c r="MCO33" s="711"/>
      <c r="MCP33" s="711"/>
      <c r="MCQ33" s="711"/>
      <c r="MCR33" s="711"/>
      <c r="MCS33" s="711"/>
      <c r="MCT33" s="711"/>
      <c r="MCU33" s="711"/>
      <c r="MCV33" s="711"/>
      <c r="MCW33" s="711"/>
      <c r="MCX33" s="711"/>
      <c r="MCY33" s="711"/>
      <c r="MCZ33" s="710"/>
      <c r="MDA33" s="711"/>
      <c r="MDB33" s="711"/>
      <c r="MDC33" s="711"/>
      <c r="MDD33" s="711"/>
      <c r="MDE33" s="711"/>
      <c r="MDF33" s="711"/>
      <c r="MDG33" s="711"/>
      <c r="MDH33" s="711"/>
      <c r="MDI33" s="711"/>
      <c r="MDJ33" s="711"/>
      <c r="MDK33" s="711"/>
      <c r="MDL33" s="711"/>
      <c r="MDM33" s="711"/>
      <c r="MDN33" s="711"/>
      <c r="MDO33" s="711"/>
      <c r="MDP33" s="711"/>
      <c r="MDQ33" s="711"/>
      <c r="MDR33" s="711"/>
      <c r="MDS33" s="711"/>
      <c r="MDT33" s="711"/>
      <c r="MDU33" s="711"/>
      <c r="MDV33" s="711"/>
      <c r="MDW33" s="711"/>
      <c r="MDX33" s="711"/>
      <c r="MDY33" s="711"/>
      <c r="MDZ33" s="711"/>
      <c r="MEA33" s="711"/>
      <c r="MEB33" s="711"/>
      <c r="MEC33" s="711"/>
      <c r="MED33" s="711"/>
      <c r="MEE33" s="710"/>
      <c r="MEF33" s="711"/>
      <c r="MEG33" s="711"/>
      <c r="MEH33" s="711"/>
      <c r="MEI33" s="711"/>
      <c r="MEJ33" s="711"/>
      <c r="MEK33" s="711"/>
      <c r="MEL33" s="711"/>
      <c r="MEM33" s="711"/>
      <c r="MEN33" s="711"/>
      <c r="MEO33" s="711"/>
      <c r="MEP33" s="711"/>
      <c r="MEQ33" s="711"/>
      <c r="MER33" s="711"/>
      <c r="MES33" s="711"/>
      <c r="MET33" s="711"/>
      <c r="MEU33" s="711"/>
      <c r="MEV33" s="711"/>
      <c r="MEW33" s="711"/>
      <c r="MEX33" s="711"/>
      <c r="MEY33" s="711"/>
      <c r="MEZ33" s="711"/>
      <c r="MFA33" s="711"/>
      <c r="MFB33" s="711"/>
      <c r="MFC33" s="711"/>
      <c r="MFD33" s="711"/>
      <c r="MFE33" s="711"/>
      <c r="MFF33" s="711"/>
      <c r="MFG33" s="711"/>
      <c r="MFH33" s="711"/>
      <c r="MFI33" s="711"/>
      <c r="MFJ33" s="710"/>
      <c r="MFK33" s="711"/>
      <c r="MFL33" s="711"/>
      <c r="MFM33" s="711"/>
      <c r="MFN33" s="711"/>
      <c r="MFO33" s="711"/>
      <c r="MFP33" s="711"/>
      <c r="MFQ33" s="711"/>
      <c r="MFR33" s="711"/>
      <c r="MFS33" s="711"/>
      <c r="MFT33" s="711"/>
      <c r="MFU33" s="711"/>
      <c r="MFV33" s="711"/>
      <c r="MFW33" s="711"/>
      <c r="MFX33" s="711"/>
      <c r="MFY33" s="711"/>
      <c r="MFZ33" s="711"/>
      <c r="MGA33" s="711"/>
      <c r="MGB33" s="711"/>
      <c r="MGC33" s="711"/>
      <c r="MGD33" s="711"/>
      <c r="MGE33" s="711"/>
      <c r="MGF33" s="711"/>
      <c r="MGG33" s="711"/>
      <c r="MGH33" s="711"/>
      <c r="MGI33" s="711"/>
      <c r="MGJ33" s="711"/>
      <c r="MGK33" s="711"/>
      <c r="MGL33" s="711"/>
      <c r="MGM33" s="711"/>
      <c r="MGN33" s="711"/>
      <c r="MGO33" s="710"/>
      <c r="MGP33" s="711"/>
      <c r="MGQ33" s="711"/>
      <c r="MGR33" s="711"/>
      <c r="MGS33" s="711"/>
      <c r="MGT33" s="711"/>
      <c r="MGU33" s="711"/>
      <c r="MGV33" s="711"/>
      <c r="MGW33" s="711"/>
      <c r="MGX33" s="711"/>
      <c r="MGY33" s="711"/>
      <c r="MGZ33" s="711"/>
      <c r="MHA33" s="711"/>
      <c r="MHB33" s="711"/>
      <c r="MHC33" s="711"/>
      <c r="MHD33" s="711"/>
      <c r="MHE33" s="711"/>
      <c r="MHF33" s="711"/>
      <c r="MHG33" s="711"/>
      <c r="MHH33" s="711"/>
      <c r="MHI33" s="711"/>
      <c r="MHJ33" s="711"/>
      <c r="MHK33" s="711"/>
      <c r="MHL33" s="711"/>
      <c r="MHM33" s="711"/>
      <c r="MHN33" s="711"/>
      <c r="MHO33" s="711"/>
      <c r="MHP33" s="711"/>
      <c r="MHQ33" s="711"/>
      <c r="MHR33" s="711"/>
      <c r="MHS33" s="711"/>
      <c r="MHT33" s="710"/>
      <c r="MHU33" s="711"/>
      <c r="MHV33" s="711"/>
      <c r="MHW33" s="711"/>
      <c r="MHX33" s="711"/>
      <c r="MHY33" s="711"/>
      <c r="MHZ33" s="711"/>
      <c r="MIA33" s="711"/>
      <c r="MIB33" s="711"/>
      <c r="MIC33" s="711"/>
      <c r="MID33" s="711"/>
      <c r="MIE33" s="711"/>
      <c r="MIF33" s="711"/>
      <c r="MIG33" s="711"/>
      <c r="MIH33" s="711"/>
      <c r="MII33" s="711"/>
      <c r="MIJ33" s="711"/>
      <c r="MIK33" s="711"/>
      <c r="MIL33" s="711"/>
      <c r="MIM33" s="711"/>
      <c r="MIN33" s="711"/>
      <c r="MIO33" s="711"/>
      <c r="MIP33" s="711"/>
      <c r="MIQ33" s="711"/>
      <c r="MIR33" s="711"/>
      <c r="MIS33" s="711"/>
      <c r="MIT33" s="711"/>
      <c r="MIU33" s="711"/>
      <c r="MIV33" s="711"/>
      <c r="MIW33" s="711"/>
      <c r="MIX33" s="711"/>
      <c r="MIY33" s="710"/>
      <c r="MIZ33" s="711"/>
      <c r="MJA33" s="711"/>
      <c r="MJB33" s="711"/>
      <c r="MJC33" s="711"/>
      <c r="MJD33" s="711"/>
      <c r="MJE33" s="711"/>
      <c r="MJF33" s="711"/>
      <c r="MJG33" s="711"/>
      <c r="MJH33" s="711"/>
      <c r="MJI33" s="711"/>
      <c r="MJJ33" s="711"/>
      <c r="MJK33" s="711"/>
      <c r="MJL33" s="711"/>
      <c r="MJM33" s="711"/>
      <c r="MJN33" s="711"/>
      <c r="MJO33" s="711"/>
      <c r="MJP33" s="711"/>
      <c r="MJQ33" s="711"/>
      <c r="MJR33" s="711"/>
      <c r="MJS33" s="711"/>
      <c r="MJT33" s="711"/>
      <c r="MJU33" s="711"/>
      <c r="MJV33" s="711"/>
      <c r="MJW33" s="711"/>
      <c r="MJX33" s="711"/>
      <c r="MJY33" s="711"/>
      <c r="MJZ33" s="711"/>
      <c r="MKA33" s="711"/>
      <c r="MKB33" s="711"/>
      <c r="MKC33" s="711"/>
      <c r="MKD33" s="710"/>
      <c r="MKE33" s="711"/>
      <c r="MKF33" s="711"/>
      <c r="MKG33" s="711"/>
      <c r="MKH33" s="711"/>
      <c r="MKI33" s="711"/>
      <c r="MKJ33" s="711"/>
      <c r="MKK33" s="711"/>
      <c r="MKL33" s="711"/>
      <c r="MKM33" s="711"/>
      <c r="MKN33" s="711"/>
      <c r="MKO33" s="711"/>
      <c r="MKP33" s="711"/>
      <c r="MKQ33" s="711"/>
      <c r="MKR33" s="711"/>
      <c r="MKS33" s="711"/>
      <c r="MKT33" s="711"/>
      <c r="MKU33" s="711"/>
      <c r="MKV33" s="711"/>
      <c r="MKW33" s="711"/>
      <c r="MKX33" s="711"/>
      <c r="MKY33" s="711"/>
      <c r="MKZ33" s="711"/>
      <c r="MLA33" s="711"/>
      <c r="MLB33" s="711"/>
      <c r="MLC33" s="711"/>
      <c r="MLD33" s="711"/>
      <c r="MLE33" s="711"/>
      <c r="MLF33" s="711"/>
      <c r="MLG33" s="711"/>
      <c r="MLH33" s="711"/>
      <c r="MLI33" s="710"/>
      <c r="MLJ33" s="711"/>
      <c r="MLK33" s="711"/>
      <c r="MLL33" s="711"/>
      <c r="MLM33" s="711"/>
      <c r="MLN33" s="711"/>
      <c r="MLO33" s="711"/>
      <c r="MLP33" s="711"/>
      <c r="MLQ33" s="711"/>
      <c r="MLR33" s="711"/>
      <c r="MLS33" s="711"/>
      <c r="MLT33" s="711"/>
      <c r="MLU33" s="711"/>
      <c r="MLV33" s="711"/>
      <c r="MLW33" s="711"/>
      <c r="MLX33" s="711"/>
      <c r="MLY33" s="711"/>
      <c r="MLZ33" s="711"/>
      <c r="MMA33" s="711"/>
      <c r="MMB33" s="711"/>
      <c r="MMC33" s="711"/>
      <c r="MMD33" s="711"/>
      <c r="MME33" s="711"/>
      <c r="MMF33" s="711"/>
      <c r="MMG33" s="711"/>
      <c r="MMH33" s="711"/>
      <c r="MMI33" s="711"/>
      <c r="MMJ33" s="711"/>
      <c r="MMK33" s="711"/>
      <c r="MML33" s="711"/>
      <c r="MMM33" s="711"/>
      <c r="MMN33" s="710"/>
      <c r="MMO33" s="711"/>
      <c r="MMP33" s="711"/>
      <c r="MMQ33" s="711"/>
      <c r="MMR33" s="711"/>
      <c r="MMS33" s="711"/>
      <c r="MMT33" s="711"/>
      <c r="MMU33" s="711"/>
      <c r="MMV33" s="711"/>
      <c r="MMW33" s="711"/>
      <c r="MMX33" s="711"/>
      <c r="MMY33" s="711"/>
      <c r="MMZ33" s="711"/>
      <c r="MNA33" s="711"/>
      <c r="MNB33" s="711"/>
      <c r="MNC33" s="711"/>
      <c r="MND33" s="711"/>
      <c r="MNE33" s="711"/>
      <c r="MNF33" s="711"/>
      <c r="MNG33" s="711"/>
      <c r="MNH33" s="711"/>
      <c r="MNI33" s="711"/>
      <c r="MNJ33" s="711"/>
      <c r="MNK33" s="711"/>
      <c r="MNL33" s="711"/>
      <c r="MNM33" s="711"/>
      <c r="MNN33" s="711"/>
      <c r="MNO33" s="711"/>
      <c r="MNP33" s="711"/>
      <c r="MNQ33" s="711"/>
      <c r="MNR33" s="711"/>
      <c r="MNS33" s="710"/>
      <c r="MNT33" s="711"/>
      <c r="MNU33" s="711"/>
      <c r="MNV33" s="711"/>
      <c r="MNW33" s="711"/>
      <c r="MNX33" s="711"/>
      <c r="MNY33" s="711"/>
      <c r="MNZ33" s="711"/>
      <c r="MOA33" s="711"/>
      <c r="MOB33" s="711"/>
      <c r="MOC33" s="711"/>
      <c r="MOD33" s="711"/>
      <c r="MOE33" s="711"/>
      <c r="MOF33" s="711"/>
      <c r="MOG33" s="711"/>
      <c r="MOH33" s="711"/>
      <c r="MOI33" s="711"/>
      <c r="MOJ33" s="711"/>
      <c r="MOK33" s="711"/>
      <c r="MOL33" s="711"/>
      <c r="MOM33" s="711"/>
      <c r="MON33" s="711"/>
      <c r="MOO33" s="711"/>
      <c r="MOP33" s="711"/>
      <c r="MOQ33" s="711"/>
      <c r="MOR33" s="711"/>
      <c r="MOS33" s="711"/>
      <c r="MOT33" s="711"/>
      <c r="MOU33" s="711"/>
      <c r="MOV33" s="711"/>
      <c r="MOW33" s="711"/>
      <c r="MOX33" s="710"/>
      <c r="MOY33" s="711"/>
      <c r="MOZ33" s="711"/>
      <c r="MPA33" s="711"/>
      <c r="MPB33" s="711"/>
      <c r="MPC33" s="711"/>
      <c r="MPD33" s="711"/>
      <c r="MPE33" s="711"/>
      <c r="MPF33" s="711"/>
      <c r="MPG33" s="711"/>
      <c r="MPH33" s="711"/>
      <c r="MPI33" s="711"/>
      <c r="MPJ33" s="711"/>
      <c r="MPK33" s="711"/>
      <c r="MPL33" s="711"/>
      <c r="MPM33" s="711"/>
      <c r="MPN33" s="711"/>
      <c r="MPO33" s="711"/>
      <c r="MPP33" s="711"/>
      <c r="MPQ33" s="711"/>
      <c r="MPR33" s="711"/>
      <c r="MPS33" s="711"/>
      <c r="MPT33" s="711"/>
      <c r="MPU33" s="711"/>
      <c r="MPV33" s="711"/>
      <c r="MPW33" s="711"/>
      <c r="MPX33" s="711"/>
      <c r="MPY33" s="711"/>
      <c r="MPZ33" s="711"/>
      <c r="MQA33" s="711"/>
      <c r="MQB33" s="711"/>
      <c r="MQC33" s="710"/>
      <c r="MQD33" s="711"/>
      <c r="MQE33" s="711"/>
      <c r="MQF33" s="711"/>
      <c r="MQG33" s="711"/>
      <c r="MQH33" s="711"/>
      <c r="MQI33" s="711"/>
      <c r="MQJ33" s="711"/>
      <c r="MQK33" s="711"/>
      <c r="MQL33" s="711"/>
      <c r="MQM33" s="711"/>
      <c r="MQN33" s="711"/>
      <c r="MQO33" s="711"/>
      <c r="MQP33" s="711"/>
      <c r="MQQ33" s="711"/>
      <c r="MQR33" s="711"/>
      <c r="MQS33" s="711"/>
      <c r="MQT33" s="711"/>
      <c r="MQU33" s="711"/>
      <c r="MQV33" s="711"/>
      <c r="MQW33" s="711"/>
      <c r="MQX33" s="711"/>
      <c r="MQY33" s="711"/>
      <c r="MQZ33" s="711"/>
      <c r="MRA33" s="711"/>
      <c r="MRB33" s="711"/>
      <c r="MRC33" s="711"/>
      <c r="MRD33" s="711"/>
      <c r="MRE33" s="711"/>
      <c r="MRF33" s="711"/>
      <c r="MRG33" s="711"/>
      <c r="MRH33" s="710"/>
      <c r="MRI33" s="711"/>
      <c r="MRJ33" s="711"/>
      <c r="MRK33" s="711"/>
      <c r="MRL33" s="711"/>
      <c r="MRM33" s="711"/>
      <c r="MRN33" s="711"/>
      <c r="MRO33" s="711"/>
      <c r="MRP33" s="711"/>
      <c r="MRQ33" s="711"/>
      <c r="MRR33" s="711"/>
      <c r="MRS33" s="711"/>
      <c r="MRT33" s="711"/>
      <c r="MRU33" s="711"/>
      <c r="MRV33" s="711"/>
      <c r="MRW33" s="711"/>
      <c r="MRX33" s="711"/>
      <c r="MRY33" s="711"/>
      <c r="MRZ33" s="711"/>
      <c r="MSA33" s="711"/>
      <c r="MSB33" s="711"/>
      <c r="MSC33" s="711"/>
      <c r="MSD33" s="711"/>
      <c r="MSE33" s="711"/>
      <c r="MSF33" s="711"/>
      <c r="MSG33" s="711"/>
      <c r="MSH33" s="711"/>
      <c r="MSI33" s="711"/>
      <c r="MSJ33" s="711"/>
      <c r="MSK33" s="711"/>
      <c r="MSL33" s="711"/>
      <c r="MSM33" s="710"/>
      <c r="MSN33" s="711"/>
      <c r="MSO33" s="711"/>
      <c r="MSP33" s="711"/>
      <c r="MSQ33" s="711"/>
      <c r="MSR33" s="711"/>
      <c r="MSS33" s="711"/>
      <c r="MST33" s="711"/>
      <c r="MSU33" s="711"/>
      <c r="MSV33" s="711"/>
      <c r="MSW33" s="711"/>
      <c r="MSX33" s="711"/>
      <c r="MSY33" s="711"/>
      <c r="MSZ33" s="711"/>
      <c r="MTA33" s="711"/>
      <c r="MTB33" s="711"/>
      <c r="MTC33" s="711"/>
      <c r="MTD33" s="711"/>
      <c r="MTE33" s="711"/>
      <c r="MTF33" s="711"/>
      <c r="MTG33" s="711"/>
      <c r="MTH33" s="711"/>
      <c r="MTI33" s="711"/>
      <c r="MTJ33" s="711"/>
      <c r="MTK33" s="711"/>
      <c r="MTL33" s="711"/>
      <c r="MTM33" s="711"/>
      <c r="MTN33" s="711"/>
      <c r="MTO33" s="711"/>
      <c r="MTP33" s="711"/>
      <c r="MTQ33" s="711"/>
      <c r="MTR33" s="710"/>
      <c r="MTS33" s="711"/>
      <c r="MTT33" s="711"/>
      <c r="MTU33" s="711"/>
      <c r="MTV33" s="711"/>
      <c r="MTW33" s="711"/>
      <c r="MTX33" s="711"/>
      <c r="MTY33" s="711"/>
      <c r="MTZ33" s="711"/>
      <c r="MUA33" s="711"/>
      <c r="MUB33" s="711"/>
      <c r="MUC33" s="711"/>
      <c r="MUD33" s="711"/>
      <c r="MUE33" s="711"/>
      <c r="MUF33" s="711"/>
      <c r="MUG33" s="711"/>
      <c r="MUH33" s="711"/>
      <c r="MUI33" s="711"/>
      <c r="MUJ33" s="711"/>
      <c r="MUK33" s="711"/>
      <c r="MUL33" s="711"/>
      <c r="MUM33" s="711"/>
      <c r="MUN33" s="711"/>
      <c r="MUO33" s="711"/>
      <c r="MUP33" s="711"/>
      <c r="MUQ33" s="711"/>
      <c r="MUR33" s="711"/>
      <c r="MUS33" s="711"/>
      <c r="MUT33" s="711"/>
      <c r="MUU33" s="711"/>
      <c r="MUV33" s="711"/>
      <c r="MUW33" s="710"/>
      <c r="MUX33" s="711"/>
      <c r="MUY33" s="711"/>
      <c r="MUZ33" s="711"/>
      <c r="MVA33" s="711"/>
      <c r="MVB33" s="711"/>
      <c r="MVC33" s="711"/>
      <c r="MVD33" s="711"/>
      <c r="MVE33" s="711"/>
      <c r="MVF33" s="711"/>
      <c r="MVG33" s="711"/>
      <c r="MVH33" s="711"/>
      <c r="MVI33" s="711"/>
      <c r="MVJ33" s="711"/>
      <c r="MVK33" s="711"/>
      <c r="MVL33" s="711"/>
      <c r="MVM33" s="711"/>
      <c r="MVN33" s="711"/>
      <c r="MVO33" s="711"/>
      <c r="MVP33" s="711"/>
      <c r="MVQ33" s="711"/>
      <c r="MVR33" s="711"/>
      <c r="MVS33" s="711"/>
      <c r="MVT33" s="711"/>
      <c r="MVU33" s="711"/>
      <c r="MVV33" s="711"/>
      <c r="MVW33" s="711"/>
      <c r="MVX33" s="711"/>
      <c r="MVY33" s="711"/>
      <c r="MVZ33" s="711"/>
      <c r="MWA33" s="711"/>
      <c r="MWB33" s="710"/>
      <c r="MWC33" s="711"/>
      <c r="MWD33" s="711"/>
      <c r="MWE33" s="711"/>
      <c r="MWF33" s="711"/>
      <c r="MWG33" s="711"/>
      <c r="MWH33" s="711"/>
      <c r="MWI33" s="711"/>
      <c r="MWJ33" s="711"/>
      <c r="MWK33" s="711"/>
      <c r="MWL33" s="711"/>
      <c r="MWM33" s="711"/>
      <c r="MWN33" s="711"/>
      <c r="MWO33" s="711"/>
      <c r="MWP33" s="711"/>
      <c r="MWQ33" s="711"/>
      <c r="MWR33" s="711"/>
      <c r="MWS33" s="711"/>
      <c r="MWT33" s="711"/>
      <c r="MWU33" s="711"/>
      <c r="MWV33" s="711"/>
      <c r="MWW33" s="711"/>
      <c r="MWX33" s="711"/>
      <c r="MWY33" s="711"/>
      <c r="MWZ33" s="711"/>
      <c r="MXA33" s="711"/>
      <c r="MXB33" s="711"/>
      <c r="MXC33" s="711"/>
      <c r="MXD33" s="711"/>
      <c r="MXE33" s="711"/>
      <c r="MXF33" s="711"/>
      <c r="MXG33" s="710"/>
      <c r="MXH33" s="711"/>
      <c r="MXI33" s="711"/>
      <c r="MXJ33" s="711"/>
      <c r="MXK33" s="711"/>
      <c r="MXL33" s="711"/>
      <c r="MXM33" s="711"/>
      <c r="MXN33" s="711"/>
      <c r="MXO33" s="711"/>
      <c r="MXP33" s="711"/>
      <c r="MXQ33" s="711"/>
      <c r="MXR33" s="711"/>
      <c r="MXS33" s="711"/>
      <c r="MXT33" s="711"/>
      <c r="MXU33" s="711"/>
      <c r="MXV33" s="711"/>
      <c r="MXW33" s="711"/>
      <c r="MXX33" s="711"/>
      <c r="MXY33" s="711"/>
      <c r="MXZ33" s="711"/>
      <c r="MYA33" s="711"/>
      <c r="MYB33" s="711"/>
      <c r="MYC33" s="711"/>
      <c r="MYD33" s="711"/>
      <c r="MYE33" s="711"/>
      <c r="MYF33" s="711"/>
      <c r="MYG33" s="711"/>
      <c r="MYH33" s="711"/>
      <c r="MYI33" s="711"/>
      <c r="MYJ33" s="711"/>
      <c r="MYK33" s="711"/>
      <c r="MYL33" s="710"/>
      <c r="MYM33" s="711"/>
      <c r="MYN33" s="711"/>
      <c r="MYO33" s="711"/>
      <c r="MYP33" s="711"/>
      <c r="MYQ33" s="711"/>
      <c r="MYR33" s="711"/>
      <c r="MYS33" s="711"/>
      <c r="MYT33" s="711"/>
      <c r="MYU33" s="711"/>
      <c r="MYV33" s="711"/>
      <c r="MYW33" s="711"/>
      <c r="MYX33" s="711"/>
      <c r="MYY33" s="711"/>
      <c r="MYZ33" s="711"/>
      <c r="MZA33" s="711"/>
      <c r="MZB33" s="711"/>
      <c r="MZC33" s="711"/>
      <c r="MZD33" s="711"/>
      <c r="MZE33" s="711"/>
      <c r="MZF33" s="711"/>
      <c r="MZG33" s="711"/>
      <c r="MZH33" s="711"/>
      <c r="MZI33" s="711"/>
      <c r="MZJ33" s="711"/>
      <c r="MZK33" s="711"/>
      <c r="MZL33" s="711"/>
      <c r="MZM33" s="711"/>
      <c r="MZN33" s="711"/>
      <c r="MZO33" s="711"/>
      <c r="MZP33" s="711"/>
      <c r="MZQ33" s="710"/>
      <c r="MZR33" s="711"/>
      <c r="MZS33" s="711"/>
      <c r="MZT33" s="711"/>
      <c r="MZU33" s="711"/>
      <c r="MZV33" s="711"/>
      <c r="MZW33" s="711"/>
      <c r="MZX33" s="711"/>
      <c r="MZY33" s="711"/>
      <c r="MZZ33" s="711"/>
      <c r="NAA33" s="711"/>
      <c r="NAB33" s="711"/>
      <c r="NAC33" s="711"/>
      <c r="NAD33" s="711"/>
      <c r="NAE33" s="711"/>
      <c r="NAF33" s="711"/>
      <c r="NAG33" s="711"/>
      <c r="NAH33" s="711"/>
      <c r="NAI33" s="711"/>
      <c r="NAJ33" s="711"/>
      <c r="NAK33" s="711"/>
      <c r="NAL33" s="711"/>
      <c r="NAM33" s="711"/>
      <c r="NAN33" s="711"/>
      <c r="NAO33" s="711"/>
      <c r="NAP33" s="711"/>
      <c r="NAQ33" s="711"/>
      <c r="NAR33" s="711"/>
      <c r="NAS33" s="711"/>
      <c r="NAT33" s="711"/>
      <c r="NAU33" s="711"/>
      <c r="NAV33" s="710"/>
      <c r="NAW33" s="711"/>
      <c r="NAX33" s="711"/>
      <c r="NAY33" s="711"/>
      <c r="NAZ33" s="711"/>
      <c r="NBA33" s="711"/>
      <c r="NBB33" s="711"/>
      <c r="NBC33" s="711"/>
      <c r="NBD33" s="711"/>
      <c r="NBE33" s="711"/>
      <c r="NBF33" s="711"/>
      <c r="NBG33" s="711"/>
      <c r="NBH33" s="711"/>
      <c r="NBI33" s="711"/>
      <c r="NBJ33" s="711"/>
      <c r="NBK33" s="711"/>
      <c r="NBL33" s="711"/>
      <c r="NBM33" s="711"/>
      <c r="NBN33" s="711"/>
      <c r="NBO33" s="711"/>
      <c r="NBP33" s="711"/>
      <c r="NBQ33" s="711"/>
      <c r="NBR33" s="711"/>
      <c r="NBS33" s="711"/>
      <c r="NBT33" s="711"/>
      <c r="NBU33" s="711"/>
      <c r="NBV33" s="711"/>
      <c r="NBW33" s="711"/>
      <c r="NBX33" s="711"/>
      <c r="NBY33" s="711"/>
      <c r="NBZ33" s="711"/>
      <c r="NCA33" s="710"/>
      <c r="NCB33" s="711"/>
      <c r="NCC33" s="711"/>
      <c r="NCD33" s="711"/>
      <c r="NCE33" s="711"/>
      <c r="NCF33" s="711"/>
      <c r="NCG33" s="711"/>
      <c r="NCH33" s="711"/>
      <c r="NCI33" s="711"/>
      <c r="NCJ33" s="711"/>
      <c r="NCK33" s="711"/>
      <c r="NCL33" s="711"/>
      <c r="NCM33" s="711"/>
      <c r="NCN33" s="711"/>
      <c r="NCO33" s="711"/>
      <c r="NCP33" s="711"/>
      <c r="NCQ33" s="711"/>
      <c r="NCR33" s="711"/>
      <c r="NCS33" s="711"/>
      <c r="NCT33" s="711"/>
      <c r="NCU33" s="711"/>
      <c r="NCV33" s="711"/>
      <c r="NCW33" s="711"/>
      <c r="NCX33" s="711"/>
      <c r="NCY33" s="711"/>
      <c r="NCZ33" s="711"/>
      <c r="NDA33" s="711"/>
      <c r="NDB33" s="711"/>
      <c r="NDC33" s="711"/>
      <c r="NDD33" s="711"/>
      <c r="NDE33" s="711"/>
      <c r="NDF33" s="710"/>
      <c r="NDG33" s="711"/>
      <c r="NDH33" s="711"/>
      <c r="NDI33" s="711"/>
      <c r="NDJ33" s="711"/>
      <c r="NDK33" s="711"/>
      <c r="NDL33" s="711"/>
      <c r="NDM33" s="711"/>
      <c r="NDN33" s="711"/>
      <c r="NDO33" s="711"/>
      <c r="NDP33" s="711"/>
      <c r="NDQ33" s="711"/>
      <c r="NDR33" s="711"/>
      <c r="NDS33" s="711"/>
      <c r="NDT33" s="711"/>
      <c r="NDU33" s="711"/>
      <c r="NDV33" s="711"/>
      <c r="NDW33" s="711"/>
      <c r="NDX33" s="711"/>
      <c r="NDY33" s="711"/>
      <c r="NDZ33" s="711"/>
      <c r="NEA33" s="711"/>
      <c r="NEB33" s="711"/>
      <c r="NEC33" s="711"/>
      <c r="NED33" s="711"/>
      <c r="NEE33" s="711"/>
      <c r="NEF33" s="711"/>
      <c r="NEG33" s="711"/>
      <c r="NEH33" s="711"/>
      <c r="NEI33" s="711"/>
      <c r="NEJ33" s="711"/>
      <c r="NEK33" s="710"/>
      <c r="NEL33" s="711"/>
      <c r="NEM33" s="711"/>
      <c r="NEN33" s="711"/>
      <c r="NEO33" s="711"/>
      <c r="NEP33" s="711"/>
      <c r="NEQ33" s="711"/>
      <c r="NER33" s="711"/>
      <c r="NES33" s="711"/>
      <c r="NET33" s="711"/>
      <c r="NEU33" s="711"/>
      <c r="NEV33" s="711"/>
      <c r="NEW33" s="711"/>
      <c r="NEX33" s="711"/>
      <c r="NEY33" s="711"/>
      <c r="NEZ33" s="711"/>
      <c r="NFA33" s="711"/>
      <c r="NFB33" s="711"/>
      <c r="NFC33" s="711"/>
      <c r="NFD33" s="711"/>
      <c r="NFE33" s="711"/>
      <c r="NFF33" s="711"/>
      <c r="NFG33" s="711"/>
      <c r="NFH33" s="711"/>
      <c r="NFI33" s="711"/>
      <c r="NFJ33" s="711"/>
      <c r="NFK33" s="711"/>
      <c r="NFL33" s="711"/>
      <c r="NFM33" s="711"/>
      <c r="NFN33" s="711"/>
      <c r="NFO33" s="711"/>
      <c r="NFP33" s="710"/>
      <c r="NFQ33" s="711"/>
      <c r="NFR33" s="711"/>
      <c r="NFS33" s="711"/>
      <c r="NFT33" s="711"/>
      <c r="NFU33" s="711"/>
      <c r="NFV33" s="711"/>
      <c r="NFW33" s="711"/>
      <c r="NFX33" s="711"/>
      <c r="NFY33" s="711"/>
      <c r="NFZ33" s="711"/>
      <c r="NGA33" s="711"/>
      <c r="NGB33" s="711"/>
      <c r="NGC33" s="711"/>
      <c r="NGD33" s="711"/>
      <c r="NGE33" s="711"/>
      <c r="NGF33" s="711"/>
      <c r="NGG33" s="711"/>
      <c r="NGH33" s="711"/>
      <c r="NGI33" s="711"/>
      <c r="NGJ33" s="711"/>
      <c r="NGK33" s="711"/>
      <c r="NGL33" s="711"/>
      <c r="NGM33" s="711"/>
      <c r="NGN33" s="711"/>
      <c r="NGO33" s="711"/>
      <c r="NGP33" s="711"/>
      <c r="NGQ33" s="711"/>
      <c r="NGR33" s="711"/>
      <c r="NGS33" s="711"/>
      <c r="NGT33" s="711"/>
      <c r="NGU33" s="710"/>
      <c r="NGV33" s="711"/>
      <c r="NGW33" s="711"/>
      <c r="NGX33" s="711"/>
      <c r="NGY33" s="711"/>
      <c r="NGZ33" s="711"/>
      <c r="NHA33" s="711"/>
      <c r="NHB33" s="711"/>
      <c r="NHC33" s="711"/>
      <c r="NHD33" s="711"/>
      <c r="NHE33" s="711"/>
      <c r="NHF33" s="711"/>
      <c r="NHG33" s="711"/>
      <c r="NHH33" s="711"/>
      <c r="NHI33" s="711"/>
      <c r="NHJ33" s="711"/>
      <c r="NHK33" s="711"/>
      <c r="NHL33" s="711"/>
      <c r="NHM33" s="711"/>
      <c r="NHN33" s="711"/>
      <c r="NHO33" s="711"/>
      <c r="NHP33" s="711"/>
      <c r="NHQ33" s="711"/>
      <c r="NHR33" s="711"/>
      <c r="NHS33" s="711"/>
      <c r="NHT33" s="711"/>
      <c r="NHU33" s="711"/>
      <c r="NHV33" s="711"/>
      <c r="NHW33" s="711"/>
      <c r="NHX33" s="711"/>
      <c r="NHY33" s="711"/>
      <c r="NHZ33" s="710"/>
      <c r="NIA33" s="711"/>
      <c r="NIB33" s="711"/>
      <c r="NIC33" s="711"/>
      <c r="NID33" s="711"/>
      <c r="NIE33" s="711"/>
      <c r="NIF33" s="711"/>
      <c r="NIG33" s="711"/>
      <c r="NIH33" s="711"/>
      <c r="NII33" s="711"/>
      <c r="NIJ33" s="711"/>
      <c r="NIK33" s="711"/>
      <c r="NIL33" s="711"/>
      <c r="NIM33" s="711"/>
      <c r="NIN33" s="711"/>
      <c r="NIO33" s="711"/>
      <c r="NIP33" s="711"/>
      <c r="NIQ33" s="711"/>
      <c r="NIR33" s="711"/>
      <c r="NIS33" s="711"/>
      <c r="NIT33" s="711"/>
      <c r="NIU33" s="711"/>
      <c r="NIV33" s="711"/>
      <c r="NIW33" s="711"/>
      <c r="NIX33" s="711"/>
      <c r="NIY33" s="711"/>
      <c r="NIZ33" s="711"/>
      <c r="NJA33" s="711"/>
      <c r="NJB33" s="711"/>
      <c r="NJC33" s="711"/>
      <c r="NJD33" s="711"/>
      <c r="NJE33" s="710"/>
      <c r="NJF33" s="711"/>
      <c r="NJG33" s="711"/>
      <c r="NJH33" s="711"/>
      <c r="NJI33" s="711"/>
      <c r="NJJ33" s="711"/>
      <c r="NJK33" s="711"/>
      <c r="NJL33" s="711"/>
      <c r="NJM33" s="711"/>
      <c r="NJN33" s="711"/>
      <c r="NJO33" s="711"/>
      <c r="NJP33" s="711"/>
      <c r="NJQ33" s="711"/>
      <c r="NJR33" s="711"/>
      <c r="NJS33" s="711"/>
      <c r="NJT33" s="711"/>
      <c r="NJU33" s="711"/>
      <c r="NJV33" s="711"/>
      <c r="NJW33" s="711"/>
      <c r="NJX33" s="711"/>
      <c r="NJY33" s="711"/>
      <c r="NJZ33" s="711"/>
      <c r="NKA33" s="711"/>
      <c r="NKB33" s="711"/>
      <c r="NKC33" s="711"/>
      <c r="NKD33" s="711"/>
      <c r="NKE33" s="711"/>
      <c r="NKF33" s="711"/>
      <c r="NKG33" s="711"/>
      <c r="NKH33" s="711"/>
      <c r="NKI33" s="711"/>
      <c r="NKJ33" s="710"/>
      <c r="NKK33" s="711"/>
      <c r="NKL33" s="711"/>
      <c r="NKM33" s="711"/>
      <c r="NKN33" s="711"/>
      <c r="NKO33" s="711"/>
      <c r="NKP33" s="711"/>
      <c r="NKQ33" s="711"/>
      <c r="NKR33" s="711"/>
      <c r="NKS33" s="711"/>
      <c r="NKT33" s="711"/>
      <c r="NKU33" s="711"/>
      <c r="NKV33" s="711"/>
      <c r="NKW33" s="711"/>
      <c r="NKX33" s="711"/>
      <c r="NKY33" s="711"/>
      <c r="NKZ33" s="711"/>
      <c r="NLA33" s="711"/>
      <c r="NLB33" s="711"/>
      <c r="NLC33" s="711"/>
      <c r="NLD33" s="711"/>
      <c r="NLE33" s="711"/>
      <c r="NLF33" s="711"/>
      <c r="NLG33" s="711"/>
      <c r="NLH33" s="711"/>
      <c r="NLI33" s="711"/>
      <c r="NLJ33" s="711"/>
      <c r="NLK33" s="711"/>
      <c r="NLL33" s="711"/>
      <c r="NLM33" s="711"/>
      <c r="NLN33" s="711"/>
      <c r="NLO33" s="710"/>
      <c r="NLP33" s="711"/>
      <c r="NLQ33" s="711"/>
      <c r="NLR33" s="711"/>
      <c r="NLS33" s="711"/>
      <c r="NLT33" s="711"/>
      <c r="NLU33" s="711"/>
      <c r="NLV33" s="711"/>
      <c r="NLW33" s="711"/>
      <c r="NLX33" s="711"/>
      <c r="NLY33" s="711"/>
      <c r="NLZ33" s="711"/>
      <c r="NMA33" s="711"/>
      <c r="NMB33" s="711"/>
      <c r="NMC33" s="711"/>
      <c r="NMD33" s="711"/>
      <c r="NME33" s="711"/>
      <c r="NMF33" s="711"/>
      <c r="NMG33" s="711"/>
      <c r="NMH33" s="711"/>
      <c r="NMI33" s="711"/>
      <c r="NMJ33" s="711"/>
      <c r="NMK33" s="711"/>
      <c r="NML33" s="711"/>
      <c r="NMM33" s="711"/>
      <c r="NMN33" s="711"/>
      <c r="NMO33" s="711"/>
      <c r="NMP33" s="711"/>
      <c r="NMQ33" s="711"/>
      <c r="NMR33" s="711"/>
      <c r="NMS33" s="711"/>
      <c r="NMT33" s="710"/>
      <c r="NMU33" s="711"/>
      <c r="NMV33" s="711"/>
      <c r="NMW33" s="711"/>
      <c r="NMX33" s="711"/>
      <c r="NMY33" s="711"/>
      <c r="NMZ33" s="711"/>
      <c r="NNA33" s="711"/>
      <c r="NNB33" s="711"/>
      <c r="NNC33" s="711"/>
      <c r="NND33" s="711"/>
      <c r="NNE33" s="711"/>
      <c r="NNF33" s="711"/>
      <c r="NNG33" s="711"/>
      <c r="NNH33" s="711"/>
      <c r="NNI33" s="711"/>
      <c r="NNJ33" s="711"/>
      <c r="NNK33" s="711"/>
      <c r="NNL33" s="711"/>
      <c r="NNM33" s="711"/>
      <c r="NNN33" s="711"/>
      <c r="NNO33" s="711"/>
      <c r="NNP33" s="711"/>
      <c r="NNQ33" s="711"/>
      <c r="NNR33" s="711"/>
      <c r="NNS33" s="711"/>
      <c r="NNT33" s="711"/>
      <c r="NNU33" s="711"/>
      <c r="NNV33" s="711"/>
      <c r="NNW33" s="711"/>
      <c r="NNX33" s="711"/>
      <c r="NNY33" s="710"/>
      <c r="NNZ33" s="711"/>
      <c r="NOA33" s="711"/>
      <c r="NOB33" s="711"/>
      <c r="NOC33" s="711"/>
      <c r="NOD33" s="711"/>
      <c r="NOE33" s="711"/>
      <c r="NOF33" s="711"/>
      <c r="NOG33" s="711"/>
      <c r="NOH33" s="711"/>
      <c r="NOI33" s="711"/>
      <c r="NOJ33" s="711"/>
      <c r="NOK33" s="711"/>
      <c r="NOL33" s="711"/>
      <c r="NOM33" s="711"/>
      <c r="NON33" s="711"/>
      <c r="NOO33" s="711"/>
      <c r="NOP33" s="711"/>
      <c r="NOQ33" s="711"/>
      <c r="NOR33" s="711"/>
      <c r="NOS33" s="711"/>
      <c r="NOT33" s="711"/>
      <c r="NOU33" s="711"/>
      <c r="NOV33" s="711"/>
      <c r="NOW33" s="711"/>
      <c r="NOX33" s="711"/>
      <c r="NOY33" s="711"/>
      <c r="NOZ33" s="711"/>
      <c r="NPA33" s="711"/>
      <c r="NPB33" s="711"/>
      <c r="NPC33" s="711"/>
      <c r="NPD33" s="710"/>
      <c r="NPE33" s="711"/>
      <c r="NPF33" s="711"/>
      <c r="NPG33" s="711"/>
      <c r="NPH33" s="711"/>
      <c r="NPI33" s="711"/>
      <c r="NPJ33" s="711"/>
      <c r="NPK33" s="711"/>
      <c r="NPL33" s="711"/>
      <c r="NPM33" s="711"/>
      <c r="NPN33" s="711"/>
      <c r="NPO33" s="711"/>
      <c r="NPP33" s="711"/>
      <c r="NPQ33" s="711"/>
      <c r="NPR33" s="711"/>
      <c r="NPS33" s="711"/>
      <c r="NPT33" s="711"/>
      <c r="NPU33" s="711"/>
      <c r="NPV33" s="711"/>
      <c r="NPW33" s="711"/>
      <c r="NPX33" s="711"/>
      <c r="NPY33" s="711"/>
      <c r="NPZ33" s="711"/>
      <c r="NQA33" s="711"/>
      <c r="NQB33" s="711"/>
      <c r="NQC33" s="711"/>
      <c r="NQD33" s="711"/>
      <c r="NQE33" s="711"/>
      <c r="NQF33" s="711"/>
      <c r="NQG33" s="711"/>
      <c r="NQH33" s="711"/>
      <c r="NQI33" s="710"/>
      <c r="NQJ33" s="711"/>
      <c r="NQK33" s="711"/>
      <c r="NQL33" s="711"/>
      <c r="NQM33" s="711"/>
      <c r="NQN33" s="711"/>
      <c r="NQO33" s="711"/>
      <c r="NQP33" s="711"/>
      <c r="NQQ33" s="711"/>
      <c r="NQR33" s="711"/>
      <c r="NQS33" s="711"/>
      <c r="NQT33" s="711"/>
      <c r="NQU33" s="711"/>
      <c r="NQV33" s="711"/>
      <c r="NQW33" s="711"/>
      <c r="NQX33" s="711"/>
      <c r="NQY33" s="711"/>
      <c r="NQZ33" s="711"/>
      <c r="NRA33" s="711"/>
      <c r="NRB33" s="711"/>
      <c r="NRC33" s="711"/>
      <c r="NRD33" s="711"/>
      <c r="NRE33" s="711"/>
      <c r="NRF33" s="711"/>
      <c r="NRG33" s="711"/>
      <c r="NRH33" s="711"/>
      <c r="NRI33" s="711"/>
      <c r="NRJ33" s="711"/>
      <c r="NRK33" s="711"/>
      <c r="NRL33" s="711"/>
      <c r="NRM33" s="711"/>
      <c r="NRN33" s="710"/>
      <c r="NRO33" s="711"/>
      <c r="NRP33" s="711"/>
      <c r="NRQ33" s="711"/>
      <c r="NRR33" s="711"/>
      <c r="NRS33" s="711"/>
      <c r="NRT33" s="711"/>
      <c r="NRU33" s="711"/>
      <c r="NRV33" s="711"/>
      <c r="NRW33" s="711"/>
      <c r="NRX33" s="711"/>
      <c r="NRY33" s="711"/>
      <c r="NRZ33" s="711"/>
      <c r="NSA33" s="711"/>
      <c r="NSB33" s="711"/>
      <c r="NSC33" s="711"/>
      <c r="NSD33" s="711"/>
      <c r="NSE33" s="711"/>
      <c r="NSF33" s="711"/>
      <c r="NSG33" s="711"/>
      <c r="NSH33" s="711"/>
      <c r="NSI33" s="711"/>
      <c r="NSJ33" s="711"/>
      <c r="NSK33" s="711"/>
      <c r="NSL33" s="711"/>
      <c r="NSM33" s="711"/>
      <c r="NSN33" s="711"/>
      <c r="NSO33" s="711"/>
      <c r="NSP33" s="711"/>
      <c r="NSQ33" s="711"/>
      <c r="NSR33" s="711"/>
      <c r="NSS33" s="710"/>
      <c r="NST33" s="711"/>
      <c r="NSU33" s="711"/>
      <c r="NSV33" s="711"/>
      <c r="NSW33" s="711"/>
      <c r="NSX33" s="711"/>
      <c r="NSY33" s="711"/>
      <c r="NSZ33" s="711"/>
      <c r="NTA33" s="711"/>
      <c r="NTB33" s="711"/>
      <c r="NTC33" s="711"/>
      <c r="NTD33" s="711"/>
      <c r="NTE33" s="711"/>
      <c r="NTF33" s="711"/>
      <c r="NTG33" s="711"/>
      <c r="NTH33" s="711"/>
      <c r="NTI33" s="711"/>
      <c r="NTJ33" s="711"/>
      <c r="NTK33" s="711"/>
      <c r="NTL33" s="711"/>
      <c r="NTM33" s="711"/>
      <c r="NTN33" s="711"/>
      <c r="NTO33" s="711"/>
      <c r="NTP33" s="711"/>
      <c r="NTQ33" s="711"/>
      <c r="NTR33" s="711"/>
      <c r="NTS33" s="711"/>
      <c r="NTT33" s="711"/>
      <c r="NTU33" s="711"/>
      <c r="NTV33" s="711"/>
      <c r="NTW33" s="711"/>
      <c r="NTX33" s="710"/>
      <c r="NTY33" s="711"/>
      <c r="NTZ33" s="711"/>
      <c r="NUA33" s="711"/>
      <c r="NUB33" s="711"/>
      <c r="NUC33" s="711"/>
      <c r="NUD33" s="711"/>
      <c r="NUE33" s="711"/>
      <c r="NUF33" s="711"/>
      <c r="NUG33" s="711"/>
      <c r="NUH33" s="711"/>
      <c r="NUI33" s="711"/>
      <c r="NUJ33" s="711"/>
      <c r="NUK33" s="711"/>
      <c r="NUL33" s="711"/>
      <c r="NUM33" s="711"/>
      <c r="NUN33" s="711"/>
      <c r="NUO33" s="711"/>
      <c r="NUP33" s="711"/>
      <c r="NUQ33" s="711"/>
      <c r="NUR33" s="711"/>
      <c r="NUS33" s="711"/>
      <c r="NUT33" s="711"/>
      <c r="NUU33" s="711"/>
      <c r="NUV33" s="711"/>
      <c r="NUW33" s="711"/>
      <c r="NUX33" s="711"/>
      <c r="NUY33" s="711"/>
      <c r="NUZ33" s="711"/>
      <c r="NVA33" s="711"/>
      <c r="NVB33" s="711"/>
      <c r="NVC33" s="710"/>
      <c r="NVD33" s="711"/>
      <c r="NVE33" s="711"/>
      <c r="NVF33" s="711"/>
      <c r="NVG33" s="711"/>
      <c r="NVH33" s="711"/>
      <c r="NVI33" s="711"/>
      <c r="NVJ33" s="711"/>
      <c r="NVK33" s="711"/>
      <c r="NVL33" s="711"/>
      <c r="NVM33" s="711"/>
      <c r="NVN33" s="711"/>
      <c r="NVO33" s="711"/>
      <c r="NVP33" s="711"/>
      <c r="NVQ33" s="711"/>
      <c r="NVR33" s="711"/>
      <c r="NVS33" s="711"/>
      <c r="NVT33" s="711"/>
      <c r="NVU33" s="711"/>
      <c r="NVV33" s="711"/>
      <c r="NVW33" s="711"/>
      <c r="NVX33" s="711"/>
      <c r="NVY33" s="711"/>
      <c r="NVZ33" s="711"/>
      <c r="NWA33" s="711"/>
      <c r="NWB33" s="711"/>
      <c r="NWC33" s="711"/>
      <c r="NWD33" s="711"/>
      <c r="NWE33" s="711"/>
      <c r="NWF33" s="711"/>
      <c r="NWG33" s="711"/>
      <c r="NWH33" s="710"/>
      <c r="NWI33" s="711"/>
      <c r="NWJ33" s="711"/>
      <c r="NWK33" s="711"/>
      <c r="NWL33" s="711"/>
      <c r="NWM33" s="711"/>
      <c r="NWN33" s="711"/>
      <c r="NWO33" s="711"/>
      <c r="NWP33" s="711"/>
      <c r="NWQ33" s="711"/>
      <c r="NWR33" s="711"/>
      <c r="NWS33" s="711"/>
      <c r="NWT33" s="711"/>
      <c r="NWU33" s="711"/>
      <c r="NWV33" s="711"/>
      <c r="NWW33" s="711"/>
      <c r="NWX33" s="711"/>
      <c r="NWY33" s="711"/>
      <c r="NWZ33" s="711"/>
      <c r="NXA33" s="711"/>
      <c r="NXB33" s="711"/>
      <c r="NXC33" s="711"/>
      <c r="NXD33" s="711"/>
      <c r="NXE33" s="711"/>
      <c r="NXF33" s="711"/>
      <c r="NXG33" s="711"/>
      <c r="NXH33" s="711"/>
      <c r="NXI33" s="711"/>
      <c r="NXJ33" s="711"/>
      <c r="NXK33" s="711"/>
      <c r="NXL33" s="711"/>
      <c r="NXM33" s="710"/>
      <c r="NXN33" s="711"/>
      <c r="NXO33" s="711"/>
      <c r="NXP33" s="711"/>
      <c r="NXQ33" s="711"/>
      <c r="NXR33" s="711"/>
      <c r="NXS33" s="711"/>
      <c r="NXT33" s="711"/>
      <c r="NXU33" s="711"/>
      <c r="NXV33" s="711"/>
      <c r="NXW33" s="711"/>
      <c r="NXX33" s="711"/>
      <c r="NXY33" s="711"/>
      <c r="NXZ33" s="711"/>
      <c r="NYA33" s="711"/>
      <c r="NYB33" s="711"/>
      <c r="NYC33" s="711"/>
      <c r="NYD33" s="711"/>
      <c r="NYE33" s="711"/>
      <c r="NYF33" s="711"/>
      <c r="NYG33" s="711"/>
      <c r="NYH33" s="711"/>
      <c r="NYI33" s="711"/>
      <c r="NYJ33" s="711"/>
      <c r="NYK33" s="711"/>
      <c r="NYL33" s="711"/>
      <c r="NYM33" s="711"/>
      <c r="NYN33" s="711"/>
      <c r="NYO33" s="711"/>
      <c r="NYP33" s="711"/>
      <c r="NYQ33" s="711"/>
      <c r="NYR33" s="710"/>
      <c r="NYS33" s="711"/>
      <c r="NYT33" s="711"/>
      <c r="NYU33" s="711"/>
      <c r="NYV33" s="711"/>
      <c r="NYW33" s="711"/>
      <c r="NYX33" s="711"/>
      <c r="NYY33" s="711"/>
      <c r="NYZ33" s="711"/>
      <c r="NZA33" s="711"/>
      <c r="NZB33" s="711"/>
      <c r="NZC33" s="711"/>
      <c r="NZD33" s="711"/>
      <c r="NZE33" s="711"/>
      <c r="NZF33" s="711"/>
      <c r="NZG33" s="711"/>
      <c r="NZH33" s="711"/>
      <c r="NZI33" s="711"/>
      <c r="NZJ33" s="711"/>
      <c r="NZK33" s="711"/>
      <c r="NZL33" s="711"/>
      <c r="NZM33" s="711"/>
      <c r="NZN33" s="711"/>
      <c r="NZO33" s="711"/>
      <c r="NZP33" s="711"/>
      <c r="NZQ33" s="711"/>
      <c r="NZR33" s="711"/>
      <c r="NZS33" s="711"/>
      <c r="NZT33" s="711"/>
      <c r="NZU33" s="711"/>
      <c r="NZV33" s="711"/>
      <c r="NZW33" s="710"/>
      <c r="NZX33" s="711"/>
      <c r="NZY33" s="711"/>
      <c r="NZZ33" s="711"/>
      <c r="OAA33" s="711"/>
      <c r="OAB33" s="711"/>
      <c r="OAC33" s="711"/>
      <c r="OAD33" s="711"/>
      <c r="OAE33" s="711"/>
      <c r="OAF33" s="711"/>
      <c r="OAG33" s="711"/>
      <c r="OAH33" s="711"/>
      <c r="OAI33" s="711"/>
      <c r="OAJ33" s="711"/>
      <c r="OAK33" s="711"/>
      <c r="OAL33" s="711"/>
      <c r="OAM33" s="711"/>
      <c r="OAN33" s="711"/>
      <c r="OAO33" s="711"/>
      <c r="OAP33" s="711"/>
      <c r="OAQ33" s="711"/>
      <c r="OAR33" s="711"/>
      <c r="OAS33" s="711"/>
      <c r="OAT33" s="711"/>
      <c r="OAU33" s="711"/>
      <c r="OAV33" s="711"/>
      <c r="OAW33" s="711"/>
      <c r="OAX33" s="711"/>
      <c r="OAY33" s="711"/>
      <c r="OAZ33" s="711"/>
      <c r="OBA33" s="711"/>
      <c r="OBB33" s="710"/>
      <c r="OBC33" s="711"/>
      <c r="OBD33" s="711"/>
      <c r="OBE33" s="711"/>
      <c r="OBF33" s="711"/>
      <c r="OBG33" s="711"/>
      <c r="OBH33" s="711"/>
      <c r="OBI33" s="711"/>
      <c r="OBJ33" s="711"/>
      <c r="OBK33" s="711"/>
      <c r="OBL33" s="711"/>
      <c r="OBM33" s="711"/>
      <c r="OBN33" s="711"/>
      <c r="OBO33" s="711"/>
      <c r="OBP33" s="711"/>
      <c r="OBQ33" s="711"/>
      <c r="OBR33" s="711"/>
      <c r="OBS33" s="711"/>
      <c r="OBT33" s="711"/>
      <c r="OBU33" s="711"/>
      <c r="OBV33" s="711"/>
      <c r="OBW33" s="711"/>
      <c r="OBX33" s="711"/>
      <c r="OBY33" s="711"/>
      <c r="OBZ33" s="711"/>
      <c r="OCA33" s="711"/>
      <c r="OCB33" s="711"/>
      <c r="OCC33" s="711"/>
      <c r="OCD33" s="711"/>
      <c r="OCE33" s="711"/>
      <c r="OCF33" s="711"/>
      <c r="OCG33" s="710"/>
      <c r="OCH33" s="711"/>
      <c r="OCI33" s="711"/>
      <c r="OCJ33" s="711"/>
      <c r="OCK33" s="711"/>
      <c r="OCL33" s="711"/>
      <c r="OCM33" s="711"/>
      <c r="OCN33" s="711"/>
      <c r="OCO33" s="711"/>
      <c r="OCP33" s="711"/>
      <c r="OCQ33" s="711"/>
      <c r="OCR33" s="711"/>
      <c r="OCS33" s="711"/>
      <c r="OCT33" s="711"/>
      <c r="OCU33" s="711"/>
      <c r="OCV33" s="711"/>
      <c r="OCW33" s="711"/>
      <c r="OCX33" s="711"/>
      <c r="OCY33" s="711"/>
      <c r="OCZ33" s="711"/>
      <c r="ODA33" s="711"/>
      <c r="ODB33" s="711"/>
      <c r="ODC33" s="711"/>
      <c r="ODD33" s="711"/>
      <c r="ODE33" s="711"/>
      <c r="ODF33" s="711"/>
      <c r="ODG33" s="711"/>
      <c r="ODH33" s="711"/>
      <c r="ODI33" s="711"/>
      <c r="ODJ33" s="711"/>
      <c r="ODK33" s="711"/>
      <c r="ODL33" s="710"/>
      <c r="ODM33" s="711"/>
      <c r="ODN33" s="711"/>
      <c r="ODO33" s="711"/>
      <c r="ODP33" s="711"/>
      <c r="ODQ33" s="711"/>
      <c r="ODR33" s="711"/>
      <c r="ODS33" s="711"/>
      <c r="ODT33" s="711"/>
      <c r="ODU33" s="711"/>
      <c r="ODV33" s="711"/>
      <c r="ODW33" s="711"/>
      <c r="ODX33" s="711"/>
      <c r="ODY33" s="711"/>
      <c r="ODZ33" s="711"/>
      <c r="OEA33" s="711"/>
      <c r="OEB33" s="711"/>
      <c r="OEC33" s="711"/>
      <c r="OED33" s="711"/>
      <c r="OEE33" s="711"/>
      <c r="OEF33" s="711"/>
      <c r="OEG33" s="711"/>
      <c r="OEH33" s="711"/>
      <c r="OEI33" s="711"/>
      <c r="OEJ33" s="711"/>
      <c r="OEK33" s="711"/>
      <c r="OEL33" s="711"/>
      <c r="OEM33" s="711"/>
      <c r="OEN33" s="711"/>
      <c r="OEO33" s="711"/>
      <c r="OEP33" s="711"/>
      <c r="OEQ33" s="710"/>
      <c r="OER33" s="711"/>
      <c r="OES33" s="711"/>
      <c r="OET33" s="711"/>
      <c r="OEU33" s="711"/>
      <c r="OEV33" s="711"/>
      <c r="OEW33" s="711"/>
      <c r="OEX33" s="711"/>
      <c r="OEY33" s="711"/>
      <c r="OEZ33" s="711"/>
      <c r="OFA33" s="711"/>
      <c r="OFB33" s="711"/>
      <c r="OFC33" s="711"/>
      <c r="OFD33" s="711"/>
      <c r="OFE33" s="711"/>
      <c r="OFF33" s="711"/>
      <c r="OFG33" s="711"/>
      <c r="OFH33" s="711"/>
      <c r="OFI33" s="711"/>
      <c r="OFJ33" s="711"/>
      <c r="OFK33" s="711"/>
      <c r="OFL33" s="711"/>
      <c r="OFM33" s="711"/>
      <c r="OFN33" s="711"/>
      <c r="OFO33" s="711"/>
      <c r="OFP33" s="711"/>
      <c r="OFQ33" s="711"/>
      <c r="OFR33" s="711"/>
      <c r="OFS33" s="711"/>
      <c r="OFT33" s="711"/>
      <c r="OFU33" s="711"/>
      <c r="OFV33" s="710"/>
      <c r="OFW33" s="711"/>
      <c r="OFX33" s="711"/>
      <c r="OFY33" s="711"/>
      <c r="OFZ33" s="711"/>
      <c r="OGA33" s="711"/>
      <c r="OGB33" s="711"/>
      <c r="OGC33" s="711"/>
      <c r="OGD33" s="711"/>
      <c r="OGE33" s="711"/>
      <c r="OGF33" s="711"/>
      <c r="OGG33" s="711"/>
      <c r="OGH33" s="711"/>
      <c r="OGI33" s="711"/>
      <c r="OGJ33" s="711"/>
      <c r="OGK33" s="711"/>
      <c r="OGL33" s="711"/>
      <c r="OGM33" s="711"/>
      <c r="OGN33" s="711"/>
      <c r="OGO33" s="711"/>
      <c r="OGP33" s="711"/>
      <c r="OGQ33" s="711"/>
      <c r="OGR33" s="711"/>
      <c r="OGS33" s="711"/>
      <c r="OGT33" s="711"/>
      <c r="OGU33" s="711"/>
      <c r="OGV33" s="711"/>
      <c r="OGW33" s="711"/>
      <c r="OGX33" s="711"/>
      <c r="OGY33" s="711"/>
      <c r="OGZ33" s="711"/>
      <c r="OHA33" s="710"/>
      <c r="OHB33" s="711"/>
      <c r="OHC33" s="711"/>
      <c r="OHD33" s="711"/>
      <c r="OHE33" s="711"/>
      <c r="OHF33" s="711"/>
      <c r="OHG33" s="711"/>
      <c r="OHH33" s="711"/>
      <c r="OHI33" s="711"/>
      <c r="OHJ33" s="711"/>
      <c r="OHK33" s="711"/>
      <c r="OHL33" s="711"/>
      <c r="OHM33" s="711"/>
      <c r="OHN33" s="711"/>
      <c r="OHO33" s="711"/>
      <c r="OHP33" s="711"/>
      <c r="OHQ33" s="711"/>
      <c r="OHR33" s="711"/>
      <c r="OHS33" s="711"/>
      <c r="OHT33" s="711"/>
      <c r="OHU33" s="711"/>
      <c r="OHV33" s="711"/>
      <c r="OHW33" s="711"/>
      <c r="OHX33" s="711"/>
      <c r="OHY33" s="711"/>
      <c r="OHZ33" s="711"/>
      <c r="OIA33" s="711"/>
      <c r="OIB33" s="711"/>
      <c r="OIC33" s="711"/>
      <c r="OID33" s="711"/>
      <c r="OIE33" s="711"/>
      <c r="OIF33" s="710"/>
      <c r="OIG33" s="711"/>
      <c r="OIH33" s="711"/>
      <c r="OII33" s="711"/>
      <c r="OIJ33" s="711"/>
      <c r="OIK33" s="711"/>
      <c r="OIL33" s="711"/>
      <c r="OIM33" s="711"/>
      <c r="OIN33" s="711"/>
      <c r="OIO33" s="711"/>
      <c r="OIP33" s="711"/>
      <c r="OIQ33" s="711"/>
      <c r="OIR33" s="711"/>
      <c r="OIS33" s="711"/>
      <c r="OIT33" s="711"/>
      <c r="OIU33" s="711"/>
      <c r="OIV33" s="711"/>
      <c r="OIW33" s="711"/>
      <c r="OIX33" s="711"/>
      <c r="OIY33" s="711"/>
      <c r="OIZ33" s="711"/>
      <c r="OJA33" s="711"/>
      <c r="OJB33" s="711"/>
      <c r="OJC33" s="711"/>
      <c r="OJD33" s="711"/>
      <c r="OJE33" s="711"/>
      <c r="OJF33" s="711"/>
      <c r="OJG33" s="711"/>
      <c r="OJH33" s="711"/>
      <c r="OJI33" s="711"/>
      <c r="OJJ33" s="711"/>
      <c r="OJK33" s="710"/>
      <c r="OJL33" s="711"/>
      <c r="OJM33" s="711"/>
      <c r="OJN33" s="711"/>
      <c r="OJO33" s="711"/>
      <c r="OJP33" s="711"/>
      <c r="OJQ33" s="711"/>
      <c r="OJR33" s="711"/>
      <c r="OJS33" s="711"/>
      <c r="OJT33" s="711"/>
      <c r="OJU33" s="711"/>
      <c r="OJV33" s="711"/>
      <c r="OJW33" s="711"/>
      <c r="OJX33" s="711"/>
      <c r="OJY33" s="711"/>
      <c r="OJZ33" s="711"/>
      <c r="OKA33" s="711"/>
      <c r="OKB33" s="711"/>
      <c r="OKC33" s="711"/>
      <c r="OKD33" s="711"/>
      <c r="OKE33" s="711"/>
      <c r="OKF33" s="711"/>
      <c r="OKG33" s="711"/>
      <c r="OKH33" s="711"/>
      <c r="OKI33" s="711"/>
      <c r="OKJ33" s="711"/>
      <c r="OKK33" s="711"/>
      <c r="OKL33" s="711"/>
      <c r="OKM33" s="711"/>
      <c r="OKN33" s="711"/>
      <c r="OKO33" s="711"/>
      <c r="OKP33" s="710"/>
      <c r="OKQ33" s="711"/>
      <c r="OKR33" s="711"/>
      <c r="OKS33" s="711"/>
      <c r="OKT33" s="711"/>
      <c r="OKU33" s="711"/>
      <c r="OKV33" s="711"/>
      <c r="OKW33" s="711"/>
      <c r="OKX33" s="711"/>
      <c r="OKY33" s="711"/>
      <c r="OKZ33" s="711"/>
      <c r="OLA33" s="711"/>
      <c r="OLB33" s="711"/>
      <c r="OLC33" s="711"/>
      <c r="OLD33" s="711"/>
      <c r="OLE33" s="711"/>
      <c r="OLF33" s="711"/>
      <c r="OLG33" s="711"/>
      <c r="OLH33" s="711"/>
      <c r="OLI33" s="711"/>
      <c r="OLJ33" s="711"/>
      <c r="OLK33" s="711"/>
      <c r="OLL33" s="711"/>
      <c r="OLM33" s="711"/>
      <c r="OLN33" s="711"/>
      <c r="OLO33" s="711"/>
      <c r="OLP33" s="711"/>
      <c r="OLQ33" s="711"/>
      <c r="OLR33" s="711"/>
      <c r="OLS33" s="711"/>
      <c r="OLT33" s="711"/>
      <c r="OLU33" s="710"/>
      <c r="OLV33" s="711"/>
      <c r="OLW33" s="711"/>
      <c r="OLX33" s="711"/>
      <c r="OLY33" s="711"/>
      <c r="OLZ33" s="711"/>
      <c r="OMA33" s="711"/>
      <c r="OMB33" s="711"/>
      <c r="OMC33" s="711"/>
      <c r="OMD33" s="711"/>
      <c r="OME33" s="711"/>
      <c r="OMF33" s="711"/>
      <c r="OMG33" s="711"/>
      <c r="OMH33" s="711"/>
      <c r="OMI33" s="711"/>
      <c r="OMJ33" s="711"/>
      <c r="OMK33" s="711"/>
      <c r="OML33" s="711"/>
      <c r="OMM33" s="711"/>
      <c r="OMN33" s="711"/>
      <c r="OMO33" s="711"/>
      <c r="OMP33" s="711"/>
      <c r="OMQ33" s="711"/>
      <c r="OMR33" s="711"/>
      <c r="OMS33" s="711"/>
      <c r="OMT33" s="711"/>
      <c r="OMU33" s="711"/>
      <c r="OMV33" s="711"/>
      <c r="OMW33" s="711"/>
      <c r="OMX33" s="711"/>
      <c r="OMY33" s="711"/>
      <c r="OMZ33" s="710"/>
      <c r="ONA33" s="711"/>
      <c r="ONB33" s="711"/>
      <c r="ONC33" s="711"/>
      <c r="OND33" s="711"/>
      <c r="ONE33" s="711"/>
      <c r="ONF33" s="711"/>
      <c r="ONG33" s="711"/>
      <c r="ONH33" s="711"/>
      <c r="ONI33" s="711"/>
      <c r="ONJ33" s="711"/>
      <c r="ONK33" s="711"/>
      <c r="ONL33" s="711"/>
      <c r="ONM33" s="711"/>
      <c r="ONN33" s="711"/>
      <c r="ONO33" s="711"/>
      <c r="ONP33" s="711"/>
      <c r="ONQ33" s="711"/>
      <c r="ONR33" s="711"/>
      <c r="ONS33" s="711"/>
      <c r="ONT33" s="711"/>
      <c r="ONU33" s="711"/>
      <c r="ONV33" s="711"/>
      <c r="ONW33" s="711"/>
      <c r="ONX33" s="711"/>
      <c r="ONY33" s="711"/>
      <c r="ONZ33" s="711"/>
      <c r="OOA33" s="711"/>
      <c r="OOB33" s="711"/>
      <c r="OOC33" s="711"/>
      <c r="OOD33" s="711"/>
      <c r="OOE33" s="710"/>
      <c r="OOF33" s="711"/>
      <c r="OOG33" s="711"/>
      <c r="OOH33" s="711"/>
      <c r="OOI33" s="711"/>
      <c r="OOJ33" s="711"/>
      <c r="OOK33" s="711"/>
      <c r="OOL33" s="711"/>
      <c r="OOM33" s="711"/>
      <c r="OON33" s="711"/>
      <c r="OOO33" s="711"/>
      <c r="OOP33" s="711"/>
      <c r="OOQ33" s="711"/>
      <c r="OOR33" s="711"/>
      <c r="OOS33" s="711"/>
      <c r="OOT33" s="711"/>
      <c r="OOU33" s="711"/>
      <c r="OOV33" s="711"/>
      <c r="OOW33" s="711"/>
      <c r="OOX33" s="711"/>
      <c r="OOY33" s="711"/>
      <c r="OOZ33" s="711"/>
      <c r="OPA33" s="711"/>
      <c r="OPB33" s="711"/>
      <c r="OPC33" s="711"/>
      <c r="OPD33" s="711"/>
      <c r="OPE33" s="711"/>
      <c r="OPF33" s="711"/>
      <c r="OPG33" s="711"/>
      <c r="OPH33" s="711"/>
      <c r="OPI33" s="711"/>
      <c r="OPJ33" s="710"/>
      <c r="OPK33" s="711"/>
      <c r="OPL33" s="711"/>
      <c r="OPM33" s="711"/>
      <c r="OPN33" s="711"/>
      <c r="OPO33" s="711"/>
      <c r="OPP33" s="711"/>
      <c r="OPQ33" s="711"/>
      <c r="OPR33" s="711"/>
      <c r="OPS33" s="711"/>
      <c r="OPT33" s="711"/>
      <c r="OPU33" s="711"/>
      <c r="OPV33" s="711"/>
      <c r="OPW33" s="711"/>
      <c r="OPX33" s="711"/>
      <c r="OPY33" s="711"/>
      <c r="OPZ33" s="711"/>
      <c r="OQA33" s="711"/>
      <c r="OQB33" s="711"/>
      <c r="OQC33" s="711"/>
      <c r="OQD33" s="711"/>
      <c r="OQE33" s="711"/>
      <c r="OQF33" s="711"/>
      <c r="OQG33" s="711"/>
      <c r="OQH33" s="711"/>
      <c r="OQI33" s="711"/>
      <c r="OQJ33" s="711"/>
      <c r="OQK33" s="711"/>
      <c r="OQL33" s="711"/>
      <c r="OQM33" s="711"/>
      <c r="OQN33" s="711"/>
      <c r="OQO33" s="710"/>
      <c r="OQP33" s="711"/>
      <c r="OQQ33" s="711"/>
      <c r="OQR33" s="711"/>
      <c r="OQS33" s="711"/>
      <c r="OQT33" s="711"/>
      <c r="OQU33" s="711"/>
      <c r="OQV33" s="711"/>
      <c r="OQW33" s="711"/>
      <c r="OQX33" s="711"/>
      <c r="OQY33" s="711"/>
      <c r="OQZ33" s="711"/>
      <c r="ORA33" s="711"/>
      <c r="ORB33" s="711"/>
      <c r="ORC33" s="711"/>
      <c r="ORD33" s="711"/>
      <c r="ORE33" s="711"/>
      <c r="ORF33" s="711"/>
      <c r="ORG33" s="711"/>
      <c r="ORH33" s="711"/>
      <c r="ORI33" s="711"/>
      <c r="ORJ33" s="711"/>
      <c r="ORK33" s="711"/>
      <c r="ORL33" s="711"/>
      <c r="ORM33" s="711"/>
      <c r="ORN33" s="711"/>
      <c r="ORO33" s="711"/>
      <c r="ORP33" s="711"/>
      <c r="ORQ33" s="711"/>
      <c r="ORR33" s="711"/>
      <c r="ORS33" s="711"/>
      <c r="ORT33" s="710"/>
      <c r="ORU33" s="711"/>
      <c r="ORV33" s="711"/>
      <c r="ORW33" s="711"/>
      <c r="ORX33" s="711"/>
      <c r="ORY33" s="711"/>
      <c r="ORZ33" s="711"/>
      <c r="OSA33" s="711"/>
      <c r="OSB33" s="711"/>
      <c r="OSC33" s="711"/>
      <c r="OSD33" s="711"/>
      <c r="OSE33" s="711"/>
      <c r="OSF33" s="711"/>
      <c r="OSG33" s="711"/>
      <c r="OSH33" s="711"/>
      <c r="OSI33" s="711"/>
      <c r="OSJ33" s="711"/>
      <c r="OSK33" s="711"/>
      <c r="OSL33" s="711"/>
      <c r="OSM33" s="711"/>
      <c r="OSN33" s="711"/>
      <c r="OSO33" s="711"/>
      <c r="OSP33" s="711"/>
      <c r="OSQ33" s="711"/>
      <c r="OSR33" s="711"/>
      <c r="OSS33" s="711"/>
      <c r="OST33" s="711"/>
      <c r="OSU33" s="711"/>
      <c r="OSV33" s="711"/>
      <c r="OSW33" s="711"/>
      <c r="OSX33" s="711"/>
      <c r="OSY33" s="710"/>
      <c r="OSZ33" s="711"/>
      <c r="OTA33" s="711"/>
      <c r="OTB33" s="711"/>
      <c r="OTC33" s="711"/>
      <c r="OTD33" s="711"/>
      <c r="OTE33" s="711"/>
      <c r="OTF33" s="711"/>
      <c r="OTG33" s="711"/>
      <c r="OTH33" s="711"/>
      <c r="OTI33" s="711"/>
      <c r="OTJ33" s="711"/>
      <c r="OTK33" s="711"/>
      <c r="OTL33" s="711"/>
      <c r="OTM33" s="711"/>
      <c r="OTN33" s="711"/>
      <c r="OTO33" s="711"/>
      <c r="OTP33" s="711"/>
      <c r="OTQ33" s="711"/>
      <c r="OTR33" s="711"/>
      <c r="OTS33" s="711"/>
      <c r="OTT33" s="711"/>
      <c r="OTU33" s="711"/>
      <c r="OTV33" s="711"/>
      <c r="OTW33" s="711"/>
      <c r="OTX33" s="711"/>
      <c r="OTY33" s="711"/>
      <c r="OTZ33" s="711"/>
      <c r="OUA33" s="711"/>
      <c r="OUB33" s="711"/>
      <c r="OUC33" s="711"/>
      <c r="OUD33" s="710"/>
      <c r="OUE33" s="711"/>
      <c r="OUF33" s="711"/>
      <c r="OUG33" s="711"/>
      <c r="OUH33" s="711"/>
      <c r="OUI33" s="711"/>
      <c r="OUJ33" s="711"/>
      <c r="OUK33" s="711"/>
      <c r="OUL33" s="711"/>
      <c r="OUM33" s="711"/>
      <c r="OUN33" s="711"/>
      <c r="OUO33" s="711"/>
      <c r="OUP33" s="711"/>
      <c r="OUQ33" s="711"/>
      <c r="OUR33" s="711"/>
      <c r="OUS33" s="711"/>
      <c r="OUT33" s="711"/>
      <c r="OUU33" s="711"/>
      <c r="OUV33" s="711"/>
      <c r="OUW33" s="711"/>
      <c r="OUX33" s="711"/>
      <c r="OUY33" s="711"/>
      <c r="OUZ33" s="711"/>
      <c r="OVA33" s="711"/>
      <c r="OVB33" s="711"/>
      <c r="OVC33" s="711"/>
      <c r="OVD33" s="711"/>
      <c r="OVE33" s="711"/>
      <c r="OVF33" s="711"/>
      <c r="OVG33" s="711"/>
      <c r="OVH33" s="711"/>
      <c r="OVI33" s="710"/>
      <c r="OVJ33" s="711"/>
      <c r="OVK33" s="711"/>
      <c r="OVL33" s="711"/>
      <c r="OVM33" s="711"/>
      <c r="OVN33" s="711"/>
      <c r="OVO33" s="711"/>
      <c r="OVP33" s="711"/>
      <c r="OVQ33" s="711"/>
      <c r="OVR33" s="711"/>
      <c r="OVS33" s="711"/>
      <c r="OVT33" s="711"/>
      <c r="OVU33" s="711"/>
      <c r="OVV33" s="711"/>
      <c r="OVW33" s="711"/>
      <c r="OVX33" s="711"/>
      <c r="OVY33" s="711"/>
      <c r="OVZ33" s="711"/>
      <c r="OWA33" s="711"/>
      <c r="OWB33" s="711"/>
      <c r="OWC33" s="711"/>
      <c r="OWD33" s="711"/>
      <c r="OWE33" s="711"/>
      <c r="OWF33" s="711"/>
      <c r="OWG33" s="711"/>
      <c r="OWH33" s="711"/>
      <c r="OWI33" s="711"/>
      <c r="OWJ33" s="711"/>
      <c r="OWK33" s="711"/>
      <c r="OWL33" s="711"/>
      <c r="OWM33" s="711"/>
      <c r="OWN33" s="710"/>
      <c r="OWO33" s="711"/>
      <c r="OWP33" s="711"/>
      <c r="OWQ33" s="711"/>
      <c r="OWR33" s="711"/>
      <c r="OWS33" s="711"/>
      <c r="OWT33" s="711"/>
      <c r="OWU33" s="711"/>
      <c r="OWV33" s="711"/>
      <c r="OWW33" s="711"/>
      <c r="OWX33" s="711"/>
      <c r="OWY33" s="711"/>
      <c r="OWZ33" s="711"/>
      <c r="OXA33" s="711"/>
      <c r="OXB33" s="711"/>
      <c r="OXC33" s="711"/>
      <c r="OXD33" s="711"/>
      <c r="OXE33" s="711"/>
      <c r="OXF33" s="711"/>
      <c r="OXG33" s="711"/>
      <c r="OXH33" s="711"/>
      <c r="OXI33" s="711"/>
      <c r="OXJ33" s="711"/>
      <c r="OXK33" s="711"/>
      <c r="OXL33" s="711"/>
      <c r="OXM33" s="711"/>
      <c r="OXN33" s="711"/>
      <c r="OXO33" s="711"/>
      <c r="OXP33" s="711"/>
      <c r="OXQ33" s="711"/>
      <c r="OXR33" s="711"/>
      <c r="OXS33" s="710"/>
      <c r="OXT33" s="711"/>
      <c r="OXU33" s="711"/>
      <c r="OXV33" s="711"/>
      <c r="OXW33" s="711"/>
      <c r="OXX33" s="711"/>
      <c r="OXY33" s="711"/>
      <c r="OXZ33" s="711"/>
      <c r="OYA33" s="711"/>
      <c r="OYB33" s="711"/>
      <c r="OYC33" s="711"/>
      <c r="OYD33" s="711"/>
      <c r="OYE33" s="711"/>
      <c r="OYF33" s="711"/>
      <c r="OYG33" s="711"/>
      <c r="OYH33" s="711"/>
      <c r="OYI33" s="711"/>
      <c r="OYJ33" s="711"/>
      <c r="OYK33" s="711"/>
      <c r="OYL33" s="711"/>
      <c r="OYM33" s="711"/>
      <c r="OYN33" s="711"/>
      <c r="OYO33" s="711"/>
      <c r="OYP33" s="711"/>
      <c r="OYQ33" s="711"/>
      <c r="OYR33" s="711"/>
      <c r="OYS33" s="711"/>
      <c r="OYT33" s="711"/>
      <c r="OYU33" s="711"/>
      <c r="OYV33" s="711"/>
      <c r="OYW33" s="711"/>
      <c r="OYX33" s="710"/>
      <c r="OYY33" s="711"/>
      <c r="OYZ33" s="711"/>
      <c r="OZA33" s="711"/>
      <c r="OZB33" s="711"/>
      <c r="OZC33" s="711"/>
      <c r="OZD33" s="711"/>
      <c r="OZE33" s="711"/>
      <c r="OZF33" s="711"/>
      <c r="OZG33" s="711"/>
      <c r="OZH33" s="711"/>
      <c r="OZI33" s="711"/>
      <c r="OZJ33" s="711"/>
      <c r="OZK33" s="711"/>
      <c r="OZL33" s="711"/>
      <c r="OZM33" s="711"/>
      <c r="OZN33" s="711"/>
      <c r="OZO33" s="711"/>
      <c r="OZP33" s="711"/>
      <c r="OZQ33" s="711"/>
      <c r="OZR33" s="711"/>
      <c r="OZS33" s="711"/>
      <c r="OZT33" s="711"/>
      <c r="OZU33" s="711"/>
      <c r="OZV33" s="711"/>
      <c r="OZW33" s="711"/>
      <c r="OZX33" s="711"/>
      <c r="OZY33" s="711"/>
      <c r="OZZ33" s="711"/>
      <c r="PAA33" s="711"/>
      <c r="PAB33" s="711"/>
      <c r="PAC33" s="710"/>
      <c r="PAD33" s="711"/>
      <c r="PAE33" s="711"/>
      <c r="PAF33" s="711"/>
      <c r="PAG33" s="711"/>
      <c r="PAH33" s="711"/>
      <c r="PAI33" s="711"/>
      <c r="PAJ33" s="711"/>
      <c r="PAK33" s="711"/>
      <c r="PAL33" s="711"/>
      <c r="PAM33" s="711"/>
      <c r="PAN33" s="711"/>
      <c r="PAO33" s="711"/>
      <c r="PAP33" s="711"/>
      <c r="PAQ33" s="711"/>
      <c r="PAR33" s="711"/>
      <c r="PAS33" s="711"/>
      <c r="PAT33" s="711"/>
      <c r="PAU33" s="711"/>
      <c r="PAV33" s="711"/>
      <c r="PAW33" s="711"/>
      <c r="PAX33" s="711"/>
      <c r="PAY33" s="711"/>
      <c r="PAZ33" s="711"/>
      <c r="PBA33" s="711"/>
      <c r="PBB33" s="711"/>
      <c r="PBC33" s="711"/>
      <c r="PBD33" s="711"/>
      <c r="PBE33" s="711"/>
      <c r="PBF33" s="711"/>
      <c r="PBG33" s="711"/>
      <c r="PBH33" s="710"/>
      <c r="PBI33" s="711"/>
      <c r="PBJ33" s="711"/>
      <c r="PBK33" s="711"/>
      <c r="PBL33" s="711"/>
      <c r="PBM33" s="711"/>
      <c r="PBN33" s="711"/>
      <c r="PBO33" s="711"/>
      <c r="PBP33" s="711"/>
      <c r="PBQ33" s="711"/>
      <c r="PBR33" s="711"/>
      <c r="PBS33" s="711"/>
      <c r="PBT33" s="711"/>
      <c r="PBU33" s="711"/>
      <c r="PBV33" s="711"/>
      <c r="PBW33" s="711"/>
      <c r="PBX33" s="711"/>
      <c r="PBY33" s="711"/>
      <c r="PBZ33" s="711"/>
      <c r="PCA33" s="711"/>
      <c r="PCB33" s="711"/>
      <c r="PCC33" s="711"/>
      <c r="PCD33" s="711"/>
      <c r="PCE33" s="711"/>
      <c r="PCF33" s="711"/>
      <c r="PCG33" s="711"/>
      <c r="PCH33" s="711"/>
      <c r="PCI33" s="711"/>
      <c r="PCJ33" s="711"/>
      <c r="PCK33" s="711"/>
      <c r="PCL33" s="711"/>
      <c r="PCM33" s="710"/>
      <c r="PCN33" s="711"/>
      <c r="PCO33" s="711"/>
      <c r="PCP33" s="711"/>
      <c r="PCQ33" s="711"/>
      <c r="PCR33" s="711"/>
      <c r="PCS33" s="711"/>
      <c r="PCT33" s="711"/>
      <c r="PCU33" s="711"/>
      <c r="PCV33" s="711"/>
      <c r="PCW33" s="711"/>
      <c r="PCX33" s="711"/>
      <c r="PCY33" s="711"/>
      <c r="PCZ33" s="711"/>
      <c r="PDA33" s="711"/>
      <c r="PDB33" s="711"/>
      <c r="PDC33" s="711"/>
      <c r="PDD33" s="711"/>
      <c r="PDE33" s="711"/>
      <c r="PDF33" s="711"/>
      <c r="PDG33" s="711"/>
      <c r="PDH33" s="711"/>
      <c r="PDI33" s="711"/>
      <c r="PDJ33" s="711"/>
      <c r="PDK33" s="711"/>
      <c r="PDL33" s="711"/>
      <c r="PDM33" s="711"/>
      <c r="PDN33" s="711"/>
      <c r="PDO33" s="711"/>
      <c r="PDP33" s="711"/>
      <c r="PDQ33" s="711"/>
      <c r="PDR33" s="710"/>
      <c r="PDS33" s="711"/>
      <c r="PDT33" s="711"/>
      <c r="PDU33" s="711"/>
      <c r="PDV33" s="711"/>
      <c r="PDW33" s="711"/>
      <c r="PDX33" s="711"/>
      <c r="PDY33" s="711"/>
      <c r="PDZ33" s="711"/>
      <c r="PEA33" s="711"/>
      <c r="PEB33" s="711"/>
      <c r="PEC33" s="711"/>
      <c r="PED33" s="711"/>
      <c r="PEE33" s="711"/>
      <c r="PEF33" s="711"/>
      <c r="PEG33" s="711"/>
      <c r="PEH33" s="711"/>
      <c r="PEI33" s="711"/>
      <c r="PEJ33" s="711"/>
      <c r="PEK33" s="711"/>
      <c r="PEL33" s="711"/>
      <c r="PEM33" s="711"/>
      <c r="PEN33" s="711"/>
      <c r="PEO33" s="711"/>
      <c r="PEP33" s="711"/>
      <c r="PEQ33" s="711"/>
      <c r="PER33" s="711"/>
      <c r="PES33" s="711"/>
      <c r="PET33" s="711"/>
      <c r="PEU33" s="711"/>
      <c r="PEV33" s="711"/>
      <c r="PEW33" s="710"/>
      <c r="PEX33" s="711"/>
      <c r="PEY33" s="711"/>
      <c r="PEZ33" s="711"/>
      <c r="PFA33" s="711"/>
      <c r="PFB33" s="711"/>
      <c r="PFC33" s="711"/>
      <c r="PFD33" s="711"/>
      <c r="PFE33" s="711"/>
      <c r="PFF33" s="711"/>
      <c r="PFG33" s="711"/>
      <c r="PFH33" s="711"/>
      <c r="PFI33" s="711"/>
      <c r="PFJ33" s="711"/>
      <c r="PFK33" s="711"/>
      <c r="PFL33" s="711"/>
      <c r="PFM33" s="711"/>
      <c r="PFN33" s="711"/>
      <c r="PFO33" s="711"/>
      <c r="PFP33" s="711"/>
      <c r="PFQ33" s="711"/>
      <c r="PFR33" s="711"/>
      <c r="PFS33" s="711"/>
      <c r="PFT33" s="711"/>
      <c r="PFU33" s="711"/>
      <c r="PFV33" s="711"/>
      <c r="PFW33" s="711"/>
      <c r="PFX33" s="711"/>
      <c r="PFY33" s="711"/>
      <c r="PFZ33" s="711"/>
      <c r="PGA33" s="711"/>
      <c r="PGB33" s="710"/>
      <c r="PGC33" s="711"/>
      <c r="PGD33" s="711"/>
      <c r="PGE33" s="711"/>
      <c r="PGF33" s="711"/>
      <c r="PGG33" s="711"/>
      <c r="PGH33" s="711"/>
      <c r="PGI33" s="711"/>
      <c r="PGJ33" s="711"/>
      <c r="PGK33" s="711"/>
      <c r="PGL33" s="711"/>
      <c r="PGM33" s="711"/>
      <c r="PGN33" s="711"/>
      <c r="PGO33" s="711"/>
      <c r="PGP33" s="711"/>
      <c r="PGQ33" s="711"/>
      <c r="PGR33" s="711"/>
      <c r="PGS33" s="711"/>
      <c r="PGT33" s="711"/>
      <c r="PGU33" s="711"/>
      <c r="PGV33" s="711"/>
      <c r="PGW33" s="711"/>
      <c r="PGX33" s="711"/>
      <c r="PGY33" s="711"/>
      <c r="PGZ33" s="711"/>
      <c r="PHA33" s="711"/>
      <c r="PHB33" s="711"/>
      <c r="PHC33" s="711"/>
      <c r="PHD33" s="711"/>
      <c r="PHE33" s="711"/>
      <c r="PHF33" s="711"/>
      <c r="PHG33" s="710"/>
      <c r="PHH33" s="711"/>
      <c r="PHI33" s="711"/>
      <c r="PHJ33" s="711"/>
      <c r="PHK33" s="711"/>
      <c r="PHL33" s="711"/>
      <c r="PHM33" s="711"/>
      <c r="PHN33" s="711"/>
      <c r="PHO33" s="711"/>
      <c r="PHP33" s="711"/>
      <c r="PHQ33" s="711"/>
      <c r="PHR33" s="711"/>
      <c r="PHS33" s="711"/>
      <c r="PHT33" s="711"/>
      <c r="PHU33" s="711"/>
      <c r="PHV33" s="711"/>
      <c r="PHW33" s="711"/>
      <c r="PHX33" s="711"/>
      <c r="PHY33" s="711"/>
      <c r="PHZ33" s="711"/>
      <c r="PIA33" s="711"/>
      <c r="PIB33" s="711"/>
      <c r="PIC33" s="711"/>
      <c r="PID33" s="711"/>
      <c r="PIE33" s="711"/>
      <c r="PIF33" s="711"/>
      <c r="PIG33" s="711"/>
      <c r="PIH33" s="711"/>
      <c r="PII33" s="711"/>
      <c r="PIJ33" s="711"/>
      <c r="PIK33" s="711"/>
      <c r="PIL33" s="710"/>
      <c r="PIM33" s="711"/>
      <c r="PIN33" s="711"/>
      <c r="PIO33" s="711"/>
      <c r="PIP33" s="711"/>
      <c r="PIQ33" s="711"/>
      <c r="PIR33" s="711"/>
      <c r="PIS33" s="711"/>
      <c r="PIT33" s="711"/>
      <c r="PIU33" s="711"/>
      <c r="PIV33" s="711"/>
      <c r="PIW33" s="711"/>
      <c r="PIX33" s="711"/>
      <c r="PIY33" s="711"/>
      <c r="PIZ33" s="711"/>
      <c r="PJA33" s="711"/>
      <c r="PJB33" s="711"/>
      <c r="PJC33" s="711"/>
      <c r="PJD33" s="711"/>
      <c r="PJE33" s="711"/>
      <c r="PJF33" s="711"/>
      <c r="PJG33" s="711"/>
      <c r="PJH33" s="711"/>
      <c r="PJI33" s="711"/>
      <c r="PJJ33" s="711"/>
      <c r="PJK33" s="711"/>
      <c r="PJL33" s="711"/>
      <c r="PJM33" s="711"/>
      <c r="PJN33" s="711"/>
      <c r="PJO33" s="711"/>
      <c r="PJP33" s="711"/>
      <c r="PJQ33" s="710"/>
      <c r="PJR33" s="711"/>
      <c r="PJS33" s="711"/>
      <c r="PJT33" s="711"/>
      <c r="PJU33" s="711"/>
      <c r="PJV33" s="711"/>
      <c r="PJW33" s="711"/>
      <c r="PJX33" s="711"/>
      <c r="PJY33" s="711"/>
      <c r="PJZ33" s="711"/>
      <c r="PKA33" s="711"/>
      <c r="PKB33" s="711"/>
      <c r="PKC33" s="711"/>
      <c r="PKD33" s="711"/>
      <c r="PKE33" s="711"/>
      <c r="PKF33" s="711"/>
      <c r="PKG33" s="711"/>
      <c r="PKH33" s="711"/>
      <c r="PKI33" s="711"/>
      <c r="PKJ33" s="711"/>
      <c r="PKK33" s="711"/>
      <c r="PKL33" s="711"/>
      <c r="PKM33" s="711"/>
      <c r="PKN33" s="711"/>
      <c r="PKO33" s="711"/>
      <c r="PKP33" s="711"/>
      <c r="PKQ33" s="711"/>
      <c r="PKR33" s="711"/>
      <c r="PKS33" s="711"/>
      <c r="PKT33" s="711"/>
      <c r="PKU33" s="711"/>
      <c r="PKV33" s="710"/>
      <c r="PKW33" s="711"/>
      <c r="PKX33" s="711"/>
      <c r="PKY33" s="711"/>
      <c r="PKZ33" s="711"/>
      <c r="PLA33" s="711"/>
      <c r="PLB33" s="711"/>
      <c r="PLC33" s="711"/>
      <c r="PLD33" s="711"/>
      <c r="PLE33" s="711"/>
      <c r="PLF33" s="711"/>
      <c r="PLG33" s="711"/>
      <c r="PLH33" s="711"/>
      <c r="PLI33" s="711"/>
      <c r="PLJ33" s="711"/>
      <c r="PLK33" s="711"/>
      <c r="PLL33" s="711"/>
      <c r="PLM33" s="711"/>
      <c r="PLN33" s="711"/>
      <c r="PLO33" s="711"/>
      <c r="PLP33" s="711"/>
      <c r="PLQ33" s="711"/>
      <c r="PLR33" s="711"/>
      <c r="PLS33" s="711"/>
      <c r="PLT33" s="711"/>
      <c r="PLU33" s="711"/>
      <c r="PLV33" s="711"/>
      <c r="PLW33" s="711"/>
      <c r="PLX33" s="711"/>
      <c r="PLY33" s="711"/>
      <c r="PLZ33" s="711"/>
      <c r="PMA33" s="710"/>
      <c r="PMB33" s="711"/>
      <c r="PMC33" s="711"/>
      <c r="PMD33" s="711"/>
      <c r="PME33" s="711"/>
      <c r="PMF33" s="711"/>
      <c r="PMG33" s="711"/>
      <c r="PMH33" s="711"/>
      <c r="PMI33" s="711"/>
      <c r="PMJ33" s="711"/>
      <c r="PMK33" s="711"/>
      <c r="PML33" s="711"/>
      <c r="PMM33" s="711"/>
      <c r="PMN33" s="711"/>
      <c r="PMO33" s="711"/>
      <c r="PMP33" s="711"/>
      <c r="PMQ33" s="711"/>
      <c r="PMR33" s="711"/>
      <c r="PMS33" s="711"/>
      <c r="PMT33" s="711"/>
      <c r="PMU33" s="711"/>
      <c r="PMV33" s="711"/>
      <c r="PMW33" s="711"/>
      <c r="PMX33" s="711"/>
      <c r="PMY33" s="711"/>
      <c r="PMZ33" s="711"/>
      <c r="PNA33" s="711"/>
      <c r="PNB33" s="711"/>
      <c r="PNC33" s="711"/>
      <c r="PND33" s="711"/>
      <c r="PNE33" s="711"/>
      <c r="PNF33" s="710"/>
      <c r="PNG33" s="711"/>
      <c r="PNH33" s="711"/>
      <c r="PNI33" s="711"/>
      <c r="PNJ33" s="711"/>
      <c r="PNK33" s="711"/>
      <c r="PNL33" s="711"/>
      <c r="PNM33" s="711"/>
      <c r="PNN33" s="711"/>
      <c r="PNO33" s="711"/>
      <c r="PNP33" s="711"/>
      <c r="PNQ33" s="711"/>
      <c r="PNR33" s="711"/>
      <c r="PNS33" s="711"/>
      <c r="PNT33" s="711"/>
      <c r="PNU33" s="711"/>
      <c r="PNV33" s="711"/>
      <c r="PNW33" s="711"/>
      <c r="PNX33" s="711"/>
      <c r="PNY33" s="711"/>
      <c r="PNZ33" s="711"/>
      <c r="POA33" s="711"/>
      <c r="POB33" s="711"/>
      <c r="POC33" s="711"/>
      <c r="POD33" s="711"/>
      <c r="POE33" s="711"/>
      <c r="POF33" s="711"/>
      <c r="POG33" s="711"/>
      <c r="POH33" s="711"/>
      <c r="POI33" s="711"/>
      <c r="POJ33" s="711"/>
      <c r="POK33" s="710"/>
      <c r="POL33" s="711"/>
      <c r="POM33" s="711"/>
      <c r="PON33" s="711"/>
      <c r="POO33" s="711"/>
      <c r="POP33" s="711"/>
      <c r="POQ33" s="711"/>
      <c r="POR33" s="711"/>
      <c r="POS33" s="711"/>
      <c r="POT33" s="711"/>
      <c r="POU33" s="711"/>
      <c r="POV33" s="711"/>
      <c r="POW33" s="711"/>
      <c r="POX33" s="711"/>
      <c r="POY33" s="711"/>
      <c r="POZ33" s="711"/>
      <c r="PPA33" s="711"/>
      <c r="PPB33" s="711"/>
      <c r="PPC33" s="711"/>
      <c r="PPD33" s="711"/>
      <c r="PPE33" s="711"/>
      <c r="PPF33" s="711"/>
      <c r="PPG33" s="711"/>
      <c r="PPH33" s="711"/>
      <c r="PPI33" s="711"/>
      <c r="PPJ33" s="711"/>
      <c r="PPK33" s="711"/>
      <c r="PPL33" s="711"/>
      <c r="PPM33" s="711"/>
      <c r="PPN33" s="711"/>
      <c r="PPO33" s="711"/>
      <c r="PPP33" s="710"/>
      <c r="PPQ33" s="711"/>
      <c r="PPR33" s="711"/>
      <c r="PPS33" s="711"/>
      <c r="PPT33" s="711"/>
      <c r="PPU33" s="711"/>
      <c r="PPV33" s="711"/>
      <c r="PPW33" s="711"/>
      <c r="PPX33" s="711"/>
      <c r="PPY33" s="711"/>
      <c r="PPZ33" s="711"/>
      <c r="PQA33" s="711"/>
      <c r="PQB33" s="711"/>
      <c r="PQC33" s="711"/>
      <c r="PQD33" s="711"/>
      <c r="PQE33" s="711"/>
      <c r="PQF33" s="711"/>
      <c r="PQG33" s="711"/>
      <c r="PQH33" s="711"/>
      <c r="PQI33" s="711"/>
      <c r="PQJ33" s="711"/>
      <c r="PQK33" s="711"/>
      <c r="PQL33" s="711"/>
      <c r="PQM33" s="711"/>
      <c r="PQN33" s="711"/>
      <c r="PQO33" s="711"/>
      <c r="PQP33" s="711"/>
      <c r="PQQ33" s="711"/>
      <c r="PQR33" s="711"/>
      <c r="PQS33" s="711"/>
      <c r="PQT33" s="711"/>
      <c r="PQU33" s="710"/>
      <c r="PQV33" s="711"/>
      <c r="PQW33" s="711"/>
      <c r="PQX33" s="711"/>
      <c r="PQY33" s="711"/>
      <c r="PQZ33" s="711"/>
      <c r="PRA33" s="711"/>
      <c r="PRB33" s="711"/>
      <c r="PRC33" s="711"/>
      <c r="PRD33" s="711"/>
      <c r="PRE33" s="711"/>
      <c r="PRF33" s="711"/>
      <c r="PRG33" s="711"/>
      <c r="PRH33" s="711"/>
      <c r="PRI33" s="711"/>
      <c r="PRJ33" s="711"/>
      <c r="PRK33" s="711"/>
      <c r="PRL33" s="711"/>
      <c r="PRM33" s="711"/>
      <c r="PRN33" s="711"/>
      <c r="PRO33" s="711"/>
      <c r="PRP33" s="711"/>
      <c r="PRQ33" s="711"/>
      <c r="PRR33" s="711"/>
      <c r="PRS33" s="711"/>
      <c r="PRT33" s="711"/>
      <c r="PRU33" s="711"/>
      <c r="PRV33" s="711"/>
      <c r="PRW33" s="711"/>
      <c r="PRX33" s="711"/>
      <c r="PRY33" s="711"/>
      <c r="PRZ33" s="710"/>
      <c r="PSA33" s="711"/>
      <c r="PSB33" s="711"/>
      <c r="PSC33" s="711"/>
      <c r="PSD33" s="711"/>
      <c r="PSE33" s="711"/>
      <c r="PSF33" s="711"/>
      <c r="PSG33" s="711"/>
      <c r="PSH33" s="711"/>
      <c r="PSI33" s="711"/>
      <c r="PSJ33" s="711"/>
      <c r="PSK33" s="711"/>
      <c r="PSL33" s="711"/>
      <c r="PSM33" s="711"/>
      <c r="PSN33" s="711"/>
      <c r="PSO33" s="711"/>
      <c r="PSP33" s="711"/>
      <c r="PSQ33" s="711"/>
      <c r="PSR33" s="711"/>
      <c r="PSS33" s="711"/>
      <c r="PST33" s="711"/>
      <c r="PSU33" s="711"/>
      <c r="PSV33" s="711"/>
      <c r="PSW33" s="711"/>
      <c r="PSX33" s="711"/>
      <c r="PSY33" s="711"/>
      <c r="PSZ33" s="711"/>
      <c r="PTA33" s="711"/>
      <c r="PTB33" s="711"/>
      <c r="PTC33" s="711"/>
      <c r="PTD33" s="711"/>
      <c r="PTE33" s="710"/>
      <c r="PTF33" s="711"/>
      <c r="PTG33" s="711"/>
      <c r="PTH33" s="711"/>
      <c r="PTI33" s="711"/>
      <c r="PTJ33" s="711"/>
      <c r="PTK33" s="711"/>
      <c r="PTL33" s="711"/>
      <c r="PTM33" s="711"/>
      <c r="PTN33" s="711"/>
      <c r="PTO33" s="711"/>
      <c r="PTP33" s="711"/>
      <c r="PTQ33" s="711"/>
      <c r="PTR33" s="711"/>
      <c r="PTS33" s="711"/>
      <c r="PTT33" s="711"/>
      <c r="PTU33" s="711"/>
      <c r="PTV33" s="711"/>
      <c r="PTW33" s="711"/>
      <c r="PTX33" s="711"/>
      <c r="PTY33" s="711"/>
      <c r="PTZ33" s="711"/>
      <c r="PUA33" s="711"/>
      <c r="PUB33" s="711"/>
      <c r="PUC33" s="711"/>
      <c r="PUD33" s="711"/>
      <c r="PUE33" s="711"/>
      <c r="PUF33" s="711"/>
      <c r="PUG33" s="711"/>
      <c r="PUH33" s="711"/>
      <c r="PUI33" s="711"/>
      <c r="PUJ33" s="710"/>
      <c r="PUK33" s="711"/>
      <c r="PUL33" s="711"/>
      <c r="PUM33" s="711"/>
      <c r="PUN33" s="711"/>
      <c r="PUO33" s="711"/>
      <c r="PUP33" s="711"/>
      <c r="PUQ33" s="711"/>
      <c r="PUR33" s="711"/>
      <c r="PUS33" s="711"/>
      <c r="PUT33" s="711"/>
      <c r="PUU33" s="711"/>
      <c r="PUV33" s="711"/>
      <c r="PUW33" s="711"/>
      <c r="PUX33" s="711"/>
      <c r="PUY33" s="711"/>
      <c r="PUZ33" s="711"/>
      <c r="PVA33" s="711"/>
      <c r="PVB33" s="711"/>
      <c r="PVC33" s="711"/>
      <c r="PVD33" s="711"/>
      <c r="PVE33" s="711"/>
      <c r="PVF33" s="711"/>
      <c r="PVG33" s="711"/>
      <c r="PVH33" s="711"/>
      <c r="PVI33" s="711"/>
      <c r="PVJ33" s="711"/>
      <c r="PVK33" s="711"/>
      <c r="PVL33" s="711"/>
      <c r="PVM33" s="711"/>
      <c r="PVN33" s="711"/>
      <c r="PVO33" s="710"/>
      <c r="PVP33" s="711"/>
      <c r="PVQ33" s="711"/>
      <c r="PVR33" s="711"/>
      <c r="PVS33" s="711"/>
      <c r="PVT33" s="711"/>
      <c r="PVU33" s="711"/>
      <c r="PVV33" s="711"/>
      <c r="PVW33" s="711"/>
      <c r="PVX33" s="711"/>
      <c r="PVY33" s="711"/>
      <c r="PVZ33" s="711"/>
      <c r="PWA33" s="711"/>
      <c r="PWB33" s="711"/>
      <c r="PWC33" s="711"/>
      <c r="PWD33" s="711"/>
      <c r="PWE33" s="711"/>
      <c r="PWF33" s="711"/>
      <c r="PWG33" s="711"/>
      <c r="PWH33" s="711"/>
      <c r="PWI33" s="711"/>
      <c r="PWJ33" s="711"/>
      <c r="PWK33" s="711"/>
      <c r="PWL33" s="711"/>
      <c r="PWM33" s="711"/>
      <c r="PWN33" s="711"/>
      <c r="PWO33" s="711"/>
      <c r="PWP33" s="711"/>
      <c r="PWQ33" s="711"/>
      <c r="PWR33" s="711"/>
      <c r="PWS33" s="711"/>
      <c r="PWT33" s="710"/>
      <c r="PWU33" s="711"/>
      <c r="PWV33" s="711"/>
      <c r="PWW33" s="711"/>
      <c r="PWX33" s="711"/>
      <c r="PWY33" s="711"/>
      <c r="PWZ33" s="711"/>
      <c r="PXA33" s="711"/>
      <c r="PXB33" s="711"/>
      <c r="PXC33" s="711"/>
      <c r="PXD33" s="711"/>
      <c r="PXE33" s="711"/>
      <c r="PXF33" s="711"/>
      <c r="PXG33" s="711"/>
      <c r="PXH33" s="711"/>
      <c r="PXI33" s="711"/>
      <c r="PXJ33" s="711"/>
      <c r="PXK33" s="711"/>
      <c r="PXL33" s="711"/>
      <c r="PXM33" s="711"/>
      <c r="PXN33" s="711"/>
      <c r="PXO33" s="711"/>
      <c r="PXP33" s="711"/>
      <c r="PXQ33" s="711"/>
      <c r="PXR33" s="711"/>
      <c r="PXS33" s="711"/>
      <c r="PXT33" s="711"/>
      <c r="PXU33" s="711"/>
      <c r="PXV33" s="711"/>
      <c r="PXW33" s="711"/>
      <c r="PXX33" s="711"/>
      <c r="PXY33" s="710"/>
      <c r="PXZ33" s="711"/>
      <c r="PYA33" s="711"/>
      <c r="PYB33" s="711"/>
      <c r="PYC33" s="711"/>
      <c r="PYD33" s="711"/>
      <c r="PYE33" s="711"/>
      <c r="PYF33" s="711"/>
      <c r="PYG33" s="711"/>
      <c r="PYH33" s="711"/>
      <c r="PYI33" s="711"/>
      <c r="PYJ33" s="711"/>
      <c r="PYK33" s="711"/>
      <c r="PYL33" s="711"/>
      <c r="PYM33" s="711"/>
      <c r="PYN33" s="711"/>
      <c r="PYO33" s="711"/>
      <c r="PYP33" s="711"/>
      <c r="PYQ33" s="711"/>
      <c r="PYR33" s="711"/>
      <c r="PYS33" s="711"/>
      <c r="PYT33" s="711"/>
      <c r="PYU33" s="711"/>
      <c r="PYV33" s="711"/>
      <c r="PYW33" s="711"/>
      <c r="PYX33" s="711"/>
      <c r="PYY33" s="711"/>
      <c r="PYZ33" s="711"/>
      <c r="PZA33" s="711"/>
      <c r="PZB33" s="711"/>
      <c r="PZC33" s="711"/>
      <c r="PZD33" s="710"/>
      <c r="PZE33" s="711"/>
      <c r="PZF33" s="711"/>
      <c r="PZG33" s="711"/>
      <c r="PZH33" s="711"/>
      <c r="PZI33" s="711"/>
      <c r="PZJ33" s="711"/>
      <c r="PZK33" s="711"/>
      <c r="PZL33" s="711"/>
      <c r="PZM33" s="711"/>
      <c r="PZN33" s="711"/>
      <c r="PZO33" s="711"/>
      <c r="PZP33" s="711"/>
      <c r="PZQ33" s="711"/>
      <c r="PZR33" s="711"/>
      <c r="PZS33" s="711"/>
      <c r="PZT33" s="711"/>
      <c r="PZU33" s="711"/>
      <c r="PZV33" s="711"/>
      <c r="PZW33" s="711"/>
      <c r="PZX33" s="711"/>
      <c r="PZY33" s="711"/>
      <c r="PZZ33" s="711"/>
      <c r="QAA33" s="711"/>
      <c r="QAB33" s="711"/>
      <c r="QAC33" s="711"/>
      <c r="QAD33" s="711"/>
      <c r="QAE33" s="711"/>
      <c r="QAF33" s="711"/>
      <c r="QAG33" s="711"/>
      <c r="QAH33" s="711"/>
      <c r="QAI33" s="710"/>
      <c r="QAJ33" s="711"/>
      <c r="QAK33" s="711"/>
      <c r="QAL33" s="711"/>
      <c r="QAM33" s="711"/>
      <c r="QAN33" s="711"/>
      <c r="QAO33" s="711"/>
      <c r="QAP33" s="711"/>
      <c r="QAQ33" s="711"/>
      <c r="QAR33" s="711"/>
      <c r="QAS33" s="711"/>
      <c r="QAT33" s="711"/>
      <c r="QAU33" s="711"/>
      <c r="QAV33" s="711"/>
      <c r="QAW33" s="711"/>
      <c r="QAX33" s="711"/>
      <c r="QAY33" s="711"/>
      <c r="QAZ33" s="711"/>
      <c r="QBA33" s="711"/>
      <c r="QBB33" s="711"/>
      <c r="QBC33" s="711"/>
      <c r="QBD33" s="711"/>
      <c r="QBE33" s="711"/>
      <c r="QBF33" s="711"/>
      <c r="QBG33" s="711"/>
      <c r="QBH33" s="711"/>
      <c r="QBI33" s="711"/>
      <c r="QBJ33" s="711"/>
      <c r="QBK33" s="711"/>
      <c r="QBL33" s="711"/>
      <c r="QBM33" s="711"/>
      <c r="QBN33" s="710"/>
      <c r="QBO33" s="711"/>
      <c r="QBP33" s="711"/>
      <c r="QBQ33" s="711"/>
      <c r="QBR33" s="711"/>
      <c r="QBS33" s="711"/>
      <c r="QBT33" s="711"/>
      <c r="QBU33" s="711"/>
      <c r="QBV33" s="711"/>
      <c r="QBW33" s="711"/>
      <c r="QBX33" s="711"/>
      <c r="QBY33" s="711"/>
      <c r="QBZ33" s="711"/>
      <c r="QCA33" s="711"/>
      <c r="QCB33" s="711"/>
      <c r="QCC33" s="711"/>
      <c r="QCD33" s="711"/>
      <c r="QCE33" s="711"/>
      <c r="QCF33" s="711"/>
      <c r="QCG33" s="711"/>
      <c r="QCH33" s="711"/>
      <c r="QCI33" s="711"/>
      <c r="QCJ33" s="711"/>
      <c r="QCK33" s="711"/>
      <c r="QCL33" s="711"/>
      <c r="QCM33" s="711"/>
      <c r="QCN33" s="711"/>
      <c r="QCO33" s="711"/>
      <c r="QCP33" s="711"/>
      <c r="QCQ33" s="711"/>
      <c r="QCR33" s="711"/>
      <c r="QCS33" s="710"/>
      <c r="QCT33" s="711"/>
      <c r="QCU33" s="711"/>
      <c r="QCV33" s="711"/>
      <c r="QCW33" s="711"/>
      <c r="QCX33" s="711"/>
      <c r="QCY33" s="711"/>
      <c r="QCZ33" s="711"/>
      <c r="QDA33" s="711"/>
      <c r="QDB33" s="711"/>
      <c r="QDC33" s="711"/>
      <c r="QDD33" s="711"/>
      <c r="QDE33" s="711"/>
      <c r="QDF33" s="711"/>
      <c r="QDG33" s="711"/>
      <c r="QDH33" s="711"/>
      <c r="QDI33" s="711"/>
      <c r="QDJ33" s="711"/>
      <c r="QDK33" s="711"/>
      <c r="QDL33" s="711"/>
      <c r="QDM33" s="711"/>
      <c r="QDN33" s="711"/>
      <c r="QDO33" s="711"/>
      <c r="QDP33" s="711"/>
      <c r="QDQ33" s="711"/>
      <c r="QDR33" s="711"/>
      <c r="QDS33" s="711"/>
      <c r="QDT33" s="711"/>
      <c r="QDU33" s="711"/>
      <c r="QDV33" s="711"/>
      <c r="QDW33" s="711"/>
      <c r="QDX33" s="710"/>
      <c r="QDY33" s="711"/>
      <c r="QDZ33" s="711"/>
      <c r="QEA33" s="711"/>
      <c r="QEB33" s="711"/>
      <c r="QEC33" s="711"/>
      <c r="QED33" s="711"/>
      <c r="QEE33" s="711"/>
      <c r="QEF33" s="711"/>
      <c r="QEG33" s="711"/>
      <c r="QEH33" s="711"/>
      <c r="QEI33" s="711"/>
      <c r="QEJ33" s="711"/>
      <c r="QEK33" s="711"/>
      <c r="QEL33" s="711"/>
      <c r="QEM33" s="711"/>
      <c r="QEN33" s="711"/>
      <c r="QEO33" s="711"/>
      <c r="QEP33" s="711"/>
      <c r="QEQ33" s="711"/>
      <c r="QER33" s="711"/>
      <c r="QES33" s="711"/>
      <c r="QET33" s="711"/>
      <c r="QEU33" s="711"/>
      <c r="QEV33" s="711"/>
      <c r="QEW33" s="711"/>
      <c r="QEX33" s="711"/>
      <c r="QEY33" s="711"/>
      <c r="QEZ33" s="711"/>
      <c r="QFA33" s="711"/>
      <c r="QFB33" s="711"/>
      <c r="QFC33" s="710"/>
      <c r="QFD33" s="711"/>
      <c r="QFE33" s="711"/>
      <c r="QFF33" s="711"/>
      <c r="QFG33" s="711"/>
      <c r="QFH33" s="711"/>
      <c r="QFI33" s="711"/>
      <c r="QFJ33" s="711"/>
      <c r="QFK33" s="711"/>
      <c r="QFL33" s="711"/>
      <c r="QFM33" s="711"/>
      <c r="QFN33" s="711"/>
      <c r="QFO33" s="711"/>
      <c r="QFP33" s="711"/>
      <c r="QFQ33" s="711"/>
      <c r="QFR33" s="711"/>
      <c r="QFS33" s="711"/>
      <c r="QFT33" s="711"/>
      <c r="QFU33" s="711"/>
      <c r="QFV33" s="711"/>
      <c r="QFW33" s="711"/>
      <c r="QFX33" s="711"/>
      <c r="QFY33" s="711"/>
      <c r="QFZ33" s="711"/>
      <c r="QGA33" s="711"/>
      <c r="QGB33" s="711"/>
      <c r="QGC33" s="711"/>
      <c r="QGD33" s="711"/>
      <c r="QGE33" s="711"/>
      <c r="QGF33" s="711"/>
      <c r="QGG33" s="711"/>
      <c r="QGH33" s="710"/>
      <c r="QGI33" s="711"/>
      <c r="QGJ33" s="711"/>
      <c r="QGK33" s="711"/>
      <c r="QGL33" s="711"/>
      <c r="QGM33" s="711"/>
      <c r="QGN33" s="711"/>
      <c r="QGO33" s="711"/>
      <c r="QGP33" s="711"/>
      <c r="QGQ33" s="711"/>
      <c r="QGR33" s="711"/>
      <c r="QGS33" s="711"/>
      <c r="QGT33" s="711"/>
      <c r="QGU33" s="711"/>
      <c r="QGV33" s="711"/>
      <c r="QGW33" s="711"/>
      <c r="QGX33" s="711"/>
      <c r="QGY33" s="711"/>
      <c r="QGZ33" s="711"/>
      <c r="QHA33" s="711"/>
      <c r="QHB33" s="711"/>
      <c r="QHC33" s="711"/>
      <c r="QHD33" s="711"/>
      <c r="QHE33" s="711"/>
      <c r="QHF33" s="711"/>
      <c r="QHG33" s="711"/>
      <c r="QHH33" s="711"/>
      <c r="QHI33" s="711"/>
      <c r="QHJ33" s="711"/>
      <c r="QHK33" s="711"/>
      <c r="QHL33" s="711"/>
      <c r="QHM33" s="710"/>
      <c r="QHN33" s="711"/>
      <c r="QHO33" s="711"/>
      <c r="QHP33" s="711"/>
      <c r="QHQ33" s="711"/>
      <c r="QHR33" s="711"/>
      <c r="QHS33" s="711"/>
      <c r="QHT33" s="711"/>
      <c r="QHU33" s="711"/>
      <c r="QHV33" s="711"/>
      <c r="QHW33" s="711"/>
      <c r="QHX33" s="711"/>
      <c r="QHY33" s="711"/>
      <c r="QHZ33" s="711"/>
      <c r="QIA33" s="711"/>
      <c r="QIB33" s="711"/>
      <c r="QIC33" s="711"/>
      <c r="QID33" s="711"/>
      <c r="QIE33" s="711"/>
      <c r="QIF33" s="711"/>
      <c r="QIG33" s="711"/>
      <c r="QIH33" s="711"/>
      <c r="QII33" s="711"/>
      <c r="QIJ33" s="711"/>
      <c r="QIK33" s="711"/>
      <c r="QIL33" s="711"/>
      <c r="QIM33" s="711"/>
      <c r="QIN33" s="711"/>
      <c r="QIO33" s="711"/>
      <c r="QIP33" s="711"/>
      <c r="QIQ33" s="711"/>
      <c r="QIR33" s="710"/>
      <c r="QIS33" s="711"/>
      <c r="QIT33" s="711"/>
      <c r="QIU33" s="711"/>
      <c r="QIV33" s="711"/>
      <c r="QIW33" s="711"/>
      <c r="QIX33" s="711"/>
      <c r="QIY33" s="711"/>
      <c r="QIZ33" s="711"/>
      <c r="QJA33" s="711"/>
      <c r="QJB33" s="711"/>
      <c r="QJC33" s="711"/>
      <c r="QJD33" s="711"/>
      <c r="QJE33" s="711"/>
      <c r="QJF33" s="711"/>
      <c r="QJG33" s="711"/>
      <c r="QJH33" s="711"/>
      <c r="QJI33" s="711"/>
      <c r="QJJ33" s="711"/>
      <c r="QJK33" s="711"/>
      <c r="QJL33" s="711"/>
      <c r="QJM33" s="711"/>
      <c r="QJN33" s="711"/>
      <c r="QJO33" s="711"/>
      <c r="QJP33" s="711"/>
      <c r="QJQ33" s="711"/>
      <c r="QJR33" s="711"/>
      <c r="QJS33" s="711"/>
      <c r="QJT33" s="711"/>
      <c r="QJU33" s="711"/>
      <c r="QJV33" s="711"/>
      <c r="QJW33" s="710"/>
      <c r="QJX33" s="711"/>
      <c r="QJY33" s="711"/>
      <c r="QJZ33" s="711"/>
      <c r="QKA33" s="711"/>
      <c r="QKB33" s="711"/>
      <c r="QKC33" s="711"/>
      <c r="QKD33" s="711"/>
      <c r="QKE33" s="711"/>
      <c r="QKF33" s="711"/>
      <c r="QKG33" s="711"/>
      <c r="QKH33" s="711"/>
      <c r="QKI33" s="711"/>
      <c r="QKJ33" s="711"/>
      <c r="QKK33" s="711"/>
      <c r="QKL33" s="711"/>
      <c r="QKM33" s="711"/>
      <c r="QKN33" s="711"/>
      <c r="QKO33" s="711"/>
      <c r="QKP33" s="711"/>
      <c r="QKQ33" s="711"/>
      <c r="QKR33" s="711"/>
      <c r="QKS33" s="711"/>
      <c r="QKT33" s="711"/>
      <c r="QKU33" s="711"/>
      <c r="QKV33" s="711"/>
      <c r="QKW33" s="711"/>
      <c r="QKX33" s="711"/>
      <c r="QKY33" s="711"/>
      <c r="QKZ33" s="711"/>
      <c r="QLA33" s="711"/>
      <c r="QLB33" s="710"/>
      <c r="QLC33" s="711"/>
      <c r="QLD33" s="711"/>
      <c r="QLE33" s="711"/>
      <c r="QLF33" s="711"/>
      <c r="QLG33" s="711"/>
      <c r="QLH33" s="711"/>
      <c r="QLI33" s="711"/>
      <c r="QLJ33" s="711"/>
      <c r="QLK33" s="711"/>
      <c r="QLL33" s="711"/>
      <c r="QLM33" s="711"/>
      <c r="QLN33" s="711"/>
      <c r="QLO33" s="711"/>
      <c r="QLP33" s="711"/>
      <c r="QLQ33" s="711"/>
      <c r="QLR33" s="711"/>
      <c r="QLS33" s="711"/>
      <c r="QLT33" s="711"/>
      <c r="QLU33" s="711"/>
      <c r="QLV33" s="711"/>
      <c r="QLW33" s="711"/>
      <c r="QLX33" s="711"/>
      <c r="QLY33" s="711"/>
      <c r="QLZ33" s="711"/>
      <c r="QMA33" s="711"/>
      <c r="QMB33" s="711"/>
      <c r="QMC33" s="711"/>
      <c r="QMD33" s="711"/>
      <c r="QME33" s="711"/>
      <c r="QMF33" s="711"/>
      <c r="QMG33" s="710"/>
      <c r="QMH33" s="711"/>
      <c r="QMI33" s="711"/>
      <c r="QMJ33" s="711"/>
      <c r="QMK33" s="711"/>
      <c r="QML33" s="711"/>
      <c r="QMM33" s="711"/>
      <c r="QMN33" s="711"/>
      <c r="QMO33" s="711"/>
      <c r="QMP33" s="711"/>
      <c r="QMQ33" s="711"/>
      <c r="QMR33" s="711"/>
      <c r="QMS33" s="711"/>
      <c r="QMT33" s="711"/>
      <c r="QMU33" s="711"/>
      <c r="QMV33" s="711"/>
      <c r="QMW33" s="711"/>
      <c r="QMX33" s="711"/>
      <c r="QMY33" s="711"/>
      <c r="QMZ33" s="711"/>
      <c r="QNA33" s="711"/>
      <c r="QNB33" s="711"/>
      <c r="QNC33" s="711"/>
      <c r="QND33" s="711"/>
      <c r="QNE33" s="711"/>
      <c r="QNF33" s="711"/>
      <c r="QNG33" s="711"/>
      <c r="QNH33" s="711"/>
      <c r="QNI33" s="711"/>
      <c r="QNJ33" s="711"/>
      <c r="QNK33" s="711"/>
      <c r="QNL33" s="710"/>
      <c r="QNM33" s="711"/>
      <c r="QNN33" s="711"/>
      <c r="QNO33" s="711"/>
      <c r="QNP33" s="711"/>
      <c r="QNQ33" s="711"/>
      <c r="QNR33" s="711"/>
      <c r="QNS33" s="711"/>
      <c r="QNT33" s="711"/>
      <c r="QNU33" s="711"/>
      <c r="QNV33" s="711"/>
      <c r="QNW33" s="711"/>
      <c r="QNX33" s="711"/>
      <c r="QNY33" s="711"/>
      <c r="QNZ33" s="711"/>
      <c r="QOA33" s="711"/>
      <c r="QOB33" s="711"/>
      <c r="QOC33" s="711"/>
      <c r="QOD33" s="711"/>
      <c r="QOE33" s="711"/>
      <c r="QOF33" s="711"/>
      <c r="QOG33" s="711"/>
      <c r="QOH33" s="711"/>
      <c r="QOI33" s="711"/>
      <c r="QOJ33" s="711"/>
      <c r="QOK33" s="711"/>
      <c r="QOL33" s="711"/>
      <c r="QOM33" s="711"/>
      <c r="QON33" s="711"/>
      <c r="QOO33" s="711"/>
      <c r="QOP33" s="711"/>
      <c r="QOQ33" s="710"/>
      <c r="QOR33" s="711"/>
      <c r="QOS33" s="711"/>
      <c r="QOT33" s="711"/>
      <c r="QOU33" s="711"/>
      <c r="QOV33" s="711"/>
      <c r="QOW33" s="711"/>
      <c r="QOX33" s="711"/>
      <c r="QOY33" s="711"/>
      <c r="QOZ33" s="711"/>
      <c r="QPA33" s="711"/>
      <c r="QPB33" s="711"/>
      <c r="QPC33" s="711"/>
      <c r="QPD33" s="711"/>
      <c r="QPE33" s="711"/>
      <c r="QPF33" s="711"/>
      <c r="QPG33" s="711"/>
      <c r="QPH33" s="711"/>
      <c r="QPI33" s="711"/>
      <c r="QPJ33" s="711"/>
      <c r="QPK33" s="711"/>
      <c r="QPL33" s="711"/>
      <c r="QPM33" s="711"/>
      <c r="QPN33" s="711"/>
      <c r="QPO33" s="711"/>
      <c r="QPP33" s="711"/>
      <c r="QPQ33" s="711"/>
      <c r="QPR33" s="711"/>
      <c r="QPS33" s="711"/>
      <c r="QPT33" s="711"/>
      <c r="QPU33" s="711"/>
      <c r="QPV33" s="710"/>
      <c r="QPW33" s="711"/>
      <c r="QPX33" s="711"/>
      <c r="QPY33" s="711"/>
      <c r="QPZ33" s="711"/>
      <c r="QQA33" s="711"/>
      <c r="QQB33" s="711"/>
      <c r="QQC33" s="711"/>
      <c r="QQD33" s="711"/>
      <c r="QQE33" s="711"/>
      <c r="QQF33" s="711"/>
      <c r="QQG33" s="711"/>
      <c r="QQH33" s="711"/>
      <c r="QQI33" s="711"/>
      <c r="QQJ33" s="711"/>
      <c r="QQK33" s="711"/>
      <c r="QQL33" s="711"/>
      <c r="QQM33" s="711"/>
      <c r="QQN33" s="711"/>
      <c r="QQO33" s="711"/>
      <c r="QQP33" s="711"/>
      <c r="QQQ33" s="711"/>
      <c r="QQR33" s="711"/>
      <c r="QQS33" s="711"/>
      <c r="QQT33" s="711"/>
      <c r="QQU33" s="711"/>
      <c r="QQV33" s="711"/>
      <c r="QQW33" s="711"/>
      <c r="QQX33" s="711"/>
      <c r="QQY33" s="711"/>
      <c r="QQZ33" s="711"/>
      <c r="QRA33" s="710"/>
      <c r="QRB33" s="711"/>
      <c r="QRC33" s="711"/>
      <c r="QRD33" s="711"/>
      <c r="QRE33" s="711"/>
      <c r="QRF33" s="711"/>
      <c r="QRG33" s="711"/>
      <c r="QRH33" s="711"/>
      <c r="QRI33" s="711"/>
      <c r="QRJ33" s="711"/>
      <c r="QRK33" s="711"/>
      <c r="QRL33" s="711"/>
      <c r="QRM33" s="711"/>
      <c r="QRN33" s="711"/>
      <c r="QRO33" s="711"/>
      <c r="QRP33" s="711"/>
      <c r="QRQ33" s="711"/>
      <c r="QRR33" s="711"/>
      <c r="QRS33" s="711"/>
      <c r="QRT33" s="711"/>
      <c r="QRU33" s="711"/>
      <c r="QRV33" s="711"/>
      <c r="QRW33" s="711"/>
      <c r="QRX33" s="711"/>
      <c r="QRY33" s="711"/>
      <c r="QRZ33" s="711"/>
      <c r="QSA33" s="711"/>
      <c r="QSB33" s="711"/>
      <c r="QSC33" s="711"/>
      <c r="QSD33" s="711"/>
      <c r="QSE33" s="711"/>
      <c r="QSF33" s="710"/>
      <c r="QSG33" s="711"/>
      <c r="QSH33" s="711"/>
      <c r="QSI33" s="711"/>
      <c r="QSJ33" s="711"/>
      <c r="QSK33" s="711"/>
      <c r="QSL33" s="711"/>
      <c r="QSM33" s="711"/>
      <c r="QSN33" s="711"/>
      <c r="QSO33" s="711"/>
      <c r="QSP33" s="711"/>
      <c r="QSQ33" s="711"/>
      <c r="QSR33" s="711"/>
      <c r="QSS33" s="711"/>
      <c r="QST33" s="711"/>
      <c r="QSU33" s="711"/>
      <c r="QSV33" s="711"/>
      <c r="QSW33" s="711"/>
      <c r="QSX33" s="711"/>
      <c r="QSY33" s="711"/>
      <c r="QSZ33" s="711"/>
      <c r="QTA33" s="711"/>
      <c r="QTB33" s="711"/>
      <c r="QTC33" s="711"/>
      <c r="QTD33" s="711"/>
      <c r="QTE33" s="711"/>
      <c r="QTF33" s="711"/>
      <c r="QTG33" s="711"/>
      <c r="QTH33" s="711"/>
      <c r="QTI33" s="711"/>
      <c r="QTJ33" s="711"/>
      <c r="QTK33" s="710"/>
      <c r="QTL33" s="711"/>
      <c r="QTM33" s="711"/>
      <c r="QTN33" s="711"/>
      <c r="QTO33" s="711"/>
      <c r="QTP33" s="711"/>
      <c r="QTQ33" s="711"/>
      <c r="QTR33" s="711"/>
      <c r="QTS33" s="711"/>
      <c r="QTT33" s="711"/>
      <c r="QTU33" s="711"/>
      <c r="QTV33" s="711"/>
      <c r="QTW33" s="711"/>
      <c r="QTX33" s="711"/>
      <c r="QTY33" s="711"/>
      <c r="QTZ33" s="711"/>
      <c r="QUA33" s="711"/>
      <c r="QUB33" s="711"/>
      <c r="QUC33" s="711"/>
      <c r="QUD33" s="711"/>
      <c r="QUE33" s="711"/>
      <c r="QUF33" s="711"/>
      <c r="QUG33" s="711"/>
      <c r="QUH33" s="711"/>
      <c r="QUI33" s="711"/>
      <c r="QUJ33" s="711"/>
      <c r="QUK33" s="711"/>
      <c r="QUL33" s="711"/>
      <c r="QUM33" s="711"/>
      <c r="QUN33" s="711"/>
      <c r="QUO33" s="711"/>
      <c r="QUP33" s="710"/>
      <c r="QUQ33" s="711"/>
      <c r="QUR33" s="711"/>
      <c r="QUS33" s="711"/>
      <c r="QUT33" s="711"/>
      <c r="QUU33" s="711"/>
      <c r="QUV33" s="711"/>
      <c r="QUW33" s="711"/>
      <c r="QUX33" s="711"/>
      <c r="QUY33" s="711"/>
      <c r="QUZ33" s="711"/>
      <c r="QVA33" s="711"/>
      <c r="QVB33" s="711"/>
      <c r="QVC33" s="711"/>
      <c r="QVD33" s="711"/>
      <c r="QVE33" s="711"/>
      <c r="QVF33" s="711"/>
      <c r="QVG33" s="711"/>
      <c r="QVH33" s="711"/>
      <c r="QVI33" s="711"/>
      <c r="QVJ33" s="711"/>
      <c r="QVK33" s="711"/>
      <c r="QVL33" s="711"/>
      <c r="QVM33" s="711"/>
      <c r="QVN33" s="711"/>
      <c r="QVO33" s="711"/>
      <c r="QVP33" s="711"/>
      <c r="QVQ33" s="711"/>
      <c r="QVR33" s="711"/>
      <c r="QVS33" s="711"/>
      <c r="QVT33" s="711"/>
      <c r="QVU33" s="710"/>
      <c r="QVV33" s="711"/>
      <c r="QVW33" s="711"/>
      <c r="QVX33" s="711"/>
      <c r="QVY33" s="711"/>
      <c r="QVZ33" s="711"/>
      <c r="QWA33" s="711"/>
      <c r="QWB33" s="711"/>
      <c r="QWC33" s="711"/>
      <c r="QWD33" s="711"/>
      <c r="QWE33" s="711"/>
      <c r="QWF33" s="711"/>
      <c r="QWG33" s="711"/>
      <c r="QWH33" s="711"/>
      <c r="QWI33" s="711"/>
      <c r="QWJ33" s="711"/>
      <c r="QWK33" s="711"/>
      <c r="QWL33" s="711"/>
      <c r="QWM33" s="711"/>
      <c r="QWN33" s="711"/>
      <c r="QWO33" s="711"/>
      <c r="QWP33" s="711"/>
      <c r="QWQ33" s="711"/>
      <c r="QWR33" s="711"/>
      <c r="QWS33" s="711"/>
      <c r="QWT33" s="711"/>
      <c r="QWU33" s="711"/>
      <c r="QWV33" s="711"/>
      <c r="QWW33" s="711"/>
      <c r="QWX33" s="711"/>
      <c r="QWY33" s="711"/>
      <c r="QWZ33" s="710"/>
      <c r="QXA33" s="711"/>
      <c r="QXB33" s="711"/>
      <c r="QXC33" s="711"/>
      <c r="QXD33" s="711"/>
      <c r="QXE33" s="711"/>
      <c r="QXF33" s="711"/>
      <c r="QXG33" s="711"/>
      <c r="QXH33" s="711"/>
      <c r="QXI33" s="711"/>
      <c r="QXJ33" s="711"/>
      <c r="QXK33" s="711"/>
      <c r="QXL33" s="711"/>
      <c r="QXM33" s="711"/>
      <c r="QXN33" s="711"/>
      <c r="QXO33" s="711"/>
      <c r="QXP33" s="711"/>
      <c r="QXQ33" s="711"/>
      <c r="QXR33" s="711"/>
      <c r="QXS33" s="711"/>
      <c r="QXT33" s="711"/>
      <c r="QXU33" s="711"/>
      <c r="QXV33" s="711"/>
      <c r="QXW33" s="711"/>
      <c r="QXX33" s="711"/>
      <c r="QXY33" s="711"/>
      <c r="QXZ33" s="711"/>
      <c r="QYA33" s="711"/>
      <c r="QYB33" s="711"/>
      <c r="QYC33" s="711"/>
      <c r="QYD33" s="711"/>
      <c r="QYE33" s="710"/>
      <c r="QYF33" s="711"/>
      <c r="QYG33" s="711"/>
      <c r="QYH33" s="711"/>
      <c r="QYI33" s="711"/>
      <c r="QYJ33" s="711"/>
      <c r="QYK33" s="711"/>
      <c r="QYL33" s="711"/>
      <c r="QYM33" s="711"/>
      <c r="QYN33" s="711"/>
      <c r="QYO33" s="711"/>
      <c r="QYP33" s="711"/>
      <c r="QYQ33" s="711"/>
      <c r="QYR33" s="711"/>
      <c r="QYS33" s="711"/>
      <c r="QYT33" s="711"/>
      <c r="QYU33" s="711"/>
      <c r="QYV33" s="711"/>
      <c r="QYW33" s="711"/>
      <c r="QYX33" s="711"/>
      <c r="QYY33" s="711"/>
      <c r="QYZ33" s="711"/>
      <c r="QZA33" s="711"/>
      <c r="QZB33" s="711"/>
      <c r="QZC33" s="711"/>
      <c r="QZD33" s="711"/>
      <c r="QZE33" s="711"/>
      <c r="QZF33" s="711"/>
      <c r="QZG33" s="711"/>
      <c r="QZH33" s="711"/>
      <c r="QZI33" s="711"/>
      <c r="QZJ33" s="710"/>
      <c r="QZK33" s="711"/>
      <c r="QZL33" s="711"/>
      <c r="QZM33" s="711"/>
      <c r="QZN33" s="711"/>
      <c r="QZO33" s="711"/>
      <c r="QZP33" s="711"/>
      <c r="QZQ33" s="711"/>
      <c r="QZR33" s="711"/>
      <c r="QZS33" s="711"/>
      <c r="QZT33" s="711"/>
      <c r="QZU33" s="711"/>
      <c r="QZV33" s="711"/>
      <c r="QZW33" s="711"/>
      <c r="QZX33" s="711"/>
      <c r="QZY33" s="711"/>
      <c r="QZZ33" s="711"/>
      <c r="RAA33" s="711"/>
      <c r="RAB33" s="711"/>
      <c r="RAC33" s="711"/>
      <c r="RAD33" s="711"/>
      <c r="RAE33" s="711"/>
      <c r="RAF33" s="711"/>
      <c r="RAG33" s="711"/>
      <c r="RAH33" s="711"/>
      <c r="RAI33" s="711"/>
      <c r="RAJ33" s="711"/>
      <c r="RAK33" s="711"/>
      <c r="RAL33" s="711"/>
      <c r="RAM33" s="711"/>
      <c r="RAN33" s="711"/>
      <c r="RAO33" s="710"/>
      <c r="RAP33" s="711"/>
      <c r="RAQ33" s="711"/>
      <c r="RAR33" s="711"/>
      <c r="RAS33" s="711"/>
      <c r="RAT33" s="711"/>
      <c r="RAU33" s="711"/>
      <c r="RAV33" s="711"/>
      <c r="RAW33" s="711"/>
      <c r="RAX33" s="711"/>
      <c r="RAY33" s="711"/>
      <c r="RAZ33" s="711"/>
      <c r="RBA33" s="711"/>
      <c r="RBB33" s="711"/>
      <c r="RBC33" s="711"/>
      <c r="RBD33" s="711"/>
      <c r="RBE33" s="711"/>
      <c r="RBF33" s="711"/>
      <c r="RBG33" s="711"/>
      <c r="RBH33" s="711"/>
      <c r="RBI33" s="711"/>
      <c r="RBJ33" s="711"/>
      <c r="RBK33" s="711"/>
      <c r="RBL33" s="711"/>
      <c r="RBM33" s="711"/>
      <c r="RBN33" s="711"/>
      <c r="RBO33" s="711"/>
      <c r="RBP33" s="711"/>
      <c r="RBQ33" s="711"/>
      <c r="RBR33" s="711"/>
      <c r="RBS33" s="711"/>
      <c r="RBT33" s="710"/>
      <c r="RBU33" s="711"/>
      <c r="RBV33" s="711"/>
      <c r="RBW33" s="711"/>
      <c r="RBX33" s="711"/>
      <c r="RBY33" s="711"/>
      <c r="RBZ33" s="711"/>
      <c r="RCA33" s="711"/>
      <c r="RCB33" s="711"/>
      <c r="RCC33" s="711"/>
      <c r="RCD33" s="711"/>
      <c r="RCE33" s="711"/>
      <c r="RCF33" s="711"/>
      <c r="RCG33" s="711"/>
      <c r="RCH33" s="711"/>
      <c r="RCI33" s="711"/>
      <c r="RCJ33" s="711"/>
      <c r="RCK33" s="711"/>
      <c r="RCL33" s="711"/>
      <c r="RCM33" s="711"/>
      <c r="RCN33" s="711"/>
      <c r="RCO33" s="711"/>
      <c r="RCP33" s="711"/>
      <c r="RCQ33" s="711"/>
      <c r="RCR33" s="711"/>
      <c r="RCS33" s="711"/>
      <c r="RCT33" s="711"/>
      <c r="RCU33" s="711"/>
      <c r="RCV33" s="711"/>
      <c r="RCW33" s="711"/>
      <c r="RCX33" s="711"/>
      <c r="RCY33" s="710"/>
      <c r="RCZ33" s="711"/>
      <c r="RDA33" s="711"/>
      <c r="RDB33" s="711"/>
      <c r="RDC33" s="711"/>
      <c r="RDD33" s="711"/>
      <c r="RDE33" s="711"/>
      <c r="RDF33" s="711"/>
      <c r="RDG33" s="711"/>
      <c r="RDH33" s="711"/>
      <c r="RDI33" s="711"/>
      <c r="RDJ33" s="711"/>
      <c r="RDK33" s="711"/>
      <c r="RDL33" s="711"/>
      <c r="RDM33" s="711"/>
      <c r="RDN33" s="711"/>
      <c r="RDO33" s="711"/>
      <c r="RDP33" s="711"/>
      <c r="RDQ33" s="711"/>
      <c r="RDR33" s="711"/>
      <c r="RDS33" s="711"/>
      <c r="RDT33" s="711"/>
      <c r="RDU33" s="711"/>
      <c r="RDV33" s="711"/>
      <c r="RDW33" s="711"/>
      <c r="RDX33" s="711"/>
      <c r="RDY33" s="711"/>
      <c r="RDZ33" s="711"/>
      <c r="REA33" s="711"/>
      <c r="REB33" s="711"/>
      <c r="REC33" s="711"/>
      <c r="RED33" s="710"/>
      <c r="REE33" s="711"/>
      <c r="REF33" s="711"/>
      <c r="REG33" s="711"/>
      <c r="REH33" s="711"/>
      <c r="REI33" s="711"/>
      <c r="REJ33" s="711"/>
      <c r="REK33" s="711"/>
      <c r="REL33" s="711"/>
      <c r="REM33" s="711"/>
      <c r="REN33" s="711"/>
      <c r="REO33" s="711"/>
      <c r="REP33" s="711"/>
      <c r="REQ33" s="711"/>
      <c r="RER33" s="711"/>
      <c r="RES33" s="711"/>
      <c r="RET33" s="711"/>
      <c r="REU33" s="711"/>
      <c r="REV33" s="711"/>
      <c r="REW33" s="711"/>
      <c r="REX33" s="711"/>
      <c r="REY33" s="711"/>
      <c r="REZ33" s="711"/>
      <c r="RFA33" s="711"/>
      <c r="RFB33" s="711"/>
      <c r="RFC33" s="711"/>
      <c r="RFD33" s="711"/>
      <c r="RFE33" s="711"/>
      <c r="RFF33" s="711"/>
      <c r="RFG33" s="711"/>
      <c r="RFH33" s="711"/>
      <c r="RFI33" s="710"/>
      <c r="RFJ33" s="711"/>
      <c r="RFK33" s="711"/>
      <c r="RFL33" s="711"/>
      <c r="RFM33" s="711"/>
      <c r="RFN33" s="711"/>
      <c r="RFO33" s="711"/>
      <c r="RFP33" s="711"/>
      <c r="RFQ33" s="711"/>
      <c r="RFR33" s="711"/>
      <c r="RFS33" s="711"/>
      <c r="RFT33" s="711"/>
      <c r="RFU33" s="711"/>
      <c r="RFV33" s="711"/>
      <c r="RFW33" s="711"/>
      <c r="RFX33" s="711"/>
      <c r="RFY33" s="711"/>
      <c r="RFZ33" s="711"/>
      <c r="RGA33" s="711"/>
      <c r="RGB33" s="711"/>
      <c r="RGC33" s="711"/>
      <c r="RGD33" s="711"/>
      <c r="RGE33" s="711"/>
      <c r="RGF33" s="711"/>
      <c r="RGG33" s="711"/>
      <c r="RGH33" s="711"/>
      <c r="RGI33" s="711"/>
      <c r="RGJ33" s="711"/>
      <c r="RGK33" s="711"/>
      <c r="RGL33" s="711"/>
      <c r="RGM33" s="711"/>
      <c r="RGN33" s="710"/>
      <c r="RGO33" s="711"/>
      <c r="RGP33" s="711"/>
      <c r="RGQ33" s="711"/>
      <c r="RGR33" s="711"/>
      <c r="RGS33" s="711"/>
      <c r="RGT33" s="711"/>
      <c r="RGU33" s="711"/>
      <c r="RGV33" s="711"/>
      <c r="RGW33" s="711"/>
      <c r="RGX33" s="711"/>
      <c r="RGY33" s="711"/>
      <c r="RGZ33" s="711"/>
      <c r="RHA33" s="711"/>
      <c r="RHB33" s="711"/>
      <c r="RHC33" s="711"/>
      <c r="RHD33" s="711"/>
      <c r="RHE33" s="711"/>
      <c r="RHF33" s="711"/>
      <c r="RHG33" s="711"/>
      <c r="RHH33" s="711"/>
      <c r="RHI33" s="711"/>
      <c r="RHJ33" s="711"/>
      <c r="RHK33" s="711"/>
      <c r="RHL33" s="711"/>
      <c r="RHM33" s="711"/>
      <c r="RHN33" s="711"/>
      <c r="RHO33" s="711"/>
      <c r="RHP33" s="711"/>
      <c r="RHQ33" s="711"/>
      <c r="RHR33" s="711"/>
      <c r="RHS33" s="710"/>
      <c r="RHT33" s="711"/>
      <c r="RHU33" s="711"/>
      <c r="RHV33" s="711"/>
      <c r="RHW33" s="711"/>
      <c r="RHX33" s="711"/>
      <c r="RHY33" s="711"/>
      <c r="RHZ33" s="711"/>
      <c r="RIA33" s="711"/>
      <c r="RIB33" s="711"/>
      <c r="RIC33" s="711"/>
      <c r="RID33" s="711"/>
      <c r="RIE33" s="711"/>
      <c r="RIF33" s="711"/>
      <c r="RIG33" s="711"/>
      <c r="RIH33" s="711"/>
      <c r="RII33" s="711"/>
      <c r="RIJ33" s="711"/>
      <c r="RIK33" s="711"/>
      <c r="RIL33" s="711"/>
      <c r="RIM33" s="711"/>
      <c r="RIN33" s="711"/>
      <c r="RIO33" s="711"/>
      <c r="RIP33" s="711"/>
      <c r="RIQ33" s="711"/>
      <c r="RIR33" s="711"/>
      <c r="RIS33" s="711"/>
      <c r="RIT33" s="711"/>
      <c r="RIU33" s="711"/>
      <c r="RIV33" s="711"/>
      <c r="RIW33" s="711"/>
      <c r="RIX33" s="710"/>
      <c r="RIY33" s="711"/>
      <c r="RIZ33" s="711"/>
      <c r="RJA33" s="711"/>
      <c r="RJB33" s="711"/>
      <c r="RJC33" s="711"/>
      <c r="RJD33" s="711"/>
      <c r="RJE33" s="711"/>
      <c r="RJF33" s="711"/>
      <c r="RJG33" s="711"/>
      <c r="RJH33" s="711"/>
      <c r="RJI33" s="711"/>
      <c r="RJJ33" s="711"/>
      <c r="RJK33" s="711"/>
      <c r="RJL33" s="711"/>
      <c r="RJM33" s="711"/>
      <c r="RJN33" s="711"/>
      <c r="RJO33" s="711"/>
      <c r="RJP33" s="711"/>
      <c r="RJQ33" s="711"/>
      <c r="RJR33" s="711"/>
      <c r="RJS33" s="711"/>
      <c r="RJT33" s="711"/>
      <c r="RJU33" s="711"/>
      <c r="RJV33" s="711"/>
      <c r="RJW33" s="711"/>
      <c r="RJX33" s="711"/>
      <c r="RJY33" s="711"/>
      <c r="RJZ33" s="711"/>
      <c r="RKA33" s="711"/>
      <c r="RKB33" s="711"/>
      <c r="RKC33" s="710"/>
      <c r="RKD33" s="711"/>
      <c r="RKE33" s="711"/>
      <c r="RKF33" s="711"/>
      <c r="RKG33" s="711"/>
      <c r="RKH33" s="711"/>
      <c r="RKI33" s="711"/>
      <c r="RKJ33" s="711"/>
      <c r="RKK33" s="711"/>
      <c r="RKL33" s="711"/>
      <c r="RKM33" s="711"/>
      <c r="RKN33" s="711"/>
      <c r="RKO33" s="711"/>
      <c r="RKP33" s="711"/>
      <c r="RKQ33" s="711"/>
      <c r="RKR33" s="711"/>
      <c r="RKS33" s="711"/>
      <c r="RKT33" s="711"/>
      <c r="RKU33" s="711"/>
      <c r="RKV33" s="711"/>
      <c r="RKW33" s="711"/>
      <c r="RKX33" s="711"/>
      <c r="RKY33" s="711"/>
      <c r="RKZ33" s="711"/>
      <c r="RLA33" s="711"/>
      <c r="RLB33" s="711"/>
      <c r="RLC33" s="711"/>
      <c r="RLD33" s="711"/>
      <c r="RLE33" s="711"/>
      <c r="RLF33" s="711"/>
      <c r="RLG33" s="711"/>
      <c r="RLH33" s="710"/>
      <c r="RLI33" s="711"/>
      <c r="RLJ33" s="711"/>
      <c r="RLK33" s="711"/>
      <c r="RLL33" s="711"/>
      <c r="RLM33" s="711"/>
      <c r="RLN33" s="711"/>
      <c r="RLO33" s="711"/>
      <c r="RLP33" s="711"/>
      <c r="RLQ33" s="711"/>
      <c r="RLR33" s="711"/>
      <c r="RLS33" s="711"/>
      <c r="RLT33" s="711"/>
      <c r="RLU33" s="711"/>
      <c r="RLV33" s="711"/>
      <c r="RLW33" s="711"/>
      <c r="RLX33" s="711"/>
      <c r="RLY33" s="711"/>
      <c r="RLZ33" s="711"/>
      <c r="RMA33" s="711"/>
      <c r="RMB33" s="711"/>
      <c r="RMC33" s="711"/>
      <c r="RMD33" s="711"/>
      <c r="RME33" s="711"/>
      <c r="RMF33" s="711"/>
      <c r="RMG33" s="711"/>
      <c r="RMH33" s="711"/>
      <c r="RMI33" s="711"/>
      <c r="RMJ33" s="711"/>
      <c r="RMK33" s="711"/>
      <c r="RML33" s="711"/>
      <c r="RMM33" s="710"/>
      <c r="RMN33" s="711"/>
      <c r="RMO33" s="711"/>
      <c r="RMP33" s="711"/>
      <c r="RMQ33" s="711"/>
      <c r="RMR33" s="711"/>
      <c r="RMS33" s="711"/>
      <c r="RMT33" s="711"/>
      <c r="RMU33" s="711"/>
      <c r="RMV33" s="711"/>
      <c r="RMW33" s="711"/>
      <c r="RMX33" s="711"/>
      <c r="RMY33" s="711"/>
      <c r="RMZ33" s="711"/>
      <c r="RNA33" s="711"/>
      <c r="RNB33" s="711"/>
      <c r="RNC33" s="711"/>
      <c r="RND33" s="711"/>
      <c r="RNE33" s="711"/>
      <c r="RNF33" s="711"/>
      <c r="RNG33" s="711"/>
      <c r="RNH33" s="711"/>
      <c r="RNI33" s="711"/>
      <c r="RNJ33" s="711"/>
      <c r="RNK33" s="711"/>
      <c r="RNL33" s="711"/>
      <c r="RNM33" s="711"/>
      <c r="RNN33" s="711"/>
      <c r="RNO33" s="711"/>
      <c r="RNP33" s="711"/>
      <c r="RNQ33" s="711"/>
      <c r="RNR33" s="710"/>
      <c r="RNS33" s="711"/>
      <c r="RNT33" s="711"/>
      <c r="RNU33" s="711"/>
      <c r="RNV33" s="711"/>
      <c r="RNW33" s="711"/>
      <c r="RNX33" s="711"/>
      <c r="RNY33" s="711"/>
      <c r="RNZ33" s="711"/>
      <c r="ROA33" s="711"/>
      <c r="ROB33" s="711"/>
      <c r="ROC33" s="711"/>
      <c r="ROD33" s="711"/>
      <c r="ROE33" s="711"/>
      <c r="ROF33" s="711"/>
      <c r="ROG33" s="711"/>
      <c r="ROH33" s="711"/>
      <c r="ROI33" s="711"/>
      <c r="ROJ33" s="711"/>
      <c r="ROK33" s="711"/>
      <c r="ROL33" s="711"/>
      <c r="ROM33" s="711"/>
      <c r="RON33" s="711"/>
      <c r="ROO33" s="711"/>
      <c r="ROP33" s="711"/>
      <c r="ROQ33" s="711"/>
      <c r="ROR33" s="711"/>
      <c r="ROS33" s="711"/>
      <c r="ROT33" s="711"/>
      <c r="ROU33" s="711"/>
      <c r="ROV33" s="711"/>
      <c r="ROW33" s="710"/>
      <c r="ROX33" s="711"/>
      <c r="ROY33" s="711"/>
      <c r="ROZ33" s="711"/>
      <c r="RPA33" s="711"/>
      <c r="RPB33" s="711"/>
      <c r="RPC33" s="711"/>
      <c r="RPD33" s="711"/>
      <c r="RPE33" s="711"/>
      <c r="RPF33" s="711"/>
      <c r="RPG33" s="711"/>
      <c r="RPH33" s="711"/>
      <c r="RPI33" s="711"/>
      <c r="RPJ33" s="711"/>
      <c r="RPK33" s="711"/>
      <c r="RPL33" s="711"/>
      <c r="RPM33" s="711"/>
      <c r="RPN33" s="711"/>
      <c r="RPO33" s="711"/>
      <c r="RPP33" s="711"/>
      <c r="RPQ33" s="711"/>
      <c r="RPR33" s="711"/>
      <c r="RPS33" s="711"/>
      <c r="RPT33" s="711"/>
      <c r="RPU33" s="711"/>
      <c r="RPV33" s="711"/>
      <c r="RPW33" s="711"/>
      <c r="RPX33" s="711"/>
      <c r="RPY33" s="711"/>
      <c r="RPZ33" s="711"/>
      <c r="RQA33" s="711"/>
      <c r="RQB33" s="710"/>
      <c r="RQC33" s="711"/>
      <c r="RQD33" s="711"/>
      <c r="RQE33" s="711"/>
      <c r="RQF33" s="711"/>
      <c r="RQG33" s="711"/>
      <c r="RQH33" s="711"/>
      <c r="RQI33" s="711"/>
      <c r="RQJ33" s="711"/>
      <c r="RQK33" s="711"/>
      <c r="RQL33" s="711"/>
      <c r="RQM33" s="711"/>
      <c r="RQN33" s="711"/>
      <c r="RQO33" s="711"/>
      <c r="RQP33" s="711"/>
      <c r="RQQ33" s="711"/>
      <c r="RQR33" s="711"/>
      <c r="RQS33" s="711"/>
      <c r="RQT33" s="711"/>
      <c r="RQU33" s="711"/>
      <c r="RQV33" s="711"/>
      <c r="RQW33" s="711"/>
      <c r="RQX33" s="711"/>
      <c r="RQY33" s="711"/>
      <c r="RQZ33" s="711"/>
      <c r="RRA33" s="711"/>
      <c r="RRB33" s="711"/>
      <c r="RRC33" s="711"/>
      <c r="RRD33" s="711"/>
      <c r="RRE33" s="711"/>
      <c r="RRF33" s="711"/>
      <c r="RRG33" s="710"/>
      <c r="RRH33" s="711"/>
      <c r="RRI33" s="711"/>
      <c r="RRJ33" s="711"/>
      <c r="RRK33" s="711"/>
      <c r="RRL33" s="711"/>
      <c r="RRM33" s="711"/>
      <c r="RRN33" s="711"/>
      <c r="RRO33" s="711"/>
      <c r="RRP33" s="711"/>
      <c r="RRQ33" s="711"/>
      <c r="RRR33" s="711"/>
      <c r="RRS33" s="711"/>
      <c r="RRT33" s="711"/>
      <c r="RRU33" s="711"/>
      <c r="RRV33" s="711"/>
      <c r="RRW33" s="711"/>
      <c r="RRX33" s="711"/>
      <c r="RRY33" s="711"/>
      <c r="RRZ33" s="711"/>
      <c r="RSA33" s="711"/>
      <c r="RSB33" s="711"/>
      <c r="RSC33" s="711"/>
      <c r="RSD33" s="711"/>
      <c r="RSE33" s="711"/>
      <c r="RSF33" s="711"/>
      <c r="RSG33" s="711"/>
      <c r="RSH33" s="711"/>
      <c r="RSI33" s="711"/>
      <c r="RSJ33" s="711"/>
      <c r="RSK33" s="711"/>
      <c r="RSL33" s="710"/>
      <c r="RSM33" s="711"/>
      <c r="RSN33" s="711"/>
      <c r="RSO33" s="711"/>
      <c r="RSP33" s="711"/>
      <c r="RSQ33" s="711"/>
      <c r="RSR33" s="711"/>
      <c r="RSS33" s="711"/>
      <c r="RST33" s="711"/>
      <c r="RSU33" s="711"/>
      <c r="RSV33" s="711"/>
      <c r="RSW33" s="711"/>
      <c r="RSX33" s="711"/>
      <c r="RSY33" s="711"/>
      <c r="RSZ33" s="711"/>
      <c r="RTA33" s="711"/>
      <c r="RTB33" s="711"/>
      <c r="RTC33" s="711"/>
      <c r="RTD33" s="711"/>
      <c r="RTE33" s="711"/>
      <c r="RTF33" s="711"/>
      <c r="RTG33" s="711"/>
      <c r="RTH33" s="711"/>
      <c r="RTI33" s="711"/>
      <c r="RTJ33" s="711"/>
      <c r="RTK33" s="711"/>
      <c r="RTL33" s="711"/>
      <c r="RTM33" s="711"/>
      <c r="RTN33" s="711"/>
      <c r="RTO33" s="711"/>
      <c r="RTP33" s="711"/>
      <c r="RTQ33" s="710"/>
      <c r="RTR33" s="711"/>
      <c r="RTS33" s="711"/>
      <c r="RTT33" s="711"/>
      <c r="RTU33" s="711"/>
      <c r="RTV33" s="711"/>
      <c r="RTW33" s="711"/>
      <c r="RTX33" s="711"/>
      <c r="RTY33" s="711"/>
      <c r="RTZ33" s="711"/>
      <c r="RUA33" s="711"/>
      <c r="RUB33" s="711"/>
      <c r="RUC33" s="711"/>
      <c r="RUD33" s="711"/>
      <c r="RUE33" s="711"/>
      <c r="RUF33" s="711"/>
      <c r="RUG33" s="711"/>
      <c r="RUH33" s="711"/>
      <c r="RUI33" s="711"/>
      <c r="RUJ33" s="711"/>
      <c r="RUK33" s="711"/>
      <c r="RUL33" s="711"/>
      <c r="RUM33" s="711"/>
      <c r="RUN33" s="711"/>
      <c r="RUO33" s="711"/>
      <c r="RUP33" s="711"/>
      <c r="RUQ33" s="711"/>
      <c r="RUR33" s="711"/>
      <c r="RUS33" s="711"/>
      <c r="RUT33" s="711"/>
      <c r="RUU33" s="711"/>
      <c r="RUV33" s="710"/>
      <c r="RUW33" s="711"/>
      <c r="RUX33" s="711"/>
      <c r="RUY33" s="711"/>
      <c r="RUZ33" s="711"/>
      <c r="RVA33" s="711"/>
      <c r="RVB33" s="711"/>
      <c r="RVC33" s="711"/>
      <c r="RVD33" s="711"/>
      <c r="RVE33" s="711"/>
      <c r="RVF33" s="711"/>
      <c r="RVG33" s="711"/>
      <c r="RVH33" s="711"/>
      <c r="RVI33" s="711"/>
      <c r="RVJ33" s="711"/>
      <c r="RVK33" s="711"/>
      <c r="RVL33" s="711"/>
      <c r="RVM33" s="711"/>
      <c r="RVN33" s="711"/>
      <c r="RVO33" s="711"/>
      <c r="RVP33" s="711"/>
      <c r="RVQ33" s="711"/>
      <c r="RVR33" s="711"/>
      <c r="RVS33" s="711"/>
      <c r="RVT33" s="711"/>
      <c r="RVU33" s="711"/>
      <c r="RVV33" s="711"/>
      <c r="RVW33" s="711"/>
      <c r="RVX33" s="711"/>
      <c r="RVY33" s="711"/>
      <c r="RVZ33" s="711"/>
      <c r="RWA33" s="710"/>
      <c r="RWB33" s="711"/>
      <c r="RWC33" s="711"/>
      <c r="RWD33" s="711"/>
      <c r="RWE33" s="711"/>
      <c r="RWF33" s="711"/>
      <c r="RWG33" s="711"/>
      <c r="RWH33" s="711"/>
      <c r="RWI33" s="711"/>
      <c r="RWJ33" s="711"/>
      <c r="RWK33" s="711"/>
      <c r="RWL33" s="711"/>
      <c r="RWM33" s="711"/>
      <c r="RWN33" s="711"/>
      <c r="RWO33" s="711"/>
      <c r="RWP33" s="711"/>
      <c r="RWQ33" s="711"/>
      <c r="RWR33" s="711"/>
      <c r="RWS33" s="711"/>
      <c r="RWT33" s="711"/>
      <c r="RWU33" s="711"/>
      <c r="RWV33" s="711"/>
      <c r="RWW33" s="711"/>
      <c r="RWX33" s="711"/>
      <c r="RWY33" s="711"/>
      <c r="RWZ33" s="711"/>
      <c r="RXA33" s="711"/>
      <c r="RXB33" s="711"/>
      <c r="RXC33" s="711"/>
      <c r="RXD33" s="711"/>
      <c r="RXE33" s="711"/>
      <c r="RXF33" s="710"/>
      <c r="RXG33" s="711"/>
      <c r="RXH33" s="711"/>
      <c r="RXI33" s="711"/>
      <c r="RXJ33" s="711"/>
      <c r="RXK33" s="711"/>
      <c r="RXL33" s="711"/>
      <c r="RXM33" s="711"/>
      <c r="RXN33" s="711"/>
      <c r="RXO33" s="711"/>
      <c r="RXP33" s="711"/>
      <c r="RXQ33" s="711"/>
      <c r="RXR33" s="711"/>
      <c r="RXS33" s="711"/>
      <c r="RXT33" s="711"/>
      <c r="RXU33" s="711"/>
      <c r="RXV33" s="711"/>
      <c r="RXW33" s="711"/>
      <c r="RXX33" s="711"/>
      <c r="RXY33" s="711"/>
      <c r="RXZ33" s="711"/>
      <c r="RYA33" s="711"/>
      <c r="RYB33" s="711"/>
      <c r="RYC33" s="711"/>
      <c r="RYD33" s="711"/>
      <c r="RYE33" s="711"/>
      <c r="RYF33" s="711"/>
      <c r="RYG33" s="711"/>
      <c r="RYH33" s="711"/>
      <c r="RYI33" s="711"/>
      <c r="RYJ33" s="711"/>
      <c r="RYK33" s="710"/>
      <c r="RYL33" s="711"/>
      <c r="RYM33" s="711"/>
      <c r="RYN33" s="711"/>
      <c r="RYO33" s="711"/>
      <c r="RYP33" s="711"/>
      <c r="RYQ33" s="711"/>
      <c r="RYR33" s="711"/>
      <c r="RYS33" s="711"/>
      <c r="RYT33" s="711"/>
      <c r="RYU33" s="711"/>
      <c r="RYV33" s="711"/>
      <c r="RYW33" s="711"/>
      <c r="RYX33" s="711"/>
      <c r="RYY33" s="711"/>
      <c r="RYZ33" s="711"/>
      <c r="RZA33" s="711"/>
      <c r="RZB33" s="711"/>
      <c r="RZC33" s="711"/>
      <c r="RZD33" s="711"/>
      <c r="RZE33" s="711"/>
      <c r="RZF33" s="711"/>
      <c r="RZG33" s="711"/>
      <c r="RZH33" s="711"/>
      <c r="RZI33" s="711"/>
      <c r="RZJ33" s="711"/>
      <c r="RZK33" s="711"/>
      <c r="RZL33" s="711"/>
      <c r="RZM33" s="711"/>
      <c r="RZN33" s="711"/>
      <c r="RZO33" s="711"/>
      <c r="RZP33" s="710"/>
      <c r="RZQ33" s="711"/>
      <c r="RZR33" s="711"/>
      <c r="RZS33" s="711"/>
      <c r="RZT33" s="711"/>
      <c r="RZU33" s="711"/>
      <c r="RZV33" s="711"/>
      <c r="RZW33" s="711"/>
      <c r="RZX33" s="711"/>
      <c r="RZY33" s="711"/>
      <c r="RZZ33" s="711"/>
      <c r="SAA33" s="711"/>
      <c r="SAB33" s="711"/>
      <c r="SAC33" s="711"/>
      <c r="SAD33" s="711"/>
      <c r="SAE33" s="711"/>
      <c r="SAF33" s="711"/>
      <c r="SAG33" s="711"/>
      <c r="SAH33" s="711"/>
      <c r="SAI33" s="711"/>
      <c r="SAJ33" s="711"/>
      <c r="SAK33" s="711"/>
      <c r="SAL33" s="711"/>
      <c r="SAM33" s="711"/>
      <c r="SAN33" s="711"/>
      <c r="SAO33" s="711"/>
      <c r="SAP33" s="711"/>
      <c r="SAQ33" s="711"/>
      <c r="SAR33" s="711"/>
      <c r="SAS33" s="711"/>
      <c r="SAT33" s="711"/>
      <c r="SAU33" s="710"/>
      <c r="SAV33" s="711"/>
      <c r="SAW33" s="711"/>
      <c r="SAX33" s="711"/>
      <c r="SAY33" s="711"/>
      <c r="SAZ33" s="711"/>
      <c r="SBA33" s="711"/>
      <c r="SBB33" s="711"/>
      <c r="SBC33" s="711"/>
      <c r="SBD33" s="711"/>
      <c r="SBE33" s="711"/>
      <c r="SBF33" s="711"/>
      <c r="SBG33" s="711"/>
      <c r="SBH33" s="711"/>
      <c r="SBI33" s="711"/>
      <c r="SBJ33" s="711"/>
      <c r="SBK33" s="711"/>
      <c r="SBL33" s="711"/>
      <c r="SBM33" s="711"/>
      <c r="SBN33" s="711"/>
      <c r="SBO33" s="711"/>
      <c r="SBP33" s="711"/>
      <c r="SBQ33" s="711"/>
      <c r="SBR33" s="711"/>
      <c r="SBS33" s="711"/>
      <c r="SBT33" s="711"/>
      <c r="SBU33" s="711"/>
      <c r="SBV33" s="711"/>
      <c r="SBW33" s="711"/>
      <c r="SBX33" s="711"/>
      <c r="SBY33" s="711"/>
      <c r="SBZ33" s="710"/>
      <c r="SCA33" s="711"/>
      <c r="SCB33" s="711"/>
      <c r="SCC33" s="711"/>
      <c r="SCD33" s="711"/>
      <c r="SCE33" s="711"/>
      <c r="SCF33" s="711"/>
      <c r="SCG33" s="711"/>
      <c r="SCH33" s="711"/>
      <c r="SCI33" s="711"/>
      <c r="SCJ33" s="711"/>
      <c r="SCK33" s="711"/>
      <c r="SCL33" s="711"/>
      <c r="SCM33" s="711"/>
      <c r="SCN33" s="711"/>
      <c r="SCO33" s="711"/>
      <c r="SCP33" s="711"/>
      <c r="SCQ33" s="711"/>
      <c r="SCR33" s="711"/>
      <c r="SCS33" s="711"/>
      <c r="SCT33" s="711"/>
      <c r="SCU33" s="711"/>
      <c r="SCV33" s="711"/>
      <c r="SCW33" s="711"/>
      <c r="SCX33" s="711"/>
      <c r="SCY33" s="711"/>
      <c r="SCZ33" s="711"/>
      <c r="SDA33" s="711"/>
      <c r="SDB33" s="711"/>
      <c r="SDC33" s="711"/>
      <c r="SDD33" s="711"/>
      <c r="SDE33" s="710"/>
      <c r="SDF33" s="711"/>
      <c r="SDG33" s="711"/>
      <c r="SDH33" s="711"/>
      <c r="SDI33" s="711"/>
      <c r="SDJ33" s="711"/>
      <c r="SDK33" s="711"/>
      <c r="SDL33" s="711"/>
      <c r="SDM33" s="711"/>
      <c r="SDN33" s="711"/>
      <c r="SDO33" s="711"/>
      <c r="SDP33" s="711"/>
      <c r="SDQ33" s="711"/>
      <c r="SDR33" s="711"/>
      <c r="SDS33" s="711"/>
      <c r="SDT33" s="711"/>
      <c r="SDU33" s="711"/>
      <c r="SDV33" s="711"/>
      <c r="SDW33" s="711"/>
      <c r="SDX33" s="711"/>
      <c r="SDY33" s="711"/>
      <c r="SDZ33" s="711"/>
      <c r="SEA33" s="711"/>
      <c r="SEB33" s="711"/>
      <c r="SEC33" s="711"/>
      <c r="SED33" s="711"/>
      <c r="SEE33" s="711"/>
      <c r="SEF33" s="711"/>
      <c r="SEG33" s="711"/>
      <c r="SEH33" s="711"/>
      <c r="SEI33" s="711"/>
      <c r="SEJ33" s="710"/>
      <c r="SEK33" s="711"/>
      <c r="SEL33" s="711"/>
      <c r="SEM33" s="711"/>
      <c r="SEN33" s="711"/>
      <c r="SEO33" s="711"/>
      <c r="SEP33" s="711"/>
      <c r="SEQ33" s="711"/>
      <c r="SER33" s="711"/>
      <c r="SES33" s="711"/>
      <c r="SET33" s="711"/>
      <c r="SEU33" s="711"/>
      <c r="SEV33" s="711"/>
      <c r="SEW33" s="711"/>
      <c r="SEX33" s="711"/>
      <c r="SEY33" s="711"/>
      <c r="SEZ33" s="711"/>
      <c r="SFA33" s="711"/>
      <c r="SFB33" s="711"/>
      <c r="SFC33" s="711"/>
      <c r="SFD33" s="711"/>
      <c r="SFE33" s="711"/>
      <c r="SFF33" s="711"/>
      <c r="SFG33" s="711"/>
      <c r="SFH33" s="711"/>
      <c r="SFI33" s="711"/>
      <c r="SFJ33" s="711"/>
      <c r="SFK33" s="711"/>
      <c r="SFL33" s="711"/>
      <c r="SFM33" s="711"/>
      <c r="SFN33" s="711"/>
      <c r="SFO33" s="710"/>
      <c r="SFP33" s="711"/>
      <c r="SFQ33" s="711"/>
      <c r="SFR33" s="711"/>
      <c r="SFS33" s="711"/>
      <c r="SFT33" s="711"/>
      <c r="SFU33" s="711"/>
      <c r="SFV33" s="711"/>
      <c r="SFW33" s="711"/>
      <c r="SFX33" s="711"/>
      <c r="SFY33" s="711"/>
      <c r="SFZ33" s="711"/>
      <c r="SGA33" s="711"/>
      <c r="SGB33" s="711"/>
      <c r="SGC33" s="711"/>
      <c r="SGD33" s="711"/>
      <c r="SGE33" s="711"/>
      <c r="SGF33" s="711"/>
      <c r="SGG33" s="711"/>
      <c r="SGH33" s="711"/>
      <c r="SGI33" s="711"/>
      <c r="SGJ33" s="711"/>
      <c r="SGK33" s="711"/>
      <c r="SGL33" s="711"/>
      <c r="SGM33" s="711"/>
      <c r="SGN33" s="711"/>
      <c r="SGO33" s="711"/>
      <c r="SGP33" s="711"/>
      <c r="SGQ33" s="711"/>
      <c r="SGR33" s="711"/>
      <c r="SGS33" s="711"/>
      <c r="SGT33" s="710"/>
      <c r="SGU33" s="711"/>
      <c r="SGV33" s="711"/>
      <c r="SGW33" s="711"/>
      <c r="SGX33" s="711"/>
      <c r="SGY33" s="711"/>
      <c r="SGZ33" s="711"/>
      <c r="SHA33" s="711"/>
      <c r="SHB33" s="711"/>
      <c r="SHC33" s="711"/>
      <c r="SHD33" s="711"/>
      <c r="SHE33" s="711"/>
      <c r="SHF33" s="711"/>
      <c r="SHG33" s="711"/>
      <c r="SHH33" s="711"/>
      <c r="SHI33" s="711"/>
      <c r="SHJ33" s="711"/>
      <c r="SHK33" s="711"/>
      <c r="SHL33" s="711"/>
      <c r="SHM33" s="711"/>
      <c r="SHN33" s="711"/>
      <c r="SHO33" s="711"/>
      <c r="SHP33" s="711"/>
      <c r="SHQ33" s="711"/>
      <c r="SHR33" s="711"/>
      <c r="SHS33" s="711"/>
      <c r="SHT33" s="711"/>
      <c r="SHU33" s="711"/>
      <c r="SHV33" s="711"/>
      <c r="SHW33" s="711"/>
      <c r="SHX33" s="711"/>
      <c r="SHY33" s="710"/>
      <c r="SHZ33" s="711"/>
      <c r="SIA33" s="711"/>
      <c r="SIB33" s="711"/>
      <c r="SIC33" s="711"/>
      <c r="SID33" s="711"/>
      <c r="SIE33" s="711"/>
      <c r="SIF33" s="711"/>
      <c r="SIG33" s="711"/>
      <c r="SIH33" s="711"/>
      <c r="SII33" s="711"/>
      <c r="SIJ33" s="711"/>
      <c r="SIK33" s="711"/>
      <c r="SIL33" s="711"/>
      <c r="SIM33" s="711"/>
      <c r="SIN33" s="711"/>
      <c r="SIO33" s="711"/>
      <c r="SIP33" s="711"/>
      <c r="SIQ33" s="711"/>
      <c r="SIR33" s="711"/>
      <c r="SIS33" s="711"/>
      <c r="SIT33" s="711"/>
      <c r="SIU33" s="711"/>
      <c r="SIV33" s="711"/>
      <c r="SIW33" s="711"/>
      <c r="SIX33" s="711"/>
      <c r="SIY33" s="711"/>
      <c r="SIZ33" s="711"/>
      <c r="SJA33" s="711"/>
      <c r="SJB33" s="711"/>
      <c r="SJC33" s="711"/>
      <c r="SJD33" s="710"/>
      <c r="SJE33" s="711"/>
      <c r="SJF33" s="711"/>
      <c r="SJG33" s="711"/>
      <c r="SJH33" s="711"/>
      <c r="SJI33" s="711"/>
      <c r="SJJ33" s="711"/>
      <c r="SJK33" s="711"/>
      <c r="SJL33" s="711"/>
      <c r="SJM33" s="711"/>
      <c r="SJN33" s="711"/>
      <c r="SJO33" s="711"/>
      <c r="SJP33" s="711"/>
      <c r="SJQ33" s="711"/>
      <c r="SJR33" s="711"/>
      <c r="SJS33" s="711"/>
      <c r="SJT33" s="711"/>
      <c r="SJU33" s="711"/>
      <c r="SJV33" s="711"/>
      <c r="SJW33" s="711"/>
      <c r="SJX33" s="711"/>
      <c r="SJY33" s="711"/>
      <c r="SJZ33" s="711"/>
      <c r="SKA33" s="711"/>
      <c r="SKB33" s="711"/>
      <c r="SKC33" s="711"/>
      <c r="SKD33" s="711"/>
      <c r="SKE33" s="711"/>
      <c r="SKF33" s="711"/>
      <c r="SKG33" s="711"/>
      <c r="SKH33" s="711"/>
      <c r="SKI33" s="710"/>
      <c r="SKJ33" s="711"/>
      <c r="SKK33" s="711"/>
      <c r="SKL33" s="711"/>
      <c r="SKM33" s="711"/>
      <c r="SKN33" s="711"/>
      <c r="SKO33" s="711"/>
      <c r="SKP33" s="711"/>
      <c r="SKQ33" s="711"/>
      <c r="SKR33" s="711"/>
      <c r="SKS33" s="711"/>
      <c r="SKT33" s="711"/>
      <c r="SKU33" s="711"/>
      <c r="SKV33" s="711"/>
      <c r="SKW33" s="711"/>
      <c r="SKX33" s="711"/>
      <c r="SKY33" s="711"/>
      <c r="SKZ33" s="711"/>
      <c r="SLA33" s="711"/>
      <c r="SLB33" s="711"/>
      <c r="SLC33" s="711"/>
      <c r="SLD33" s="711"/>
      <c r="SLE33" s="711"/>
      <c r="SLF33" s="711"/>
      <c r="SLG33" s="711"/>
      <c r="SLH33" s="711"/>
      <c r="SLI33" s="711"/>
      <c r="SLJ33" s="711"/>
      <c r="SLK33" s="711"/>
      <c r="SLL33" s="711"/>
      <c r="SLM33" s="711"/>
      <c r="SLN33" s="710"/>
      <c r="SLO33" s="711"/>
      <c r="SLP33" s="711"/>
      <c r="SLQ33" s="711"/>
      <c r="SLR33" s="711"/>
      <c r="SLS33" s="711"/>
      <c r="SLT33" s="711"/>
      <c r="SLU33" s="711"/>
      <c r="SLV33" s="711"/>
      <c r="SLW33" s="711"/>
      <c r="SLX33" s="711"/>
      <c r="SLY33" s="711"/>
      <c r="SLZ33" s="711"/>
      <c r="SMA33" s="711"/>
      <c r="SMB33" s="711"/>
      <c r="SMC33" s="711"/>
      <c r="SMD33" s="711"/>
      <c r="SME33" s="711"/>
      <c r="SMF33" s="711"/>
      <c r="SMG33" s="711"/>
      <c r="SMH33" s="711"/>
      <c r="SMI33" s="711"/>
      <c r="SMJ33" s="711"/>
      <c r="SMK33" s="711"/>
      <c r="SML33" s="711"/>
      <c r="SMM33" s="711"/>
      <c r="SMN33" s="711"/>
      <c r="SMO33" s="711"/>
      <c r="SMP33" s="711"/>
      <c r="SMQ33" s="711"/>
      <c r="SMR33" s="711"/>
      <c r="SMS33" s="710"/>
      <c r="SMT33" s="711"/>
      <c r="SMU33" s="711"/>
      <c r="SMV33" s="711"/>
      <c r="SMW33" s="711"/>
      <c r="SMX33" s="711"/>
      <c r="SMY33" s="711"/>
      <c r="SMZ33" s="711"/>
      <c r="SNA33" s="711"/>
      <c r="SNB33" s="711"/>
      <c r="SNC33" s="711"/>
      <c r="SND33" s="711"/>
      <c r="SNE33" s="711"/>
      <c r="SNF33" s="711"/>
      <c r="SNG33" s="711"/>
      <c r="SNH33" s="711"/>
      <c r="SNI33" s="711"/>
      <c r="SNJ33" s="711"/>
      <c r="SNK33" s="711"/>
      <c r="SNL33" s="711"/>
      <c r="SNM33" s="711"/>
      <c r="SNN33" s="711"/>
      <c r="SNO33" s="711"/>
      <c r="SNP33" s="711"/>
      <c r="SNQ33" s="711"/>
      <c r="SNR33" s="711"/>
      <c r="SNS33" s="711"/>
      <c r="SNT33" s="711"/>
      <c r="SNU33" s="711"/>
      <c r="SNV33" s="711"/>
      <c r="SNW33" s="711"/>
      <c r="SNX33" s="710"/>
      <c r="SNY33" s="711"/>
      <c r="SNZ33" s="711"/>
      <c r="SOA33" s="711"/>
      <c r="SOB33" s="711"/>
      <c r="SOC33" s="711"/>
      <c r="SOD33" s="711"/>
      <c r="SOE33" s="711"/>
      <c r="SOF33" s="711"/>
      <c r="SOG33" s="711"/>
      <c r="SOH33" s="711"/>
      <c r="SOI33" s="711"/>
      <c r="SOJ33" s="711"/>
      <c r="SOK33" s="711"/>
      <c r="SOL33" s="711"/>
      <c r="SOM33" s="711"/>
      <c r="SON33" s="711"/>
      <c r="SOO33" s="711"/>
      <c r="SOP33" s="711"/>
      <c r="SOQ33" s="711"/>
      <c r="SOR33" s="711"/>
      <c r="SOS33" s="711"/>
      <c r="SOT33" s="711"/>
      <c r="SOU33" s="711"/>
      <c r="SOV33" s="711"/>
      <c r="SOW33" s="711"/>
      <c r="SOX33" s="711"/>
      <c r="SOY33" s="711"/>
      <c r="SOZ33" s="711"/>
      <c r="SPA33" s="711"/>
      <c r="SPB33" s="711"/>
      <c r="SPC33" s="710"/>
      <c r="SPD33" s="711"/>
      <c r="SPE33" s="711"/>
      <c r="SPF33" s="711"/>
      <c r="SPG33" s="711"/>
      <c r="SPH33" s="711"/>
      <c r="SPI33" s="711"/>
      <c r="SPJ33" s="711"/>
      <c r="SPK33" s="711"/>
      <c r="SPL33" s="711"/>
      <c r="SPM33" s="711"/>
      <c r="SPN33" s="711"/>
      <c r="SPO33" s="711"/>
      <c r="SPP33" s="711"/>
      <c r="SPQ33" s="711"/>
      <c r="SPR33" s="711"/>
      <c r="SPS33" s="711"/>
      <c r="SPT33" s="711"/>
      <c r="SPU33" s="711"/>
      <c r="SPV33" s="711"/>
      <c r="SPW33" s="711"/>
      <c r="SPX33" s="711"/>
      <c r="SPY33" s="711"/>
      <c r="SPZ33" s="711"/>
      <c r="SQA33" s="711"/>
      <c r="SQB33" s="711"/>
      <c r="SQC33" s="711"/>
      <c r="SQD33" s="711"/>
      <c r="SQE33" s="711"/>
      <c r="SQF33" s="711"/>
      <c r="SQG33" s="711"/>
      <c r="SQH33" s="710"/>
      <c r="SQI33" s="711"/>
      <c r="SQJ33" s="711"/>
      <c r="SQK33" s="711"/>
      <c r="SQL33" s="711"/>
      <c r="SQM33" s="711"/>
      <c r="SQN33" s="711"/>
      <c r="SQO33" s="711"/>
      <c r="SQP33" s="711"/>
      <c r="SQQ33" s="711"/>
      <c r="SQR33" s="711"/>
      <c r="SQS33" s="711"/>
      <c r="SQT33" s="711"/>
      <c r="SQU33" s="711"/>
      <c r="SQV33" s="711"/>
      <c r="SQW33" s="711"/>
      <c r="SQX33" s="711"/>
      <c r="SQY33" s="711"/>
      <c r="SQZ33" s="711"/>
      <c r="SRA33" s="711"/>
      <c r="SRB33" s="711"/>
      <c r="SRC33" s="711"/>
      <c r="SRD33" s="711"/>
      <c r="SRE33" s="711"/>
      <c r="SRF33" s="711"/>
      <c r="SRG33" s="711"/>
      <c r="SRH33" s="711"/>
      <c r="SRI33" s="711"/>
      <c r="SRJ33" s="711"/>
      <c r="SRK33" s="711"/>
      <c r="SRL33" s="711"/>
      <c r="SRM33" s="710"/>
      <c r="SRN33" s="711"/>
      <c r="SRO33" s="711"/>
      <c r="SRP33" s="711"/>
      <c r="SRQ33" s="711"/>
      <c r="SRR33" s="711"/>
      <c r="SRS33" s="711"/>
      <c r="SRT33" s="711"/>
      <c r="SRU33" s="711"/>
      <c r="SRV33" s="711"/>
      <c r="SRW33" s="711"/>
      <c r="SRX33" s="711"/>
      <c r="SRY33" s="711"/>
      <c r="SRZ33" s="711"/>
      <c r="SSA33" s="711"/>
      <c r="SSB33" s="711"/>
      <c r="SSC33" s="711"/>
      <c r="SSD33" s="711"/>
      <c r="SSE33" s="711"/>
      <c r="SSF33" s="711"/>
      <c r="SSG33" s="711"/>
      <c r="SSH33" s="711"/>
      <c r="SSI33" s="711"/>
      <c r="SSJ33" s="711"/>
      <c r="SSK33" s="711"/>
      <c r="SSL33" s="711"/>
      <c r="SSM33" s="711"/>
      <c r="SSN33" s="711"/>
      <c r="SSO33" s="711"/>
      <c r="SSP33" s="711"/>
      <c r="SSQ33" s="711"/>
      <c r="SSR33" s="710"/>
      <c r="SSS33" s="711"/>
      <c r="SST33" s="711"/>
      <c r="SSU33" s="711"/>
      <c r="SSV33" s="711"/>
      <c r="SSW33" s="711"/>
      <c r="SSX33" s="711"/>
      <c r="SSY33" s="711"/>
      <c r="SSZ33" s="711"/>
      <c r="STA33" s="711"/>
      <c r="STB33" s="711"/>
      <c r="STC33" s="711"/>
      <c r="STD33" s="711"/>
      <c r="STE33" s="711"/>
      <c r="STF33" s="711"/>
      <c r="STG33" s="711"/>
      <c r="STH33" s="711"/>
      <c r="STI33" s="711"/>
      <c r="STJ33" s="711"/>
      <c r="STK33" s="711"/>
      <c r="STL33" s="711"/>
      <c r="STM33" s="711"/>
      <c r="STN33" s="711"/>
      <c r="STO33" s="711"/>
      <c r="STP33" s="711"/>
      <c r="STQ33" s="711"/>
      <c r="STR33" s="711"/>
      <c r="STS33" s="711"/>
      <c r="STT33" s="711"/>
      <c r="STU33" s="711"/>
      <c r="STV33" s="711"/>
      <c r="STW33" s="710"/>
      <c r="STX33" s="711"/>
      <c r="STY33" s="711"/>
      <c r="STZ33" s="711"/>
      <c r="SUA33" s="711"/>
      <c r="SUB33" s="711"/>
      <c r="SUC33" s="711"/>
      <c r="SUD33" s="711"/>
      <c r="SUE33" s="711"/>
      <c r="SUF33" s="711"/>
      <c r="SUG33" s="711"/>
      <c r="SUH33" s="711"/>
      <c r="SUI33" s="711"/>
      <c r="SUJ33" s="711"/>
      <c r="SUK33" s="711"/>
      <c r="SUL33" s="711"/>
      <c r="SUM33" s="711"/>
      <c r="SUN33" s="711"/>
      <c r="SUO33" s="711"/>
      <c r="SUP33" s="711"/>
      <c r="SUQ33" s="711"/>
      <c r="SUR33" s="711"/>
      <c r="SUS33" s="711"/>
      <c r="SUT33" s="711"/>
      <c r="SUU33" s="711"/>
      <c r="SUV33" s="711"/>
      <c r="SUW33" s="711"/>
      <c r="SUX33" s="711"/>
      <c r="SUY33" s="711"/>
      <c r="SUZ33" s="711"/>
      <c r="SVA33" s="711"/>
      <c r="SVB33" s="710"/>
      <c r="SVC33" s="711"/>
      <c r="SVD33" s="711"/>
      <c r="SVE33" s="711"/>
      <c r="SVF33" s="711"/>
      <c r="SVG33" s="711"/>
      <c r="SVH33" s="711"/>
      <c r="SVI33" s="711"/>
      <c r="SVJ33" s="711"/>
      <c r="SVK33" s="711"/>
      <c r="SVL33" s="711"/>
      <c r="SVM33" s="711"/>
      <c r="SVN33" s="711"/>
      <c r="SVO33" s="711"/>
      <c r="SVP33" s="711"/>
      <c r="SVQ33" s="711"/>
      <c r="SVR33" s="711"/>
      <c r="SVS33" s="711"/>
      <c r="SVT33" s="711"/>
      <c r="SVU33" s="711"/>
      <c r="SVV33" s="711"/>
      <c r="SVW33" s="711"/>
      <c r="SVX33" s="711"/>
      <c r="SVY33" s="711"/>
      <c r="SVZ33" s="711"/>
      <c r="SWA33" s="711"/>
      <c r="SWB33" s="711"/>
      <c r="SWC33" s="711"/>
      <c r="SWD33" s="711"/>
      <c r="SWE33" s="711"/>
      <c r="SWF33" s="711"/>
      <c r="SWG33" s="710"/>
      <c r="SWH33" s="711"/>
      <c r="SWI33" s="711"/>
      <c r="SWJ33" s="711"/>
      <c r="SWK33" s="711"/>
      <c r="SWL33" s="711"/>
      <c r="SWM33" s="711"/>
      <c r="SWN33" s="711"/>
      <c r="SWO33" s="711"/>
      <c r="SWP33" s="711"/>
      <c r="SWQ33" s="711"/>
      <c r="SWR33" s="711"/>
      <c r="SWS33" s="711"/>
      <c r="SWT33" s="711"/>
      <c r="SWU33" s="711"/>
      <c r="SWV33" s="711"/>
      <c r="SWW33" s="711"/>
      <c r="SWX33" s="711"/>
      <c r="SWY33" s="711"/>
      <c r="SWZ33" s="711"/>
      <c r="SXA33" s="711"/>
      <c r="SXB33" s="711"/>
      <c r="SXC33" s="711"/>
      <c r="SXD33" s="711"/>
      <c r="SXE33" s="711"/>
      <c r="SXF33" s="711"/>
      <c r="SXG33" s="711"/>
      <c r="SXH33" s="711"/>
      <c r="SXI33" s="711"/>
      <c r="SXJ33" s="711"/>
      <c r="SXK33" s="711"/>
      <c r="SXL33" s="710"/>
      <c r="SXM33" s="711"/>
      <c r="SXN33" s="711"/>
      <c r="SXO33" s="711"/>
      <c r="SXP33" s="711"/>
      <c r="SXQ33" s="711"/>
      <c r="SXR33" s="711"/>
      <c r="SXS33" s="711"/>
      <c r="SXT33" s="711"/>
      <c r="SXU33" s="711"/>
      <c r="SXV33" s="711"/>
      <c r="SXW33" s="711"/>
      <c r="SXX33" s="711"/>
      <c r="SXY33" s="711"/>
      <c r="SXZ33" s="711"/>
      <c r="SYA33" s="711"/>
      <c r="SYB33" s="711"/>
      <c r="SYC33" s="711"/>
      <c r="SYD33" s="711"/>
      <c r="SYE33" s="711"/>
      <c r="SYF33" s="711"/>
      <c r="SYG33" s="711"/>
      <c r="SYH33" s="711"/>
      <c r="SYI33" s="711"/>
      <c r="SYJ33" s="711"/>
      <c r="SYK33" s="711"/>
      <c r="SYL33" s="711"/>
      <c r="SYM33" s="711"/>
      <c r="SYN33" s="711"/>
      <c r="SYO33" s="711"/>
      <c r="SYP33" s="711"/>
      <c r="SYQ33" s="710"/>
      <c r="SYR33" s="711"/>
      <c r="SYS33" s="711"/>
      <c r="SYT33" s="711"/>
      <c r="SYU33" s="711"/>
      <c r="SYV33" s="711"/>
      <c r="SYW33" s="711"/>
      <c r="SYX33" s="711"/>
      <c r="SYY33" s="711"/>
      <c r="SYZ33" s="711"/>
      <c r="SZA33" s="711"/>
      <c r="SZB33" s="711"/>
      <c r="SZC33" s="711"/>
      <c r="SZD33" s="711"/>
      <c r="SZE33" s="711"/>
      <c r="SZF33" s="711"/>
      <c r="SZG33" s="711"/>
      <c r="SZH33" s="711"/>
      <c r="SZI33" s="711"/>
      <c r="SZJ33" s="711"/>
      <c r="SZK33" s="711"/>
      <c r="SZL33" s="711"/>
      <c r="SZM33" s="711"/>
      <c r="SZN33" s="711"/>
      <c r="SZO33" s="711"/>
      <c r="SZP33" s="711"/>
      <c r="SZQ33" s="711"/>
      <c r="SZR33" s="711"/>
      <c r="SZS33" s="711"/>
      <c r="SZT33" s="711"/>
      <c r="SZU33" s="711"/>
      <c r="SZV33" s="710"/>
      <c r="SZW33" s="711"/>
      <c r="SZX33" s="711"/>
      <c r="SZY33" s="711"/>
      <c r="SZZ33" s="711"/>
      <c r="TAA33" s="711"/>
      <c r="TAB33" s="711"/>
      <c r="TAC33" s="711"/>
      <c r="TAD33" s="711"/>
      <c r="TAE33" s="711"/>
      <c r="TAF33" s="711"/>
      <c r="TAG33" s="711"/>
      <c r="TAH33" s="711"/>
      <c r="TAI33" s="711"/>
      <c r="TAJ33" s="711"/>
      <c r="TAK33" s="711"/>
      <c r="TAL33" s="711"/>
      <c r="TAM33" s="711"/>
      <c r="TAN33" s="711"/>
      <c r="TAO33" s="711"/>
      <c r="TAP33" s="711"/>
      <c r="TAQ33" s="711"/>
      <c r="TAR33" s="711"/>
      <c r="TAS33" s="711"/>
      <c r="TAT33" s="711"/>
      <c r="TAU33" s="711"/>
      <c r="TAV33" s="711"/>
      <c r="TAW33" s="711"/>
      <c r="TAX33" s="711"/>
      <c r="TAY33" s="711"/>
      <c r="TAZ33" s="711"/>
      <c r="TBA33" s="710"/>
      <c r="TBB33" s="711"/>
      <c r="TBC33" s="711"/>
      <c r="TBD33" s="711"/>
      <c r="TBE33" s="711"/>
      <c r="TBF33" s="711"/>
      <c r="TBG33" s="711"/>
      <c r="TBH33" s="711"/>
      <c r="TBI33" s="711"/>
      <c r="TBJ33" s="711"/>
      <c r="TBK33" s="711"/>
      <c r="TBL33" s="711"/>
      <c r="TBM33" s="711"/>
      <c r="TBN33" s="711"/>
      <c r="TBO33" s="711"/>
      <c r="TBP33" s="711"/>
      <c r="TBQ33" s="711"/>
      <c r="TBR33" s="711"/>
      <c r="TBS33" s="711"/>
      <c r="TBT33" s="711"/>
      <c r="TBU33" s="711"/>
      <c r="TBV33" s="711"/>
      <c r="TBW33" s="711"/>
      <c r="TBX33" s="711"/>
      <c r="TBY33" s="711"/>
      <c r="TBZ33" s="711"/>
      <c r="TCA33" s="711"/>
      <c r="TCB33" s="711"/>
      <c r="TCC33" s="711"/>
      <c r="TCD33" s="711"/>
      <c r="TCE33" s="711"/>
      <c r="TCF33" s="710"/>
      <c r="TCG33" s="711"/>
      <c r="TCH33" s="711"/>
      <c r="TCI33" s="711"/>
      <c r="TCJ33" s="711"/>
      <c r="TCK33" s="711"/>
      <c r="TCL33" s="711"/>
      <c r="TCM33" s="711"/>
      <c r="TCN33" s="711"/>
      <c r="TCO33" s="711"/>
      <c r="TCP33" s="711"/>
      <c r="TCQ33" s="711"/>
      <c r="TCR33" s="711"/>
      <c r="TCS33" s="711"/>
      <c r="TCT33" s="711"/>
      <c r="TCU33" s="711"/>
      <c r="TCV33" s="711"/>
      <c r="TCW33" s="711"/>
      <c r="TCX33" s="711"/>
      <c r="TCY33" s="711"/>
      <c r="TCZ33" s="711"/>
      <c r="TDA33" s="711"/>
      <c r="TDB33" s="711"/>
      <c r="TDC33" s="711"/>
      <c r="TDD33" s="711"/>
      <c r="TDE33" s="711"/>
      <c r="TDF33" s="711"/>
      <c r="TDG33" s="711"/>
      <c r="TDH33" s="711"/>
      <c r="TDI33" s="711"/>
      <c r="TDJ33" s="711"/>
      <c r="TDK33" s="710"/>
      <c r="TDL33" s="711"/>
      <c r="TDM33" s="711"/>
      <c r="TDN33" s="711"/>
      <c r="TDO33" s="711"/>
      <c r="TDP33" s="711"/>
      <c r="TDQ33" s="711"/>
      <c r="TDR33" s="711"/>
      <c r="TDS33" s="711"/>
      <c r="TDT33" s="711"/>
      <c r="TDU33" s="711"/>
      <c r="TDV33" s="711"/>
      <c r="TDW33" s="711"/>
      <c r="TDX33" s="711"/>
      <c r="TDY33" s="711"/>
      <c r="TDZ33" s="711"/>
      <c r="TEA33" s="711"/>
      <c r="TEB33" s="711"/>
      <c r="TEC33" s="711"/>
      <c r="TED33" s="711"/>
      <c r="TEE33" s="711"/>
      <c r="TEF33" s="711"/>
      <c r="TEG33" s="711"/>
      <c r="TEH33" s="711"/>
      <c r="TEI33" s="711"/>
      <c r="TEJ33" s="711"/>
      <c r="TEK33" s="711"/>
      <c r="TEL33" s="711"/>
      <c r="TEM33" s="711"/>
      <c r="TEN33" s="711"/>
      <c r="TEO33" s="711"/>
      <c r="TEP33" s="710"/>
      <c r="TEQ33" s="711"/>
      <c r="TER33" s="711"/>
      <c r="TES33" s="711"/>
      <c r="TET33" s="711"/>
      <c r="TEU33" s="711"/>
      <c r="TEV33" s="711"/>
      <c r="TEW33" s="711"/>
      <c r="TEX33" s="711"/>
      <c r="TEY33" s="711"/>
      <c r="TEZ33" s="711"/>
      <c r="TFA33" s="711"/>
      <c r="TFB33" s="711"/>
      <c r="TFC33" s="711"/>
      <c r="TFD33" s="711"/>
      <c r="TFE33" s="711"/>
      <c r="TFF33" s="711"/>
      <c r="TFG33" s="711"/>
      <c r="TFH33" s="711"/>
      <c r="TFI33" s="711"/>
      <c r="TFJ33" s="711"/>
      <c r="TFK33" s="711"/>
      <c r="TFL33" s="711"/>
      <c r="TFM33" s="711"/>
      <c r="TFN33" s="711"/>
      <c r="TFO33" s="711"/>
      <c r="TFP33" s="711"/>
      <c r="TFQ33" s="711"/>
      <c r="TFR33" s="711"/>
      <c r="TFS33" s="711"/>
      <c r="TFT33" s="711"/>
      <c r="TFU33" s="710"/>
      <c r="TFV33" s="711"/>
      <c r="TFW33" s="711"/>
      <c r="TFX33" s="711"/>
      <c r="TFY33" s="711"/>
      <c r="TFZ33" s="711"/>
      <c r="TGA33" s="711"/>
      <c r="TGB33" s="711"/>
      <c r="TGC33" s="711"/>
      <c r="TGD33" s="711"/>
      <c r="TGE33" s="711"/>
      <c r="TGF33" s="711"/>
      <c r="TGG33" s="711"/>
      <c r="TGH33" s="711"/>
      <c r="TGI33" s="711"/>
      <c r="TGJ33" s="711"/>
      <c r="TGK33" s="711"/>
      <c r="TGL33" s="711"/>
      <c r="TGM33" s="711"/>
      <c r="TGN33" s="711"/>
      <c r="TGO33" s="711"/>
      <c r="TGP33" s="711"/>
      <c r="TGQ33" s="711"/>
      <c r="TGR33" s="711"/>
      <c r="TGS33" s="711"/>
      <c r="TGT33" s="711"/>
      <c r="TGU33" s="711"/>
      <c r="TGV33" s="711"/>
      <c r="TGW33" s="711"/>
      <c r="TGX33" s="711"/>
      <c r="TGY33" s="711"/>
      <c r="TGZ33" s="710"/>
      <c r="THA33" s="711"/>
      <c r="THB33" s="711"/>
      <c r="THC33" s="711"/>
      <c r="THD33" s="711"/>
      <c r="THE33" s="711"/>
      <c r="THF33" s="711"/>
      <c r="THG33" s="711"/>
      <c r="THH33" s="711"/>
      <c r="THI33" s="711"/>
      <c r="THJ33" s="711"/>
      <c r="THK33" s="711"/>
      <c r="THL33" s="711"/>
      <c r="THM33" s="711"/>
      <c r="THN33" s="711"/>
      <c r="THO33" s="711"/>
      <c r="THP33" s="711"/>
      <c r="THQ33" s="711"/>
      <c r="THR33" s="711"/>
      <c r="THS33" s="711"/>
      <c r="THT33" s="711"/>
      <c r="THU33" s="711"/>
      <c r="THV33" s="711"/>
      <c r="THW33" s="711"/>
      <c r="THX33" s="711"/>
      <c r="THY33" s="711"/>
      <c r="THZ33" s="711"/>
      <c r="TIA33" s="711"/>
      <c r="TIB33" s="711"/>
      <c r="TIC33" s="711"/>
      <c r="TID33" s="711"/>
      <c r="TIE33" s="710"/>
      <c r="TIF33" s="711"/>
      <c r="TIG33" s="711"/>
      <c r="TIH33" s="711"/>
      <c r="TII33" s="711"/>
      <c r="TIJ33" s="711"/>
      <c r="TIK33" s="711"/>
      <c r="TIL33" s="711"/>
      <c r="TIM33" s="711"/>
      <c r="TIN33" s="711"/>
      <c r="TIO33" s="711"/>
      <c r="TIP33" s="711"/>
      <c r="TIQ33" s="711"/>
      <c r="TIR33" s="711"/>
      <c r="TIS33" s="711"/>
      <c r="TIT33" s="711"/>
      <c r="TIU33" s="711"/>
      <c r="TIV33" s="711"/>
      <c r="TIW33" s="711"/>
      <c r="TIX33" s="711"/>
      <c r="TIY33" s="711"/>
      <c r="TIZ33" s="711"/>
      <c r="TJA33" s="711"/>
      <c r="TJB33" s="711"/>
      <c r="TJC33" s="711"/>
      <c r="TJD33" s="711"/>
      <c r="TJE33" s="711"/>
      <c r="TJF33" s="711"/>
      <c r="TJG33" s="711"/>
      <c r="TJH33" s="711"/>
      <c r="TJI33" s="711"/>
      <c r="TJJ33" s="710"/>
      <c r="TJK33" s="711"/>
      <c r="TJL33" s="711"/>
      <c r="TJM33" s="711"/>
      <c r="TJN33" s="711"/>
      <c r="TJO33" s="711"/>
      <c r="TJP33" s="711"/>
      <c r="TJQ33" s="711"/>
      <c r="TJR33" s="711"/>
      <c r="TJS33" s="711"/>
      <c r="TJT33" s="711"/>
      <c r="TJU33" s="711"/>
      <c r="TJV33" s="711"/>
      <c r="TJW33" s="711"/>
      <c r="TJX33" s="711"/>
      <c r="TJY33" s="711"/>
      <c r="TJZ33" s="711"/>
      <c r="TKA33" s="711"/>
      <c r="TKB33" s="711"/>
      <c r="TKC33" s="711"/>
      <c r="TKD33" s="711"/>
      <c r="TKE33" s="711"/>
      <c r="TKF33" s="711"/>
      <c r="TKG33" s="711"/>
      <c r="TKH33" s="711"/>
      <c r="TKI33" s="711"/>
      <c r="TKJ33" s="711"/>
      <c r="TKK33" s="711"/>
      <c r="TKL33" s="711"/>
      <c r="TKM33" s="711"/>
      <c r="TKN33" s="711"/>
      <c r="TKO33" s="710"/>
      <c r="TKP33" s="711"/>
      <c r="TKQ33" s="711"/>
      <c r="TKR33" s="711"/>
      <c r="TKS33" s="711"/>
      <c r="TKT33" s="711"/>
      <c r="TKU33" s="711"/>
      <c r="TKV33" s="711"/>
      <c r="TKW33" s="711"/>
      <c r="TKX33" s="711"/>
      <c r="TKY33" s="711"/>
      <c r="TKZ33" s="711"/>
      <c r="TLA33" s="711"/>
      <c r="TLB33" s="711"/>
      <c r="TLC33" s="711"/>
      <c r="TLD33" s="711"/>
      <c r="TLE33" s="711"/>
      <c r="TLF33" s="711"/>
      <c r="TLG33" s="711"/>
      <c r="TLH33" s="711"/>
      <c r="TLI33" s="711"/>
      <c r="TLJ33" s="711"/>
      <c r="TLK33" s="711"/>
      <c r="TLL33" s="711"/>
      <c r="TLM33" s="711"/>
      <c r="TLN33" s="711"/>
      <c r="TLO33" s="711"/>
      <c r="TLP33" s="711"/>
      <c r="TLQ33" s="711"/>
      <c r="TLR33" s="711"/>
      <c r="TLS33" s="711"/>
      <c r="TLT33" s="710"/>
      <c r="TLU33" s="711"/>
      <c r="TLV33" s="711"/>
      <c r="TLW33" s="711"/>
      <c r="TLX33" s="711"/>
      <c r="TLY33" s="711"/>
      <c r="TLZ33" s="711"/>
      <c r="TMA33" s="711"/>
      <c r="TMB33" s="711"/>
      <c r="TMC33" s="711"/>
      <c r="TMD33" s="711"/>
      <c r="TME33" s="711"/>
      <c r="TMF33" s="711"/>
      <c r="TMG33" s="711"/>
      <c r="TMH33" s="711"/>
      <c r="TMI33" s="711"/>
      <c r="TMJ33" s="711"/>
      <c r="TMK33" s="711"/>
      <c r="TML33" s="711"/>
      <c r="TMM33" s="711"/>
      <c r="TMN33" s="711"/>
      <c r="TMO33" s="711"/>
      <c r="TMP33" s="711"/>
      <c r="TMQ33" s="711"/>
      <c r="TMR33" s="711"/>
      <c r="TMS33" s="711"/>
      <c r="TMT33" s="711"/>
      <c r="TMU33" s="711"/>
      <c r="TMV33" s="711"/>
      <c r="TMW33" s="711"/>
      <c r="TMX33" s="711"/>
      <c r="TMY33" s="710"/>
      <c r="TMZ33" s="711"/>
      <c r="TNA33" s="711"/>
      <c r="TNB33" s="711"/>
      <c r="TNC33" s="711"/>
      <c r="TND33" s="711"/>
      <c r="TNE33" s="711"/>
      <c r="TNF33" s="711"/>
      <c r="TNG33" s="711"/>
      <c r="TNH33" s="711"/>
      <c r="TNI33" s="711"/>
      <c r="TNJ33" s="711"/>
      <c r="TNK33" s="711"/>
      <c r="TNL33" s="711"/>
      <c r="TNM33" s="711"/>
      <c r="TNN33" s="711"/>
      <c r="TNO33" s="711"/>
      <c r="TNP33" s="711"/>
      <c r="TNQ33" s="711"/>
      <c r="TNR33" s="711"/>
      <c r="TNS33" s="711"/>
      <c r="TNT33" s="711"/>
      <c r="TNU33" s="711"/>
      <c r="TNV33" s="711"/>
      <c r="TNW33" s="711"/>
      <c r="TNX33" s="711"/>
      <c r="TNY33" s="711"/>
      <c r="TNZ33" s="711"/>
      <c r="TOA33" s="711"/>
      <c r="TOB33" s="711"/>
      <c r="TOC33" s="711"/>
      <c r="TOD33" s="710"/>
      <c r="TOE33" s="711"/>
      <c r="TOF33" s="711"/>
      <c r="TOG33" s="711"/>
      <c r="TOH33" s="711"/>
      <c r="TOI33" s="711"/>
      <c r="TOJ33" s="711"/>
      <c r="TOK33" s="711"/>
      <c r="TOL33" s="711"/>
      <c r="TOM33" s="711"/>
      <c r="TON33" s="711"/>
      <c r="TOO33" s="711"/>
      <c r="TOP33" s="711"/>
      <c r="TOQ33" s="711"/>
      <c r="TOR33" s="711"/>
      <c r="TOS33" s="711"/>
      <c r="TOT33" s="711"/>
      <c r="TOU33" s="711"/>
      <c r="TOV33" s="711"/>
      <c r="TOW33" s="711"/>
      <c r="TOX33" s="711"/>
      <c r="TOY33" s="711"/>
      <c r="TOZ33" s="711"/>
      <c r="TPA33" s="711"/>
      <c r="TPB33" s="711"/>
      <c r="TPC33" s="711"/>
      <c r="TPD33" s="711"/>
      <c r="TPE33" s="711"/>
      <c r="TPF33" s="711"/>
      <c r="TPG33" s="711"/>
      <c r="TPH33" s="711"/>
      <c r="TPI33" s="710"/>
      <c r="TPJ33" s="711"/>
      <c r="TPK33" s="711"/>
      <c r="TPL33" s="711"/>
      <c r="TPM33" s="711"/>
      <c r="TPN33" s="711"/>
      <c r="TPO33" s="711"/>
      <c r="TPP33" s="711"/>
      <c r="TPQ33" s="711"/>
      <c r="TPR33" s="711"/>
      <c r="TPS33" s="711"/>
      <c r="TPT33" s="711"/>
      <c r="TPU33" s="711"/>
      <c r="TPV33" s="711"/>
      <c r="TPW33" s="711"/>
      <c r="TPX33" s="711"/>
      <c r="TPY33" s="711"/>
      <c r="TPZ33" s="711"/>
      <c r="TQA33" s="711"/>
      <c r="TQB33" s="711"/>
      <c r="TQC33" s="711"/>
      <c r="TQD33" s="711"/>
      <c r="TQE33" s="711"/>
      <c r="TQF33" s="711"/>
      <c r="TQG33" s="711"/>
      <c r="TQH33" s="711"/>
      <c r="TQI33" s="711"/>
      <c r="TQJ33" s="711"/>
      <c r="TQK33" s="711"/>
      <c r="TQL33" s="711"/>
      <c r="TQM33" s="711"/>
      <c r="TQN33" s="710"/>
      <c r="TQO33" s="711"/>
      <c r="TQP33" s="711"/>
      <c r="TQQ33" s="711"/>
      <c r="TQR33" s="711"/>
      <c r="TQS33" s="711"/>
      <c r="TQT33" s="711"/>
      <c r="TQU33" s="711"/>
      <c r="TQV33" s="711"/>
      <c r="TQW33" s="711"/>
      <c r="TQX33" s="711"/>
      <c r="TQY33" s="711"/>
      <c r="TQZ33" s="711"/>
      <c r="TRA33" s="711"/>
      <c r="TRB33" s="711"/>
      <c r="TRC33" s="711"/>
      <c r="TRD33" s="711"/>
      <c r="TRE33" s="711"/>
      <c r="TRF33" s="711"/>
      <c r="TRG33" s="711"/>
      <c r="TRH33" s="711"/>
      <c r="TRI33" s="711"/>
      <c r="TRJ33" s="711"/>
      <c r="TRK33" s="711"/>
      <c r="TRL33" s="711"/>
      <c r="TRM33" s="711"/>
      <c r="TRN33" s="711"/>
      <c r="TRO33" s="711"/>
      <c r="TRP33" s="711"/>
      <c r="TRQ33" s="711"/>
      <c r="TRR33" s="711"/>
      <c r="TRS33" s="710"/>
      <c r="TRT33" s="711"/>
      <c r="TRU33" s="711"/>
      <c r="TRV33" s="711"/>
      <c r="TRW33" s="711"/>
      <c r="TRX33" s="711"/>
      <c r="TRY33" s="711"/>
      <c r="TRZ33" s="711"/>
      <c r="TSA33" s="711"/>
      <c r="TSB33" s="711"/>
      <c r="TSC33" s="711"/>
      <c r="TSD33" s="711"/>
      <c r="TSE33" s="711"/>
      <c r="TSF33" s="711"/>
      <c r="TSG33" s="711"/>
      <c r="TSH33" s="711"/>
      <c r="TSI33" s="711"/>
      <c r="TSJ33" s="711"/>
      <c r="TSK33" s="711"/>
      <c r="TSL33" s="711"/>
      <c r="TSM33" s="711"/>
      <c r="TSN33" s="711"/>
      <c r="TSO33" s="711"/>
      <c r="TSP33" s="711"/>
      <c r="TSQ33" s="711"/>
      <c r="TSR33" s="711"/>
      <c r="TSS33" s="711"/>
      <c r="TST33" s="711"/>
      <c r="TSU33" s="711"/>
      <c r="TSV33" s="711"/>
      <c r="TSW33" s="711"/>
      <c r="TSX33" s="710"/>
      <c r="TSY33" s="711"/>
      <c r="TSZ33" s="711"/>
      <c r="TTA33" s="711"/>
      <c r="TTB33" s="711"/>
      <c r="TTC33" s="711"/>
      <c r="TTD33" s="711"/>
      <c r="TTE33" s="711"/>
      <c r="TTF33" s="711"/>
      <c r="TTG33" s="711"/>
      <c r="TTH33" s="711"/>
      <c r="TTI33" s="711"/>
      <c r="TTJ33" s="711"/>
      <c r="TTK33" s="711"/>
      <c r="TTL33" s="711"/>
      <c r="TTM33" s="711"/>
      <c r="TTN33" s="711"/>
      <c r="TTO33" s="711"/>
      <c r="TTP33" s="711"/>
      <c r="TTQ33" s="711"/>
      <c r="TTR33" s="711"/>
      <c r="TTS33" s="711"/>
      <c r="TTT33" s="711"/>
      <c r="TTU33" s="711"/>
      <c r="TTV33" s="711"/>
      <c r="TTW33" s="711"/>
      <c r="TTX33" s="711"/>
      <c r="TTY33" s="711"/>
      <c r="TTZ33" s="711"/>
      <c r="TUA33" s="711"/>
      <c r="TUB33" s="711"/>
      <c r="TUC33" s="710"/>
      <c r="TUD33" s="711"/>
      <c r="TUE33" s="711"/>
      <c r="TUF33" s="711"/>
      <c r="TUG33" s="711"/>
      <c r="TUH33" s="711"/>
      <c r="TUI33" s="711"/>
      <c r="TUJ33" s="711"/>
      <c r="TUK33" s="711"/>
      <c r="TUL33" s="711"/>
      <c r="TUM33" s="711"/>
      <c r="TUN33" s="711"/>
      <c r="TUO33" s="711"/>
      <c r="TUP33" s="711"/>
      <c r="TUQ33" s="711"/>
      <c r="TUR33" s="711"/>
      <c r="TUS33" s="711"/>
      <c r="TUT33" s="711"/>
      <c r="TUU33" s="711"/>
      <c r="TUV33" s="711"/>
      <c r="TUW33" s="711"/>
      <c r="TUX33" s="711"/>
      <c r="TUY33" s="711"/>
      <c r="TUZ33" s="711"/>
      <c r="TVA33" s="711"/>
      <c r="TVB33" s="711"/>
      <c r="TVC33" s="711"/>
      <c r="TVD33" s="711"/>
      <c r="TVE33" s="711"/>
      <c r="TVF33" s="711"/>
      <c r="TVG33" s="711"/>
      <c r="TVH33" s="710"/>
      <c r="TVI33" s="711"/>
      <c r="TVJ33" s="711"/>
      <c r="TVK33" s="711"/>
      <c r="TVL33" s="711"/>
      <c r="TVM33" s="711"/>
      <c r="TVN33" s="711"/>
      <c r="TVO33" s="711"/>
      <c r="TVP33" s="711"/>
      <c r="TVQ33" s="711"/>
      <c r="TVR33" s="711"/>
      <c r="TVS33" s="711"/>
      <c r="TVT33" s="711"/>
      <c r="TVU33" s="711"/>
      <c r="TVV33" s="711"/>
      <c r="TVW33" s="711"/>
      <c r="TVX33" s="711"/>
      <c r="TVY33" s="711"/>
      <c r="TVZ33" s="711"/>
      <c r="TWA33" s="711"/>
      <c r="TWB33" s="711"/>
      <c r="TWC33" s="711"/>
      <c r="TWD33" s="711"/>
      <c r="TWE33" s="711"/>
      <c r="TWF33" s="711"/>
      <c r="TWG33" s="711"/>
      <c r="TWH33" s="711"/>
      <c r="TWI33" s="711"/>
      <c r="TWJ33" s="711"/>
      <c r="TWK33" s="711"/>
      <c r="TWL33" s="711"/>
      <c r="TWM33" s="710"/>
      <c r="TWN33" s="711"/>
      <c r="TWO33" s="711"/>
      <c r="TWP33" s="711"/>
      <c r="TWQ33" s="711"/>
      <c r="TWR33" s="711"/>
      <c r="TWS33" s="711"/>
      <c r="TWT33" s="711"/>
      <c r="TWU33" s="711"/>
      <c r="TWV33" s="711"/>
      <c r="TWW33" s="711"/>
      <c r="TWX33" s="711"/>
      <c r="TWY33" s="711"/>
      <c r="TWZ33" s="711"/>
      <c r="TXA33" s="711"/>
      <c r="TXB33" s="711"/>
      <c r="TXC33" s="711"/>
      <c r="TXD33" s="711"/>
      <c r="TXE33" s="711"/>
      <c r="TXF33" s="711"/>
      <c r="TXG33" s="711"/>
      <c r="TXH33" s="711"/>
      <c r="TXI33" s="711"/>
      <c r="TXJ33" s="711"/>
      <c r="TXK33" s="711"/>
      <c r="TXL33" s="711"/>
      <c r="TXM33" s="711"/>
      <c r="TXN33" s="711"/>
      <c r="TXO33" s="711"/>
      <c r="TXP33" s="711"/>
      <c r="TXQ33" s="711"/>
      <c r="TXR33" s="710"/>
      <c r="TXS33" s="711"/>
      <c r="TXT33" s="711"/>
      <c r="TXU33" s="711"/>
      <c r="TXV33" s="711"/>
      <c r="TXW33" s="711"/>
      <c r="TXX33" s="711"/>
      <c r="TXY33" s="711"/>
      <c r="TXZ33" s="711"/>
      <c r="TYA33" s="711"/>
      <c r="TYB33" s="711"/>
      <c r="TYC33" s="711"/>
      <c r="TYD33" s="711"/>
      <c r="TYE33" s="711"/>
      <c r="TYF33" s="711"/>
      <c r="TYG33" s="711"/>
      <c r="TYH33" s="711"/>
      <c r="TYI33" s="711"/>
      <c r="TYJ33" s="711"/>
      <c r="TYK33" s="711"/>
      <c r="TYL33" s="711"/>
      <c r="TYM33" s="711"/>
      <c r="TYN33" s="711"/>
      <c r="TYO33" s="711"/>
      <c r="TYP33" s="711"/>
      <c r="TYQ33" s="711"/>
      <c r="TYR33" s="711"/>
      <c r="TYS33" s="711"/>
      <c r="TYT33" s="711"/>
      <c r="TYU33" s="711"/>
      <c r="TYV33" s="711"/>
      <c r="TYW33" s="710"/>
      <c r="TYX33" s="711"/>
      <c r="TYY33" s="711"/>
      <c r="TYZ33" s="711"/>
      <c r="TZA33" s="711"/>
      <c r="TZB33" s="711"/>
      <c r="TZC33" s="711"/>
      <c r="TZD33" s="711"/>
      <c r="TZE33" s="711"/>
      <c r="TZF33" s="711"/>
      <c r="TZG33" s="711"/>
      <c r="TZH33" s="711"/>
      <c r="TZI33" s="711"/>
      <c r="TZJ33" s="711"/>
      <c r="TZK33" s="711"/>
      <c r="TZL33" s="711"/>
      <c r="TZM33" s="711"/>
      <c r="TZN33" s="711"/>
      <c r="TZO33" s="711"/>
      <c r="TZP33" s="711"/>
      <c r="TZQ33" s="711"/>
      <c r="TZR33" s="711"/>
      <c r="TZS33" s="711"/>
      <c r="TZT33" s="711"/>
      <c r="TZU33" s="711"/>
      <c r="TZV33" s="711"/>
      <c r="TZW33" s="711"/>
      <c r="TZX33" s="711"/>
      <c r="TZY33" s="711"/>
      <c r="TZZ33" s="711"/>
      <c r="UAA33" s="711"/>
      <c r="UAB33" s="710"/>
      <c r="UAC33" s="711"/>
      <c r="UAD33" s="711"/>
      <c r="UAE33" s="711"/>
      <c r="UAF33" s="711"/>
      <c r="UAG33" s="711"/>
      <c r="UAH33" s="711"/>
      <c r="UAI33" s="711"/>
      <c r="UAJ33" s="711"/>
      <c r="UAK33" s="711"/>
      <c r="UAL33" s="711"/>
      <c r="UAM33" s="711"/>
      <c r="UAN33" s="711"/>
      <c r="UAO33" s="711"/>
      <c r="UAP33" s="711"/>
      <c r="UAQ33" s="711"/>
      <c r="UAR33" s="711"/>
      <c r="UAS33" s="711"/>
      <c r="UAT33" s="711"/>
      <c r="UAU33" s="711"/>
      <c r="UAV33" s="711"/>
      <c r="UAW33" s="711"/>
      <c r="UAX33" s="711"/>
      <c r="UAY33" s="711"/>
      <c r="UAZ33" s="711"/>
      <c r="UBA33" s="711"/>
      <c r="UBB33" s="711"/>
      <c r="UBC33" s="711"/>
      <c r="UBD33" s="711"/>
      <c r="UBE33" s="711"/>
      <c r="UBF33" s="711"/>
      <c r="UBG33" s="710"/>
      <c r="UBH33" s="711"/>
      <c r="UBI33" s="711"/>
      <c r="UBJ33" s="711"/>
      <c r="UBK33" s="711"/>
      <c r="UBL33" s="711"/>
      <c r="UBM33" s="711"/>
      <c r="UBN33" s="711"/>
      <c r="UBO33" s="711"/>
      <c r="UBP33" s="711"/>
      <c r="UBQ33" s="711"/>
      <c r="UBR33" s="711"/>
      <c r="UBS33" s="711"/>
      <c r="UBT33" s="711"/>
      <c r="UBU33" s="711"/>
      <c r="UBV33" s="711"/>
      <c r="UBW33" s="711"/>
      <c r="UBX33" s="711"/>
      <c r="UBY33" s="711"/>
      <c r="UBZ33" s="711"/>
      <c r="UCA33" s="711"/>
      <c r="UCB33" s="711"/>
      <c r="UCC33" s="711"/>
      <c r="UCD33" s="711"/>
      <c r="UCE33" s="711"/>
      <c r="UCF33" s="711"/>
      <c r="UCG33" s="711"/>
      <c r="UCH33" s="711"/>
      <c r="UCI33" s="711"/>
      <c r="UCJ33" s="711"/>
      <c r="UCK33" s="711"/>
      <c r="UCL33" s="710"/>
      <c r="UCM33" s="711"/>
      <c r="UCN33" s="711"/>
      <c r="UCO33" s="711"/>
      <c r="UCP33" s="711"/>
      <c r="UCQ33" s="711"/>
      <c r="UCR33" s="711"/>
      <c r="UCS33" s="711"/>
      <c r="UCT33" s="711"/>
      <c r="UCU33" s="711"/>
      <c r="UCV33" s="711"/>
      <c r="UCW33" s="711"/>
      <c r="UCX33" s="711"/>
      <c r="UCY33" s="711"/>
      <c r="UCZ33" s="711"/>
      <c r="UDA33" s="711"/>
      <c r="UDB33" s="711"/>
      <c r="UDC33" s="711"/>
      <c r="UDD33" s="711"/>
      <c r="UDE33" s="711"/>
      <c r="UDF33" s="711"/>
      <c r="UDG33" s="711"/>
      <c r="UDH33" s="711"/>
      <c r="UDI33" s="711"/>
      <c r="UDJ33" s="711"/>
      <c r="UDK33" s="711"/>
      <c r="UDL33" s="711"/>
      <c r="UDM33" s="711"/>
      <c r="UDN33" s="711"/>
      <c r="UDO33" s="711"/>
      <c r="UDP33" s="711"/>
      <c r="UDQ33" s="710"/>
      <c r="UDR33" s="711"/>
      <c r="UDS33" s="711"/>
      <c r="UDT33" s="711"/>
      <c r="UDU33" s="711"/>
      <c r="UDV33" s="711"/>
      <c r="UDW33" s="711"/>
      <c r="UDX33" s="711"/>
      <c r="UDY33" s="711"/>
      <c r="UDZ33" s="711"/>
      <c r="UEA33" s="711"/>
      <c r="UEB33" s="711"/>
      <c r="UEC33" s="711"/>
      <c r="UED33" s="711"/>
      <c r="UEE33" s="711"/>
      <c r="UEF33" s="711"/>
      <c r="UEG33" s="711"/>
      <c r="UEH33" s="711"/>
      <c r="UEI33" s="711"/>
      <c r="UEJ33" s="711"/>
      <c r="UEK33" s="711"/>
      <c r="UEL33" s="711"/>
      <c r="UEM33" s="711"/>
      <c r="UEN33" s="711"/>
      <c r="UEO33" s="711"/>
      <c r="UEP33" s="711"/>
      <c r="UEQ33" s="711"/>
      <c r="UER33" s="711"/>
      <c r="UES33" s="711"/>
      <c r="UET33" s="711"/>
      <c r="UEU33" s="711"/>
      <c r="UEV33" s="710"/>
      <c r="UEW33" s="711"/>
      <c r="UEX33" s="711"/>
      <c r="UEY33" s="711"/>
      <c r="UEZ33" s="711"/>
      <c r="UFA33" s="711"/>
      <c r="UFB33" s="711"/>
      <c r="UFC33" s="711"/>
      <c r="UFD33" s="711"/>
      <c r="UFE33" s="711"/>
      <c r="UFF33" s="711"/>
      <c r="UFG33" s="711"/>
      <c r="UFH33" s="711"/>
      <c r="UFI33" s="711"/>
      <c r="UFJ33" s="711"/>
      <c r="UFK33" s="711"/>
      <c r="UFL33" s="711"/>
      <c r="UFM33" s="711"/>
      <c r="UFN33" s="711"/>
      <c r="UFO33" s="711"/>
      <c r="UFP33" s="711"/>
      <c r="UFQ33" s="711"/>
      <c r="UFR33" s="711"/>
      <c r="UFS33" s="711"/>
      <c r="UFT33" s="711"/>
      <c r="UFU33" s="711"/>
      <c r="UFV33" s="711"/>
      <c r="UFW33" s="711"/>
      <c r="UFX33" s="711"/>
      <c r="UFY33" s="711"/>
      <c r="UFZ33" s="711"/>
      <c r="UGA33" s="710"/>
      <c r="UGB33" s="711"/>
      <c r="UGC33" s="711"/>
      <c r="UGD33" s="711"/>
      <c r="UGE33" s="711"/>
      <c r="UGF33" s="711"/>
      <c r="UGG33" s="711"/>
      <c r="UGH33" s="711"/>
      <c r="UGI33" s="711"/>
      <c r="UGJ33" s="711"/>
      <c r="UGK33" s="711"/>
      <c r="UGL33" s="711"/>
      <c r="UGM33" s="711"/>
      <c r="UGN33" s="711"/>
      <c r="UGO33" s="711"/>
      <c r="UGP33" s="711"/>
      <c r="UGQ33" s="711"/>
      <c r="UGR33" s="711"/>
      <c r="UGS33" s="711"/>
      <c r="UGT33" s="711"/>
      <c r="UGU33" s="711"/>
      <c r="UGV33" s="711"/>
      <c r="UGW33" s="711"/>
      <c r="UGX33" s="711"/>
      <c r="UGY33" s="711"/>
      <c r="UGZ33" s="711"/>
      <c r="UHA33" s="711"/>
      <c r="UHB33" s="711"/>
      <c r="UHC33" s="711"/>
      <c r="UHD33" s="711"/>
      <c r="UHE33" s="711"/>
      <c r="UHF33" s="710"/>
      <c r="UHG33" s="711"/>
      <c r="UHH33" s="711"/>
      <c r="UHI33" s="711"/>
      <c r="UHJ33" s="711"/>
      <c r="UHK33" s="711"/>
      <c r="UHL33" s="711"/>
      <c r="UHM33" s="711"/>
      <c r="UHN33" s="711"/>
      <c r="UHO33" s="711"/>
      <c r="UHP33" s="711"/>
      <c r="UHQ33" s="711"/>
      <c r="UHR33" s="711"/>
      <c r="UHS33" s="711"/>
      <c r="UHT33" s="711"/>
      <c r="UHU33" s="711"/>
      <c r="UHV33" s="711"/>
      <c r="UHW33" s="711"/>
      <c r="UHX33" s="711"/>
      <c r="UHY33" s="711"/>
      <c r="UHZ33" s="711"/>
      <c r="UIA33" s="711"/>
      <c r="UIB33" s="711"/>
      <c r="UIC33" s="711"/>
      <c r="UID33" s="711"/>
      <c r="UIE33" s="711"/>
      <c r="UIF33" s="711"/>
      <c r="UIG33" s="711"/>
      <c r="UIH33" s="711"/>
      <c r="UII33" s="711"/>
      <c r="UIJ33" s="711"/>
      <c r="UIK33" s="710"/>
      <c r="UIL33" s="711"/>
      <c r="UIM33" s="711"/>
      <c r="UIN33" s="711"/>
      <c r="UIO33" s="711"/>
      <c r="UIP33" s="711"/>
      <c r="UIQ33" s="711"/>
      <c r="UIR33" s="711"/>
      <c r="UIS33" s="711"/>
      <c r="UIT33" s="711"/>
      <c r="UIU33" s="711"/>
      <c r="UIV33" s="711"/>
      <c r="UIW33" s="711"/>
      <c r="UIX33" s="711"/>
      <c r="UIY33" s="711"/>
      <c r="UIZ33" s="711"/>
      <c r="UJA33" s="711"/>
      <c r="UJB33" s="711"/>
      <c r="UJC33" s="711"/>
      <c r="UJD33" s="711"/>
      <c r="UJE33" s="711"/>
      <c r="UJF33" s="711"/>
      <c r="UJG33" s="711"/>
      <c r="UJH33" s="711"/>
      <c r="UJI33" s="711"/>
      <c r="UJJ33" s="711"/>
      <c r="UJK33" s="711"/>
      <c r="UJL33" s="711"/>
      <c r="UJM33" s="711"/>
      <c r="UJN33" s="711"/>
      <c r="UJO33" s="711"/>
      <c r="UJP33" s="710"/>
      <c r="UJQ33" s="711"/>
      <c r="UJR33" s="711"/>
      <c r="UJS33" s="711"/>
      <c r="UJT33" s="711"/>
      <c r="UJU33" s="711"/>
      <c r="UJV33" s="711"/>
      <c r="UJW33" s="711"/>
      <c r="UJX33" s="711"/>
      <c r="UJY33" s="711"/>
      <c r="UJZ33" s="711"/>
      <c r="UKA33" s="711"/>
      <c r="UKB33" s="711"/>
      <c r="UKC33" s="711"/>
      <c r="UKD33" s="711"/>
      <c r="UKE33" s="711"/>
      <c r="UKF33" s="711"/>
      <c r="UKG33" s="711"/>
      <c r="UKH33" s="711"/>
      <c r="UKI33" s="711"/>
      <c r="UKJ33" s="711"/>
      <c r="UKK33" s="711"/>
      <c r="UKL33" s="711"/>
      <c r="UKM33" s="711"/>
      <c r="UKN33" s="711"/>
      <c r="UKO33" s="711"/>
      <c r="UKP33" s="711"/>
      <c r="UKQ33" s="711"/>
      <c r="UKR33" s="711"/>
      <c r="UKS33" s="711"/>
      <c r="UKT33" s="711"/>
      <c r="UKU33" s="710"/>
      <c r="UKV33" s="711"/>
      <c r="UKW33" s="711"/>
      <c r="UKX33" s="711"/>
      <c r="UKY33" s="711"/>
      <c r="UKZ33" s="711"/>
      <c r="ULA33" s="711"/>
      <c r="ULB33" s="711"/>
      <c r="ULC33" s="711"/>
      <c r="ULD33" s="711"/>
      <c r="ULE33" s="711"/>
      <c r="ULF33" s="711"/>
      <c r="ULG33" s="711"/>
      <c r="ULH33" s="711"/>
      <c r="ULI33" s="711"/>
      <c r="ULJ33" s="711"/>
      <c r="ULK33" s="711"/>
      <c r="ULL33" s="711"/>
      <c r="ULM33" s="711"/>
      <c r="ULN33" s="711"/>
      <c r="ULO33" s="711"/>
      <c r="ULP33" s="711"/>
      <c r="ULQ33" s="711"/>
      <c r="ULR33" s="711"/>
      <c r="ULS33" s="711"/>
      <c r="ULT33" s="711"/>
      <c r="ULU33" s="711"/>
      <c r="ULV33" s="711"/>
      <c r="ULW33" s="711"/>
      <c r="ULX33" s="711"/>
      <c r="ULY33" s="711"/>
      <c r="ULZ33" s="710"/>
      <c r="UMA33" s="711"/>
      <c r="UMB33" s="711"/>
      <c r="UMC33" s="711"/>
      <c r="UMD33" s="711"/>
      <c r="UME33" s="711"/>
      <c r="UMF33" s="711"/>
      <c r="UMG33" s="711"/>
      <c r="UMH33" s="711"/>
      <c r="UMI33" s="711"/>
      <c r="UMJ33" s="711"/>
      <c r="UMK33" s="711"/>
      <c r="UML33" s="711"/>
      <c r="UMM33" s="711"/>
      <c r="UMN33" s="711"/>
      <c r="UMO33" s="711"/>
      <c r="UMP33" s="711"/>
      <c r="UMQ33" s="711"/>
      <c r="UMR33" s="711"/>
      <c r="UMS33" s="711"/>
      <c r="UMT33" s="711"/>
      <c r="UMU33" s="711"/>
      <c r="UMV33" s="711"/>
      <c r="UMW33" s="711"/>
      <c r="UMX33" s="711"/>
      <c r="UMY33" s="711"/>
      <c r="UMZ33" s="711"/>
      <c r="UNA33" s="711"/>
      <c r="UNB33" s="711"/>
      <c r="UNC33" s="711"/>
      <c r="UND33" s="711"/>
      <c r="UNE33" s="710"/>
      <c r="UNF33" s="711"/>
      <c r="UNG33" s="711"/>
      <c r="UNH33" s="711"/>
      <c r="UNI33" s="711"/>
      <c r="UNJ33" s="711"/>
      <c r="UNK33" s="711"/>
      <c r="UNL33" s="711"/>
      <c r="UNM33" s="711"/>
      <c r="UNN33" s="711"/>
      <c r="UNO33" s="711"/>
      <c r="UNP33" s="711"/>
      <c r="UNQ33" s="711"/>
      <c r="UNR33" s="711"/>
      <c r="UNS33" s="711"/>
      <c r="UNT33" s="711"/>
      <c r="UNU33" s="711"/>
      <c r="UNV33" s="711"/>
      <c r="UNW33" s="711"/>
      <c r="UNX33" s="711"/>
      <c r="UNY33" s="711"/>
      <c r="UNZ33" s="711"/>
      <c r="UOA33" s="711"/>
      <c r="UOB33" s="711"/>
      <c r="UOC33" s="711"/>
      <c r="UOD33" s="711"/>
      <c r="UOE33" s="711"/>
      <c r="UOF33" s="711"/>
      <c r="UOG33" s="711"/>
      <c r="UOH33" s="711"/>
      <c r="UOI33" s="711"/>
      <c r="UOJ33" s="710"/>
      <c r="UOK33" s="711"/>
      <c r="UOL33" s="711"/>
      <c r="UOM33" s="711"/>
      <c r="UON33" s="711"/>
      <c r="UOO33" s="711"/>
      <c r="UOP33" s="711"/>
      <c r="UOQ33" s="711"/>
      <c r="UOR33" s="711"/>
      <c r="UOS33" s="711"/>
      <c r="UOT33" s="711"/>
      <c r="UOU33" s="711"/>
      <c r="UOV33" s="711"/>
      <c r="UOW33" s="711"/>
      <c r="UOX33" s="711"/>
      <c r="UOY33" s="711"/>
      <c r="UOZ33" s="711"/>
      <c r="UPA33" s="711"/>
      <c r="UPB33" s="711"/>
      <c r="UPC33" s="711"/>
      <c r="UPD33" s="711"/>
      <c r="UPE33" s="711"/>
      <c r="UPF33" s="711"/>
      <c r="UPG33" s="711"/>
      <c r="UPH33" s="711"/>
      <c r="UPI33" s="711"/>
      <c r="UPJ33" s="711"/>
      <c r="UPK33" s="711"/>
      <c r="UPL33" s="711"/>
      <c r="UPM33" s="711"/>
      <c r="UPN33" s="711"/>
      <c r="UPO33" s="710"/>
      <c r="UPP33" s="711"/>
      <c r="UPQ33" s="711"/>
      <c r="UPR33" s="711"/>
      <c r="UPS33" s="711"/>
      <c r="UPT33" s="711"/>
      <c r="UPU33" s="711"/>
      <c r="UPV33" s="711"/>
      <c r="UPW33" s="711"/>
      <c r="UPX33" s="711"/>
      <c r="UPY33" s="711"/>
      <c r="UPZ33" s="711"/>
      <c r="UQA33" s="711"/>
      <c r="UQB33" s="711"/>
      <c r="UQC33" s="711"/>
      <c r="UQD33" s="711"/>
      <c r="UQE33" s="711"/>
      <c r="UQF33" s="711"/>
      <c r="UQG33" s="711"/>
      <c r="UQH33" s="711"/>
      <c r="UQI33" s="711"/>
      <c r="UQJ33" s="711"/>
      <c r="UQK33" s="711"/>
      <c r="UQL33" s="711"/>
      <c r="UQM33" s="711"/>
      <c r="UQN33" s="711"/>
      <c r="UQO33" s="711"/>
      <c r="UQP33" s="711"/>
      <c r="UQQ33" s="711"/>
      <c r="UQR33" s="711"/>
      <c r="UQS33" s="711"/>
      <c r="UQT33" s="710"/>
      <c r="UQU33" s="711"/>
      <c r="UQV33" s="711"/>
      <c r="UQW33" s="711"/>
      <c r="UQX33" s="711"/>
      <c r="UQY33" s="711"/>
      <c r="UQZ33" s="711"/>
      <c r="URA33" s="711"/>
      <c r="URB33" s="711"/>
      <c r="URC33" s="711"/>
      <c r="URD33" s="711"/>
      <c r="URE33" s="711"/>
      <c r="URF33" s="711"/>
      <c r="URG33" s="711"/>
      <c r="URH33" s="711"/>
      <c r="URI33" s="711"/>
      <c r="URJ33" s="711"/>
      <c r="URK33" s="711"/>
      <c r="URL33" s="711"/>
      <c r="URM33" s="711"/>
      <c r="URN33" s="711"/>
      <c r="URO33" s="711"/>
      <c r="URP33" s="711"/>
      <c r="URQ33" s="711"/>
      <c r="URR33" s="711"/>
      <c r="URS33" s="711"/>
      <c r="URT33" s="711"/>
      <c r="URU33" s="711"/>
      <c r="URV33" s="711"/>
      <c r="URW33" s="711"/>
      <c r="URX33" s="711"/>
      <c r="URY33" s="710"/>
      <c r="URZ33" s="711"/>
      <c r="USA33" s="711"/>
      <c r="USB33" s="711"/>
      <c r="USC33" s="711"/>
      <c r="USD33" s="711"/>
      <c r="USE33" s="711"/>
      <c r="USF33" s="711"/>
      <c r="USG33" s="711"/>
      <c r="USH33" s="711"/>
      <c r="USI33" s="711"/>
      <c r="USJ33" s="711"/>
      <c r="USK33" s="711"/>
      <c r="USL33" s="711"/>
      <c r="USM33" s="711"/>
      <c r="USN33" s="711"/>
      <c r="USO33" s="711"/>
      <c r="USP33" s="711"/>
      <c r="USQ33" s="711"/>
      <c r="USR33" s="711"/>
      <c r="USS33" s="711"/>
      <c r="UST33" s="711"/>
      <c r="USU33" s="711"/>
      <c r="USV33" s="711"/>
      <c r="USW33" s="711"/>
      <c r="USX33" s="711"/>
      <c r="USY33" s="711"/>
      <c r="USZ33" s="711"/>
      <c r="UTA33" s="711"/>
      <c r="UTB33" s="711"/>
      <c r="UTC33" s="711"/>
      <c r="UTD33" s="710"/>
      <c r="UTE33" s="711"/>
      <c r="UTF33" s="711"/>
      <c r="UTG33" s="711"/>
      <c r="UTH33" s="711"/>
      <c r="UTI33" s="711"/>
      <c r="UTJ33" s="711"/>
      <c r="UTK33" s="711"/>
      <c r="UTL33" s="711"/>
      <c r="UTM33" s="711"/>
      <c r="UTN33" s="711"/>
      <c r="UTO33" s="711"/>
      <c r="UTP33" s="711"/>
      <c r="UTQ33" s="711"/>
      <c r="UTR33" s="711"/>
      <c r="UTS33" s="711"/>
      <c r="UTT33" s="711"/>
      <c r="UTU33" s="711"/>
      <c r="UTV33" s="711"/>
      <c r="UTW33" s="711"/>
      <c r="UTX33" s="711"/>
      <c r="UTY33" s="711"/>
      <c r="UTZ33" s="711"/>
      <c r="UUA33" s="711"/>
      <c r="UUB33" s="711"/>
      <c r="UUC33" s="711"/>
      <c r="UUD33" s="711"/>
      <c r="UUE33" s="711"/>
      <c r="UUF33" s="711"/>
      <c r="UUG33" s="711"/>
      <c r="UUH33" s="711"/>
      <c r="UUI33" s="710"/>
      <c r="UUJ33" s="711"/>
      <c r="UUK33" s="711"/>
      <c r="UUL33" s="711"/>
      <c r="UUM33" s="711"/>
      <c r="UUN33" s="711"/>
      <c r="UUO33" s="711"/>
      <c r="UUP33" s="711"/>
      <c r="UUQ33" s="711"/>
      <c r="UUR33" s="711"/>
      <c r="UUS33" s="711"/>
      <c r="UUT33" s="711"/>
      <c r="UUU33" s="711"/>
      <c r="UUV33" s="711"/>
      <c r="UUW33" s="711"/>
      <c r="UUX33" s="711"/>
      <c r="UUY33" s="711"/>
      <c r="UUZ33" s="711"/>
      <c r="UVA33" s="711"/>
      <c r="UVB33" s="711"/>
      <c r="UVC33" s="711"/>
      <c r="UVD33" s="711"/>
      <c r="UVE33" s="711"/>
      <c r="UVF33" s="711"/>
      <c r="UVG33" s="711"/>
      <c r="UVH33" s="711"/>
      <c r="UVI33" s="711"/>
      <c r="UVJ33" s="711"/>
      <c r="UVK33" s="711"/>
      <c r="UVL33" s="711"/>
      <c r="UVM33" s="711"/>
      <c r="UVN33" s="710"/>
      <c r="UVO33" s="711"/>
      <c r="UVP33" s="711"/>
      <c r="UVQ33" s="711"/>
      <c r="UVR33" s="711"/>
      <c r="UVS33" s="711"/>
      <c r="UVT33" s="711"/>
      <c r="UVU33" s="711"/>
      <c r="UVV33" s="711"/>
      <c r="UVW33" s="711"/>
      <c r="UVX33" s="711"/>
      <c r="UVY33" s="711"/>
      <c r="UVZ33" s="711"/>
      <c r="UWA33" s="711"/>
      <c r="UWB33" s="711"/>
      <c r="UWC33" s="711"/>
      <c r="UWD33" s="711"/>
      <c r="UWE33" s="711"/>
      <c r="UWF33" s="711"/>
      <c r="UWG33" s="711"/>
      <c r="UWH33" s="711"/>
      <c r="UWI33" s="711"/>
      <c r="UWJ33" s="711"/>
      <c r="UWK33" s="711"/>
      <c r="UWL33" s="711"/>
      <c r="UWM33" s="711"/>
      <c r="UWN33" s="711"/>
      <c r="UWO33" s="711"/>
      <c r="UWP33" s="711"/>
      <c r="UWQ33" s="711"/>
      <c r="UWR33" s="711"/>
      <c r="UWS33" s="710"/>
      <c r="UWT33" s="711"/>
      <c r="UWU33" s="711"/>
      <c r="UWV33" s="711"/>
      <c r="UWW33" s="711"/>
      <c r="UWX33" s="711"/>
      <c r="UWY33" s="711"/>
      <c r="UWZ33" s="711"/>
      <c r="UXA33" s="711"/>
      <c r="UXB33" s="711"/>
      <c r="UXC33" s="711"/>
      <c r="UXD33" s="711"/>
      <c r="UXE33" s="711"/>
      <c r="UXF33" s="711"/>
      <c r="UXG33" s="711"/>
      <c r="UXH33" s="711"/>
      <c r="UXI33" s="711"/>
      <c r="UXJ33" s="711"/>
      <c r="UXK33" s="711"/>
      <c r="UXL33" s="711"/>
      <c r="UXM33" s="711"/>
      <c r="UXN33" s="711"/>
      <c r="UXO33" s="711"/>
      <c r="UXP33" s="711"/>
      <c r="UXQ33" s="711"/>
      <c r="UXR33" s="711"/>
      <c r="UXS33" s="711"/>
      <c r="UXT33" s="711"/>
      <c r="UXU33" s="711"/>
      <c r="UXV33" s="711"/>
      <c r="UXW33" s="711"/>
      <c r="UXX33" s="710"/>
      <c r="UXY33" s="711"/>
      <c r="UXZ33" s="711"/>
      <c r="UYA33" s="711"/>
      <c r="UYB33" s="711"/>
      <c r="UYC33" s="711"/>
      <c r="UYD33" s="711"/>
      <c r="UYE33" s="711"/>
      <c r="UYF33" s="711"/>
      <c r="UYG33" s="711"/>
      <c r="UYH33" s="711"/>
      <c r="UYI33" s="711"/>
      <c r="UYJ33" s="711"/>
      <c r="UYK33" s="711"/>
      <c r="UYL33" s="711"/>
      <c r="UYM33" s="711"/>
      <c r="UYN33" s="711"/>
      <c r="UYO33" s="711"/>
      <c r="UYP33" s="711"/>
      <c r="UYQ33" s="711"/>
      <c r="UYR33" s="711"/>
      <c r="UYS33" s="711"/>
      <c r="UYT33" s="711"/>
      <c r="UYU33" s="711"/>
      <c r="UYV33" s="711"/>
      <c r="UYW33" s="711"/>
      <c r="UYX33" s="711"/>
      <c r="UYY33" s="711"/>
      <c r="UYZ33" s="711"/>
      <c r="UZA33" s="711"/>
      <c r="UZB33" s="711"/>
      <c r="UZC33" s="710"/>
      <c r="UZD33" s="711"/>
      <c r="UZE33" s="711"/>
      <c r="UZF33" s="711"/>
      <c r="UZG33" s="711"/>
      <c r="UZH33" s="711"/>
      <c r="UZI33" s="711"/>
      <c r="UZJ33" s="711"/>
      <c r="UZK33" s="711"/>
      <c r="UZL33" s="711"/>
      <c r="UZM33" s="711"/>
      <c r="UZN33" s="711"/>
      <c r="UZO33" s="711"/>
      <c r="UZP33" s="711"/>
      <c r="UZQ33" s="711"/>
      <c r="UZR33" s="711"/>
      <c r="UZS33" s="711"/>
      <c r="UZT33" s="711"/>
      <c r="UZU33" s="711"/>
      <c r="UZV33" s="711"/>
      <c r="UZW33" s="711"/>
      <c r="UZX33" s="711"/>
      <c r="UZY33" s="711"/>
      <c r="UZZ33" s="711"/>
      <c r="VAA33" s="711"/>
      <c r="VAB33" s="711"/>
      <c r="VAC33" s="711"/>
      <c r="VAD33" s="711"/>
      <c r="VAE33" s="711"/>
      <c r="VAF33" s="711"/>
      <c r="VAG33" s="711"/>
      <c r="VAH33" s="710"/>
      <c r="VAI33" s="711"/>
      <c r="VAJ33" s="711"/>
      <c r="VAK33" s="711"/>
      <c r="VAL33" s="711"/>
      <c r="VAM33" s="711"/>
      <c r="VAN33" s="711"/>
      <c r="VAO33" s="711"/>
      <c r="VAP33" s="711"/>
      <c r="VAQ33" s="711"/>
      <c r="VAR33" s="711"/>
      <c r="VAS33" s="711"/>
      <c r="VAT33" s="711"/>
      <c r="VAU33" s="711"/>
      <c r="VAV33" s="711"/>
      <c r="VAW33" s="711"/>
      <c r="VAX33" s="711"/>
      <c r="VAY33" s="711"/>
      <c r="VAZ33" s="711"/>
      <c r="VBA33" s="711"/>
      <c r="VBB33" s="711"/>
      <c r="VBC33" s="711"/>
      <c r="VBD33" s="711"/>
      <c r="VBE33" s="711"/>
      <c r="VBF33" s="711"/>
      <c r="VBG33" s="711"/>
      <c r="VBH33" s="711"/>
      <c r="VBI33" s="711"/>
      <c r="VBJ33" s="711"/>
      <c r="VBK33" s="711"/>
      <c r="VBL33" s="711"/>
      <c r="VBM33" s="710"/>
      <c r="VBN33" s="711"/>
      <c r="VBO33" s="711"/>
      <c r="VBP33" s="711"/>
      <c r="VBQ33" s="711"/>
      <c r="VBR33" s="711"/>
      <c r="VBS33" s="711"/>
      <c r="VBT33" s="711"/>
      <c r="VBU33" s="711"/>
      <c r="VBV33" s="711"/>
      <c r="VBW33" s="711"/>
      <c r="VBX33" s="711"/>
      <c r="VBY33" s="711"/>
      <c r="VBZ33" s="711"/>
      <c r="VCA33" s="711"/>
      <c r="VCB33" s="711"/>
      <c r="VCC33" s="711"/>
      <c r="VCD33" s="711"/>
      <c r="VCE33" s="711"/>
      <c r="VCF33" s="711"/>
      <c r="VCG33" s="711"/>
      <c r="VCH33" s="711"/>
      <c r="VCI33" s="711"/>
      <c r="VCJ33" s="711"/>
      <c r="VCK33" s="711"/>
      <c r="VCL33" s="711"/>
      <c r="VCM33" s="711"/>
      <c r="VCN33" s="711"/>
      <c r="VCO33" s="711"/>
      <c r="VCP33" s="711"/>
      <c r="VCQ33" s="711"/>
      <c r="VCR33" s="710"/>
      <c r="VCS33" s="711"/>
      <c r="VCT33" s="711"/>
      <c r="VCU33" s="711"/>
      <c r="VCV33" s="711"/>
      <c r="VCW33" s="711"/>
      <c r="VCX33" s="711"/>
      <c r="VCY33" s="711"/>
      <c r="VCZ33" s="711"/>
      <c r="VDA33" s="711"/>
      <c r="VDB33" s="711"/>
      <c r="VDC33" s="711"/>
      <c r="VDD33" s="711"/>
      <c r="VDE33" s="711"/>
      <c r="VDF33" s="711"/>
      <c r="VDG33" s="711"/>
      <c r="VDH33" s="711"/>
      <c r="VDI33" s="711"/>
      <c r="VDJ33" s="711"/>
      <c r="VDK33" s="711"/>
      <c r="VDL33" s="711"/>
      <c r="VDM33" s="711"/>
      <c r="VDN33" s="711"/>
      <c r="VDO33" s="711"/>
      <c r="VDP33" s="711"/>
      <c r="VDQ33" s="711"/>
      <c r="VDR33" s="711"/>
      <c r="VDS33" s="711"/>
      <c r="VDT33" s="711"/>
      <c r="VDU33" s="711"/>
      <c r="VDV33" s="711"/>
      <c r="VDW33" s="710"/>
      <c r="VDX33" s="711"/>
      <c r="VDY33" s="711"/>
      <c r="VDZ33" s="711"/>
      <c r="VEA33" s="711"/>
      <c r="VEB33" s="711"/>
      <c r="VEC33" s="711"/>
      <c r="VED33" s="711"/>
      <c r="VEE33" s="711"/>
      <c r="VEF33" s="711"/>
      <c r="VEG33" s="711"/>
      <c r="VEH33" s="711"/>
      <c r="VEI33" s="711"/>
      <c r="VEJ33" s="711"/>
      <c r="VEK33" s="711"/>
      <c r="VEL33" s="711"/>
      <c r="VEM33" s="711"/>
      <c r="VEN33" s="711"/>
      <c r="VEO33" s="711"/>
      <c r="VEP33" s="711"/>
      <c r="VEQ33" s="711"/>
      <c r="VER33" s="711"/>
      <c r="VES33" s="711"/>
      <c r="VET33" s="711"/>
      <c r="VEU33" s="711"/>
      <c r="VEV33" s="711"/>
      <c r="VEW33" s="711"/>
      <c r="VEX33" s="711"/>
      <c r="VEY33" s="711"/>
      <c r="VEZ33" s="711"/>
      <c r="VFA33" s="711"/>
      <c r="VFB33" s="710"/>
      <c r="VFC33" s="711"/>
      <c r="VFD33" s="711"/>
      <c r="VFE33" s="711"/>
      <c r="VFF33" s="711"/>
      <c r="VFG33" s="711"/>
      <c r="VFH33" s="711"/>
      <c r="VFI33" s="711"/>
      <c r="VFJ33" s="711"/>
      <c r="VFK33" s="711"/>
      <c r="VFL33" s="711"/>
      <c r="VFM33" s="711"/>
      <c r="VFN33" s="711"/>
      <c r="VFO33" s="711"/>
      <c r="VFP33" s="711"/>
      <c r="VFQ33" s="711"/>
      <c r="VFR33" s="711"/>
      <c r="VFS33" s="711"/>
      <c r="VFT33" s="711"/>
      <c r="VFU33" s="711"/>
      <c r="VFV33" s="711"/>
      <c r="VFW33" s="711"/>
      <c r="VFX33" s="711"/>
      <c r="VFY33" s="711"/>
      <c r="VFZ33" s="711"/>
      <c r="VGA33" s="711"/>
      <c r="VGB33" s="711"/>
      <c r="VGC33" s="711"/>
      <c r="VGD33" s="711"/>
      <c r="VGE33" s="711"/>
      <c r="VGF33" s="711"/>
      <c r="VGG33" s="710"/>
      <c r="VGH33" s="711"/>
      <c r="VGI33" s="711"/>
      <c r="VGJ33" s="711"/>
      <c r="VGK33" s="711"/>
      <c r="VGL33" s="711"/>
      <c r="VGM33" s="711"/>
      <c r="VGN33" s="711"/>
      <c r="VGO33" s="711"/>
      <c r="VGP33" s="711"/>
      <c r="VGQ33" s="711"/>
      <c r="VGR33" s="711"/>
      <c r="VGS33" s="711"/>
      <c r="VGT33" s="711"/>
      <c r="VGU33" s="711"/>
      <c r="VGV33" s="711"/>
      <c r="VGW33" s="711"/>
      <c r="VGX33" s="711"/>
      <c r="VGY33" s="711"/>
      <c r="VGZ33" s="711"/>
      <c r="VHA33" s="711"/>
      <c r="VHB33" s="711"/>
      <c r="VHC33" s="711"/>
      <c r="VHD33" s="711"/>
      <c r="VHE33" s="711"/>
      <c r="VHF33" s="711"/>
      <c r="VHG33" s="711"/>
      <c r="VHH33" s="711"/>
      <c r="VHI33" s="711"/>
      <c r="VHJ33" s="711"/>
      <c r="VHK33" s="711"/>
      <c r="VHL33" s="710"/>
      <c r="VHM33" s="711"/>
      <c r="VHN33" s="711"/>
      <c r="VHO33" s="711"/>
      <c r="VHP33" s="711"/>
      <c r="VHQ33" s="711"/>
      <c r="VHR33" s="711"/>
      <c r="VHS33" s="711"/>
      <c r="VHT33" s="711"/>
      <c r="VHU33" s="711"/>
      <c r="VHV33" s="711"/>
      <c r="VHW33" s="711"/>
      <c r="VHX33" s="711"/>
      <c r="VHY33" s="711"/>
      <c r="VHZ33" s="711"/>
      <c r="VIA33" s="711"/>
      <c r="VIB33" s="711"/>
      <c r="VIC33" s="711"/>
      <c r="VID33" s="711"/>
      <c r="VIE33" s="711"/>
      <c r="VIF33" s="711"/>
      <c r="VIG33" s="711"/>
      <c r="VIH33" s="711"/>
      <c r="VII33" s="711"/>
      <c r="VIJ33" s="711"/>
      <c r="VIK33" s="711"/>
      <c r="VIL33" s="711"/>
      <c r="VIM33" s="711"/>
      <c r="VIN33" s="711"/>
      <c r="VIO33" s="711"/>
      <c r="VIP33" s="711"/>
      <c r="VIQ33" s="710"/>
      <c r="VIR33" s="711"/>
      <c r="VIS33" s="711"/>
      <c r="VIT33" s="711"/>
      <c r="VIU33" s="711"/>
      <c r="VIV33" s="711"/>
      <c r="VIW33" s="711"/>
      <c r="VIX33" s="711"/>
      <c r="VIY33" s="711"/>
      <c r="VIZ33" s="711"/>
      <c r="VJA33" s="711"/>
      <c r="VJB33" s="711"/>
      <c r="VJC33" s="711"/>
      <c r="VJD33" s="711"/>
      <c r="VJE33" s="711"/>
      <c r="VJF33" s="711"/>
      <c r="VJG33" s="711"/>
      <c r="VJH33" s="711"/>
      <c r="VJI33" s="711"/>
      <c r="VJJ33" s="711"/>
      <c r="VJK33" s="711"/>
      <c r="VJL33" s="711"/>
      <c r="VJM33" s="711"/>
      <c r="VJN33" s="711"/>
      <c r="VJO33" s="711"/>
      <c r="VJP33" s="711"/>
      <c r="VJQ33" s="711"/>
      <c r="VJR33" s="711"/>
      <c r="VJS33" s="711"/>
      <c r="VJT33" s="711"/>
      <c r="VJU33" s="711"/>
      <c r="VJV33" s="710"/>
      <c r="VJW33" s="711"/>
      <c r="VJX33" s="711"/>
      <c r="VJY33" s="711"/>
      <c r="VJZ33" s="711"/>
      <c r="VKA33" s="711"/>
      <c r="VKB33" s="711"/>
      <c r="VKC33" s="711"/>
      <c r="VKD33" s="711"/>
      <c r="VKE33" s="711"/>
      <c r="VKF33" s="711"/>
      <c r="VKG33" s="711"/>
      <c r="VKH33" s="711"/>
      <c r="VKI33" s="711"/>
      <c r="VKJ33" s="711"/>
      <c r="VKK33" s="711"/>
      <c r="VKL33" s="711"/>
      <c r="VKM33" s="711"/>
      <c r="VKN33" s="711"/>
      <c r="VKO33" s="711"/>
      <c r="VKP33" s="711"/>
      <c r="VKQ33" s="711"/>
      <c r="VKR33" s="711"/>
      <c r="VKS33" s="711"/>
      <c r="VKT33" s="711"/>
      <c r="VKU33" s="711"/>
      <c r="VKV33" s="711"/>
      <c r="VKW33" s="711"/>
      <c r="VKX33" s="711"/>
      <c r="VKY33" s="711"/>
      <c r="VKZ33" s="711"/>
      <c r="VLA33" s="710"/>
      <c r="VLB33" s="711"/>
      <c r="VLC33" s="711"/>
      <c r="VLD33" s="711"/>
      <c r="VLE33" s="711"/>
      <c r="VLF33" s="711"/>
      <c r="VLG33" s="711"/>
      <c r="VLH33" s="711"/>
      <c r="VLI33" s="711"/>
      <c r="VLJ33" s="711"/>
      <c r="VLK33" s="711"/>
      <c r="VLL33" s="711"/>
      <c r="VLM33" s="711"/>
      <c r="VLN33" s="711"/>
      <c r="VLO33" s="711"/>
      <c r="VLP33" s="711"/>
      <c r="VLQ33" s="711"/>
      <c r="VLR33" s="711"/>
      <c r="VLS33" s="711"/>
      <c r="VLT33" s="711"/>
      <c r="VLU33" s="711"/>
      <c r="VLV33" s="711"/>
      <c r="VLW33" s="711"/>
      <c r="VLX33" s="711"/>
      <c r="VLY33" s="711"/>
      <c r="VLZ33" s="711"/>
      <c r="VMA33" s="711"/>
      <c r="VMB33" s="711"/>
      <c r="VMC33" s="711"/>
      <c r="VMD33" s="711"/>
      <c r="VME33" s="711"/>
      <c r="VMF33" s="710"/>
      <c r="VMG33" s="711"/>
      <c r="VMH33" s="711"/>
      <c r="VMI33" s="711"/>
      <c r="VMJ33" s="711"/>
      <c r="VMK33" s="711"/>
      <c r="VML33" s="711"/>
      <c r="VMM33" s="711"/>
      <c r="VMN33" s="711"/>
      <c r="VMO33" s="711"/>
      <c r="VMP33" s="711"/>
      <c r="VMQ33" s="711"/>
      <c r="VMR33" s="711"/>
      <c r="VMS33" s="711"/>
      <c r="VMT33" s="711"/>
      <c r="VMU33" s="711"/>
      <c r="VMV33" s="711"/>
      <c r="VMW33" s="711"/>
      <c r="VMX33" s="711"/>
      <c r="VMY33" s="711"/>
      <c r="VMZ33" s="711"/>
      <c r="VNA33" s="711"/>
      <c r="VNB33" s="711"/>
      <c r="VNC33" s="711"/>
      <c r="VND33" s="711"/>
      <c r="VNE33" s="711"/>
      <c r="VNF33" s="711"/>
      <c r="VNG33" s="711"/>
      <c r="VNH33" s="711"/>
      <c r="VNI33" s="711"/>
      <c r="VNJ33" s="711"/>
      <c r="VNK33" s="710"/>
      <c r="VNL33" s="711"/>
      <c r="VNM33" s="711"/>
      <c r="VNN33" s="711"/>
      <c r="VNO33" s="711"/>
      <c r="VNP33" s="711"/>
      <c r="VNQ33" s="711"/>
      <c r="VNR33" s="711"/>
      <c r="VNS33" s="711"/>
      <c r="VNT33" s="711"/>
      <c r="VNU33" s="711"/>
      <c r="VNV33" s="711"/>
      <c r="VNW33" s="711"/>
      <c r="VNX33" s="711"/>
      <c r="VNY33" s="711"/>
      <c r="VNZ33" s="711"/>
      <c r="VOA33" s="711"/>
      <c r="VOB33" s="711"/>
      <c r="VOC33" s="711"/>
      <c r="VOD33" s="711"/>
      <c r="VOE33" s="711"/>
      <c r="VOF33" s="711"/>
      <c r="VOG33" s="711"/>
      <c r="VOH33" s="711"/>
      <c r="VOI33" s="711"/>
      <c r="VOJ33" s="711"/>
      <c r="VOK33" s="711"/>
      <c r="VOL33" s="711"/>
      <c r="VOM33" s="711"/>
      <c r="VON33" s="711"/>
      <c r="VOO33" s="711"/>
      <c r="VOP33" s="710"/>
      <c r="VOQ33" s="711"/>
      <c r="VOR33" s="711"/>
      <c r="VOS33" s="711"/>
      <c r="VOT33" s="711"/>
      <c r="VOU33" s="711"/>
      <c r="VOV33" s="711"/>
      <c r="VOW33" s="711"/>
      <c r="VOX33" s="711"/>
      <c r="VOY33" s="711"/>
      <c r="VOZ33" s="711"/>
      <c r="VPA33" s="711"/>
      <c r="VPB33" s="711"/>
      <c r="VPC33" s="711"/>
      <c r="VPD33" s="711"/>
      <c r="VPE33" s="711"/>
      <c r="VPF33" s="711"/>
      <c r="VPG33" s="711"/>
      <c r="VPH33" s="711"/>
      <c r="VPI33" s="711"/>
      <c r="VPJ33" s="711"/>
      <c r="VPK33" s="711"/>
      <c r="VPL33" s="711"/>
      <c r="VPM33" s="711"/>
      <c r="VPN33" s="711"/>
      <c r="VPO33" s="711"/>
      <c r="VPP33" s="711"/>
      <c r="VPQ33" s="711"/>
      <c r="VPR33" s="711"/>
      <c r="VPS33" s="711"/>
      <c r="VPT33" s="711"/>
      <c r="VPU33" s="710"/>
      <c r="VPV33" s="711"/>
      <c r="VPW33" s="711"/>
      <c r="VPX33" s="711"/>
      <c r="VPY33" s="711"/>
      <c r="VPZ33" s="711"/>
      <c r="VQA33" s="711"/>
      <c r="VQB33" s="711"/>
      <c r="VQC33" s="711"/>
      <c r="VQD33" s="711"/>
      <c r="VQE33" s="711"/>
      <c r="VQF33" s="711"/>
      <c r="VQG33" s="711"/>
      <c r="VQH33" s="711"/>
      <c r="VQI33" s="711"/>
      <c r="VQJ33" s="711"/>
      <c r="VQK33" s="711"/>
      <c r="VQL33" s="711"/>
      <c r="VQM33" s="711"/>
      <c r="VQN33" s="711"/>
      <c r="VQO33" s="711"/>
      <c r="VQP33" s="711"/>
      <c r="VQQ33" s="711"/>
      <c r="VQR33" s="711"/>
      <c r="VQS33" s="711"/>
      <c r="VQT33" s="711"/>
      <c r="VQU33" s="711"/>
      <c r="VQV33" s="711"/>
      <c r="VQW33" s="711"/>
      <c r="VQX33" s="711"/>
      <c r="VQY33" s="711"/>
      <c r="VQZ33" s="710"/>
      <c r="VRA33" s="711"/>
      <c r="VRB33" s="711"/>
      <c r="VRC33" s="711"/>
      <c r="VRD33" s="711"/>
      <c r="VRE33" s="711"/>
      <c r="VRF33" s="711"/>
      <c r="VRG33" s="711"/>
      <c r="VRH33" s="711"/>
      <c r="VRI33" s="711"/>
      <c r="VRJ33" s="711"/>
      <c r="VRK33" s="711"/>
      <c r="VRL33" s="711"/>
      <c r="VRM33" s="711"/>
      <c r="VRN33" s="711"/>
      <c r="VRO33" s="711"/>
      <c r="VRP33" s="711"/>
      <c r="VRQ33" s="711"/>
      <c r="VRR33" s="711"/>
      <c r="VRS33" s="711"/>
      <c r="VRT33" s="711"/>
      <c r="VRU33" s="711"/>
      <c r="VRV33" s="711"/>
      <c r="VRW33" s="711"/>
      <c r="VRX33" s="711"/>
      <c r="VRY33" s="711"/>
      <c r="VRZ33" s="711"/>
      <c r="VSA33" s="711"/>
      <c r="VSB33" s="711"/>
      <c r="VSC33" s="711"/>
      <c r="VSD33" s="711"/>
      <c r="VSE33" s="710"/>
      <c r="VSF33" s="711"/>
      <c r="VSG33" s="711"/>
      <c r="VSH33" s="711"/>
      <c r="VSI33" s="711"/>
      <c r="VSJ33" s="711"/>
      <c r="VSK33" s="711"/>
      <c r="VSL33" s="711"/>
      <c r="VSM33" s="711"/>
      <c r="VSN33" s="711"/>
      <c r="VSO33" s="711"/>
      <c r="VSP33" s="711"/>
      <c r="VSQ33" s="711"/>
      <c r="VSR33" s="711"/>
      <c r="VSS33" s="711"/>
      <c r="VST33" s="711"/>
      <c r="VSU33" s="711"/>
      <c r="VSV33" s="711"/>
      <c r="VSW33" s="711"/>
      <c r="VSX33" s="711"/>
      <c r="VSY33" s="711"/>
      <c r="VSZ33" s="711"/>
      <c r="VTA33" s="711"/>
      <c r="VTB33" s="711"/>
      <c r="VTC33" s="711"/>
      <c r="VTD33" s="711"/>
      <c r="VTE33" s="711"/>
      <c r="VTF33" s="711"/>
      <c r="VTG33" s="711"/>
      <c r="VTH33" s="711"/>
      <c r="VTI33" s="711"/>
      <c r="VTJ33" s="710"/>
      <c r="VTK33" s="711"/>
      <c r="VTL33" s="711"/>
      <c r="VTM33" s="711"/>
      <c r="VTN33" s="711"/>
      <c r="VTO33" s="711"/>
      <c r="VTP33" s="711"/>
      <c r="VTQ33" s="711"/>
      <c r="VTR33" s="711"/>
      <c r="VTS33" s="711"/>
      <c r="VTT33" s="711"/>
      <c r="VTU33" s="711"/>
      <c r="VTV33" s="711"/>
      <c r="VTW33" s="711"/>
      <c r="VTX33" s="711"/>
      <c r="VTY33" s="711"/>
      <c r="VTZ33" s="711"/>
      <c r="VUA33" s="711"/>
      <c r="VUB33" s="711"/>
      <c r="VUC33" s="711"/>
      <c r="VUD33" s="711"/>
      <c r="VUE33" s="711"/>
      <c r="VUF33" s="711"/>
      <c r="VUG33" s="711"/>
      <c r="VUH33" s="711"/>
      <c r="VUI33" s="711"/>
      <c r="VUJ33" s="711"/>
      <c r="VUK33" s="711"/>
      <c r="VUL33" s="711"/>
      <c r="VUM33" s="711"/>
      <c r="VUN33" s="711"/>
      <c r="VUO33" s="710"/>
      <c r="VUP33" s="711"/>
      <c r="VUQ33" s="711"/>
      <c r="VUR33" s="711"/>
      <c r="VUS33" s="711"/>
      <c r="VUT33" s="711"/>
      <c r="VUU33" s="711"/>
      <c r="VUV33" s="711"/>
      <c r="VUW33" s="711"/>
      <c r="VUX33" s="711"/>
      <c r="VUY33" s="711"/>
      <c r="VUZ33" s="711"/>
      <c r="VVA33" s="711"/>
      <c r="VVB33" s="711"/>
      <c r="VVC33" s="711"/>
      <c r="VVD33" s="711"/>
      <c r="VVE33" s="711"/>
      <c r="VVF33" s="711"/>
      <c r="VVG33" s="711"/>
      <c r="VVH33" s="711"/>
      <c r="VVI33" s="711"/>
      <c r="VVJ33" s="711"/>
      <c r="VVK33" s="711"/>
      <c r="VVL33" s="711"/>
      <c r="VVM33" s="711"/>
      <c r="VVN33" s="711"/>
      <c r="VVO33" s="711"/>
      <c r="VVP33" s="711"/>
      <c r="VVQ33" s="711"/>
      <c r="VVR33" s="711"/>
      <c r="VVS33" s="711"/>
      <c r="VVT33" s="710"/>
      <c r="VVU33" s="711"/>
      <c r="VVV33" s="711"/>
      <c r="VVW33" s="711"/>
      <c r="VVX33" s="711"/>
      <c r="VVY33" s="711"/>
      <c r="VVZ33" s="711"/>
      <c r="VWA33" s="711"/>
      <c r="VWB33" s="711"/>
      <c r="VWC33" s="711"/>
      <c r="VWD33" s="711"/>
      <c r="VWE33" s="711"/>
      <c r="VWF33" s="711"/>
      <c r="VWG33" s="711"/>
      <c r="VWH33" s="711"/>
      <c r="VWI33" s="711"/>
      <c r="VWJ33" s="711"/>
      <c r="VWK33" s="711"/>
      <c r="VWL33" s="711"/>
      <c r="VWM33" s="711"/>
      <c r="VWN33" s="711"/>
      <c r="VWO33" s="711"/>
      <c r="VWP33" s="711"/>
      <c r="VWQ33" s="711"/>
      <c r="VWR33" s="711"/>
      <c r="VWS33" s="711"/>
      <c r="VWT33" s="711"/>
      <c r="VWU33" s="711"/>
      <c r="VWV33" s="711"/>
      <c r="VWW33" s="711"/>
      <c r="VWX33" s="711"/>
      <c r="VWY33" s="710"/>
      <c r="VWZ33" s="711"/>
      <c r="VXA33" s="711"/>
      <c r="VXB33" s="711"/>
      <c r="VXC33" s="711"/>
      <c r="VXD33" s="711"/>
      <c r="VXE33" s="711"/>
      <c r="VXF33" s="711"/>
      <c r="VXG33" s="711"/>
      <c r="VXH33" s="711"/>
      <c r="VXI33" s="711"/>
      <c r="VXJ33" s="711"/>
      <c r="VXK33" s="711"/>
      <c r="VXL33" s="711"/>
      <c r="VXM33" s="711"/>
      <c r="VXN33" s="711"/>
      <c r="VXO33" s="711"/>
      <c r="VXP33" s="711"/>
      <c r="VXQ33" s="711"/>
      <c r="VXR33" s="711"/>
      <c r="VXS33" s="711"/>
      <c r="VXT33" s="711"/>
      <c r="VXU33" s="711"/>
      <c r="VXV33" s="711"/>
      <c r="VXW33" s="711"/>
      <c r="VXX33" s="711"/>
      <c r="VXY33" s="711"/>
      <c r="VXZ33" s="711"/>
      <c r="VYA33" s="711"/>
      <c r="VYB33" s="711"/>
      <c r="VYC33" s="711"/>
      <c r="VYD33" s="710"/>
      <c r="VYE33" s="711"/>
      <c r="VYF33" s="711"/>
      <c r="VYG33" s="711"/>
      <c r="VYH33" s="711"/>
      <c r="VYI33" s="711"/>
      <c r="VYJ33" s="711"/>
      <c r="VYK33" s="711"/>
      <c r="VYL33" s="711"/>
      <c r="VYM33" s="711"/>
      <c r="VYN33" s="711"/>
      <c r="VYO33" s="711"/>
      <c r="VYP33" s="711"/>
      <c r="VYQ33" s="711"/>
      <c r="VYR33" s="711"/>
      <c r="VYS33" s="711"/>
      <c r="VYT33" s="711"/>
      <c r="VYU33" s="711"/>
      <c r="VYV33" s="711"/>
      <c r="VYW33" s="711"/>
      <c r="VYX33" s="711"/>
      <c r="VYY33" s="711"/>
      <c r="VYZ33" s="711"/>
      <c r="VZA33" s="711"/>
      <c r="VZB33" s="711"/>
      <c r="VZC33" s="711"/>
      <c r="VZD33" s="711"/>
      <c r="VZE33" s="711"/>
      <c r="VZF33" s="711"/>
      <c r="VZG33" s="711"/>
      <c r="VZH33" s="711"/>
      <c r="VZI33" s="710"/>
      <c r="VZJ33" s="711"/>
      <c r="VZK33" s="711"/>
      <c r="VZL33" s="711"/>
      <c r="VZM33" s="711"/>
      <c r="VZN33" s="711"/>
      <c r="VZO33" s="711"/>
      <c r="VZP33" s="711"/>
      <c r="VZQ33" s="711"/>
      <c r="VZR33" s="711"/>
      <c r="VZS33" s="711"/>
      <c r="VZT33" s="711"/>
      <c r="VZU33" s="711"/>
      <c r="VZV33" s="711"/>
      <c r="VZW33" s="711"/>
      <c r="VZX33" s="711"/>
      <c r="VZY33" s="711"/>
      <c r="VZZ33" s="711"/>
      <c r="WAA33" s="711"/>
      <c r="WAB33" s="711"/>
      <c r="WAC33" s="711"/>
      <c r="WAD33" s="711"/>
      <c r="WAE33" s="711"/>
      <c r="WAF33" s="711"/>
      <c r="WAG33" s="711"/>
      <c r="WAH33" s="711"/>
      <c r="WAI33" s="711"/>
      <c r="WAJ33" s="711"/>
      <c r="WAK33" s="711"/>
      <c r="WAL33" s="711"/>
      <c r="WAM33" s="711"/>
      <c r="WAN33" s="710"/>
      <c r="WAO33" s="711"/>
      <c r="WAP33" s="711"/>
      <c r="WAQ33" s="711"/>
      <c r="WAR33" s="711"/>
      <c r="WAS33" s="711"/>
      <c r="WAT33" s="711"/>
      <c r="WAU33" s="711"/>
      <c r="WAV33" s="711"/>
      <c r="WAW33" s="711"/>
      <c r="WAX33" s="711"/>
      <c r="WAY33" s="711"/>
      <c r="WAZ33" s="711"/>
      <c r="WBA33" s="711"/>
      <c r="WBB33" s="711"/>
      <c r="WBC33" s="711"/>
      <c r="WBD33" s="711"/>
      <c r="WBE33" s="711"/>
      <c r="WBF33" s="711"/>
      <c r="WBG33" s="711"/>
      <c r="WBH33" s="711"/>
      <c r="WBI33" s="711"/>
      <c r="WBJ33" s="711"/>
      <c r="WBK33" s="711"/>
      <c r="WBL33" s="711"/>
      <c r="WBM33" s="711"/>
      <c r="WBN33" s="711"/>
      <c r="WBO33" s="711"/>
      <c r="WBP33" s="711"/>
      <c r="WBQ33" s="711"/>
      <c r="WBR33" s="711"/>
      <c r="WBS33" s="710"/>
      <c r="WBT33" s="711"/>
      <c r="WBU33" s="711"/>
      <c r="WBV33" s="711"/>
      <c r="WBW33" s="711"/>
      <c r="WBX33" s="711"/>
      <c r="WBY33" s="711"/>
      <c r="WBZ33" s="711"/>
      <c r="WCA33" s="711"/>
      <c r="WCB33" s="711"/>
      <c r="WCC33" s="711"/>
      <c r="WCD33" s="711"/>
      <c r="WCE33" s="711"/>
      <c r="WCF33" s="711"/>
      <c r="WCG33" s="711"/>
      <c r="WCH33" s="711"/>
      <c r="WCI33" s="711"/>
      <c r="WCJ33" s="711"/>
      <c r="WCK33" s="711"/>
      <c r="WCL33" s="711"/>
      <c r="WCM33" s="711"/>
      <c r="WCN33" s="711"/>
      <c r="WCO33" s="711"/>
      <c r="WCP33" s="711"/>
      <c r="WCQ33" s="711"/>
      <c r="WCR33" s="711"/>
      <c r="WCS33" s="711"/>
      <c r="WCT33" s="711"/>
      <c r="WCU33" s="711"/>
      <c r="WCV33" s="711"/>
      <c r="WCW33" s="711"/>
      <c r="WCX33" s="710"/>
      <c r="WCY33" s="711"/>
      <c r="WCZ33" s="711"/>
      <c r="WDA33" s="711"/>
      <c r="WDB33" s="711"/>
      <c r="WDC33" s="711"/>
      <c r="WDD33" s="711"/>
      <c r="WDE33" s="711"/>
      <c r="WDF33" s="711"/>
      <c r="WDG33" s="711"/>
      <c r="WDH33" s="711"/>
      <c r="WDI33" s="711"/>
      <c r="WDJ33" s="711"/>
      <c r="WDK33" s="711"/>
      <c r="WDL33" s="711"/>
      <c r="WDM33" s="711"/>
      <c r="WDN33" s="711"/>
      <c r="WDO33" s="711"/>
      <c r="WDP33" s="711"/>
      <c r="WDQ33" s="711"/>
      <c r="WDR33" s="711"/>
      <c r="WDS33" s="711"/>
      <c r="WDT33" s="711"/>
      <c r="WDU33" s="711"/>
      <c r="WDV33" s="711"/>
      <c r="WDW33" s="711"/>
      <c r="WDX33" s="711"/>
      <c r="WDY33" s="711"/>
      <c r="WDZ33" s="711"/>
      <c r="WEA33" s="711"/>
      <c r="WEB33" s="711"/>
      <c r="WEC33" s="710"/>
      <c r="WED33" s="711"/>
      <c r="WEE33" s="711"/>
      <c r="WEF33" s="711"/>
      <c r="WEG33" s="711"/>
      <c r="WEH33" s="711"/>
      <c r="WEI33" s="711"/>
      <c r="WEJ33" s="711"/>
      <c r="WEK33" s="711"/>
      <c r="WEL33" s="711"/>
      <c r="WEM33" s="711"/>
      <c r="WEN33" s="711"/>
      <c r="WEO33" s="711"/>
      <c r="WEP33" s="711"/>
      <c r="WEQ33" s="711"/>
      <c r="WER33" s="711"/>
      <c r="WES33" s="711"/>
      <c r="WET33" s="711"/>
      <c r="WEU33" s="711"/>
      <c r="WEV33" s="711"/>
      <c r="WEW33" s="711"/>
      <c r="WEX33" s="711"/>
      <c r="WEY33" s="711"/>
      <c r="WEZ33" s="711"/>
      <c r="WFA33" s="711"/>
      <c r="WFB33" s="711"/>
      <c r="WFC33" s="711"/>
      <c r="WFD33" s="711"/>
      <c r="WFE33" s="711"/>
      <c r="WFF33" s="711"/>
      <c r="WFG33" s="711"/>
      <c r="WFH33" s="710"/>
      <c r="WFI33" s="711"/>
      <c r="WFJ33" s="711"/>
      <c r="WFK33" s="711"/>
      <c r="WFL33" s="711"/>
      <c r="WFM33" s="711"/>
      <c r="WFN33" s="711"/>
      <c r="WFO33" s="711"/>
      <c r="WFP33" s="711"/>
      <c r="WFQ33" s="711"/>
      <c r="WFR33" s="711"/>
      <c r="WFS33" s="711"/>
      <c r="WFT33" s="711"/>
      <c r="WFU33" s="711"/>
      <c r="WFV33" s="711"/>
      <c r="WFW33" s="711"/>
      <c r="WFX33" s="711"/>
      <c r="WFY33" s="711"/>
      <c r="WFZ33" s="711"/>
      <c r="WGA33" s="711"/>
      <c r="WGB33" s="711"/>
      <c r="WGC33" s="711"/>
      <c r="WGD33" s="711"/>
      <c r="WGE33" s="711"/>
      <c r="WGF33" s="711"/>
      <c r="WGG33" s="711"/>
      <c r="WGH33" s="711"/>
      <c r="WGI33" s="711"/>
      <c r="WGJ33" s="711"/>
      <c r="WGK33" s="711"/>
      <c r="WGL33" s="711"/>
      <c r="WGM33" s="710"/>
      <c r="WGN33" s="711"/>
      <c r="WGO33" s="711"/>
      <c r="WGP33" s="711"/>
      <c r="WGQ33" s="711"/>
      <c r="WGR33" s="711"/>
      <c r="WGS33" s="711"/>
      <c r="WGT33" s="711"/>
      <c r="WGU33" s="711"/>
      <c r="WGV33" s="711"/>
      <c r="WGW33" s="711"/>
      <c r="WGX33" s="711"/>
      <c r="WGY33" s="711"/>
      <c r="WGZ33" s="711"/>
      <c r="WHA33" s="711"/>
      <c r="WHB33" s="711"/>
      <c r="WHC33" s="711"/>
      <c r="WHD33" s="711"/>
      <c r="WHE33" s="711"/>
      <c r="WHF33" s="711"/>
      <c r="WHG33" s="711"/>
      <c r="WHH33" s="711"/>
      <c r="WHI33" s="711"/>
      <c r="WHJ33" s="711"/>
      <c r="WHK33" s="711"/>
      <c r="WHL33" s="711"/>
      <c r="WHM33" s="711"/>
      <c r="WHN33" s="711"/>
      <c r="WHO33" s="711"/>
      <c r="WHP33" s="711"/>
      <c r="WHQ33" s="711"/>
      <c r="WHR33" s="710"/>
      <c r="WHS33" s="711"/>
      <c r="WHT33" s="711"/>
      <c r="WHU33" s="711"/>
      <c r="WHV33" s="711"/>
      <c r="WHW33" s="711"/>
      <c r="WHX33" s="711"/>
      <c r="WHY33" s="711"/>
      <c r="WHZ33" s="711"/>
      <c r="WIA33" s="711"/>
      <c r="WIB33" s="711"/>
      <c r="WIC33" s="711"/>
      <c r="WID33" s="711"/>
      <c r="WIE33" s="711"/>
      <c r="WIF33" s="711"/>
      <c r="WIG33" s="711"/>
      <c r="WIH33" s="711"/>
      <c r="WII33" s="711"/>
      <c r="WIJ33" s="711"/>
      <c r="WIK33" s="711"/>
      <c r="WIL33" s="711"/>
      <c r="WIM33" s="711"/>
      <c r="WIN33" s="711"/>
      <c r="WIO33" s="711"/>
      <c r="WIP33" s="711"/>
      <c r="WIQ33" s="711"/>
      <c r="WIR33" s="711"/>
      <c r="WIS33" s="711"/>
      <c r="WIT33" s="711"/>
      <c r="WIU33" s="711"/>
      <c r="WIV33" s="711"/>
      <c r="WIW33" s="710"/>
      <c r="WIX33" s="711"/>
      <c r="WIY33" s="711"/>
      <c r="WIZ33" s="711"/>
      <c r="WJA33" s="711"/>
      <c r="WJB33" s="711"/>
      <c r="WJC33" s="711"/>
      <c r="WJD33" s="711"/>
      <c r="WJE33" s="711"/>
      <c r="WJF33" s="711"/>
      <c r="WJG33" s="711"/>
      <c r="WJH33" s="711"/>
      <c r="WJI33" s="711"/>
      <c r="WJJ33" s="711"/>
      <c r="WJK33" s="711"/>
      <c r="WJL33" s="711"/>
      <c r="WJM33" s="711"/>
      <c r="WJN33" s="711"/>
      <c r="WJO33" s="711"/>
      <c r="WJP33" s="711"/>
      <c r="WJQ33" s="711"/>
      <c r="WJR33" s="711"/>
      <c r="WJS33" s="711"/>
      <c r="WJT33" s="711"/>
      <c r="WJU33" s="711"/>
      <c r="WJV33" s="711"/>
      <c r="WJW33" s="711"/>
      <c r="WJX33" s="711"/>
      <c r="WJY33" s="711"/>
      <c r="WJZ33" s="711"/>
      <c r="WKA33" s="711"/>
      <c r="WKB33" s="710"/>
      <c r="WKC33" s="711"/>
      <c r="WKD33" s="711"/>
      <c r="WKE33" s="711"/>
      <c r="WKF33" s="711"/>
      <c r="WKG33" s="711"/>
      <c r="WKH33" s="711"/>
      <c r="WKI33" s="711"/>
      <c r="WKJ33" s="711"/>
      <c r="WKK33" s="711"/>
      <c r="WKL33" s="711"/>
      <c r="WKM33" s="711"/>
      <c r="WKN33" s="711"/>
      <c r="WKO33" s="711"/>
      <c r="WKP33" s="711"/>
      <c r="WKQ33" s="711"/>
      <c r="WKR33" s="711"/>
      <c r="WKS33" s="711"/>
      <c r="WKT33" s="711"/>
      <c r="WKU33" s="711"/>
      <c r="WKV33" s="711"/>
      <c r="WKW33" s="711"/>
      <c r="WKX33" s="711"/>
      <c r="WKY33" s="711"/>
      <c r="WKZ33" s="711"/>
      <c r="WLA33" s="711"/>
      <c r="WLB33" s="711"/>
      <c r="WLC33" s="711"/>
      <c r="WLD33" s="711"/>
      <c r="WLE33" s="711"/>
      <c r="WLF33" s="711"/>
      <c r="WLG33" s="710"/>
      <c r="WLH33" s="711"/>
      <c r="WLI33" s="711"/>
      <c r="WLJ33" s="711"/>
      <c r="WLK33" s="711"/>
      <c r="WLL33" s="711"/>
      <c r="WLM33" s="711"/>
      <c r="WLN33" s="711"/>
      <c r="WLO33" s="711"/>
      <c r="WLP33" s="711"/>
      <c r="WLQ33" s="711"/>
      <c r="WLR33" s="711"/>
      <c r="WLS33" s="711"/>
      <c r="WLT33" s="711"/>
      <c r="WLU33" s="711"/>
      <c r="WLV33" s="711"/>
      <c r="WLW33" s="711"/>
      <c r="WLX33" s="711"/>
      <c r="WLY33" s="711"/>
      <c r="WLZ33" s="711"/>
      <c r="WMA33" s="711"/>
      <c r="WMB33" s="711"/>
      <c r="WMC33" s="711"/>
      <c r="WMD33" s="711"/>
      <c r="WME33" s="711"/>
      <c r="WMF33" s="711"/>
      <c r="WMG33" s="711"/>
      <c r="WMH33" s="711"/>
      <c r="WMI33" s="711"/>
      <c r="WMJ33" s="711"/>
      <c r="WMK33" s="711"/>
      <c r="WML33" s="710"/>
      <c r="WMM33" s="711"/>
      <c r="WMN33" s="711"/>
      <c r="WMO33" s="711"/>
      <c r="WMP33" s="711"/>
      <c r="WMQ33" s="711"/>
      <c r="WMR33" s="711"/>
      <c r="WMS33" s="711"/>
      <c r="WMT33" s="711"/>
      <c r="WMU33" s="711"/>
      <c r="WMV33" s="711"/>
      <c r="WMW33" s="711"/>
      <c r="WMX33" s="711"/>
      <c r="WMY33" s="711"/>
      <c r="WMZ33" s="711"/>
      <c r="WNA33" s="711"/>
      <c r="WNB33" s="711"/>
      <c r="WNC33" s="711"/>
      <c r="WND33" s="711"/>
      <c r="WNE33" s="711"/>
      <c r="WNF33" s="711"/>
      <c r="WNG33" s="711"/>
      <c r="WNH33" s="711"/>
      <c r="WNI33" s="711"/>
      <c r="WNJ33" s="711"/>
      <c r="WNK33" s="711"/>
      <c r="WNL33" s="711"/>
      <c r="WNM33" s="711"/>
      <c r="WNN33" s="711"/>
      <c r="WNO33" s="711"/>
      <c r="WNP33" s="711"/>
      <c r="WNQ33" s="710"/>
      <c r="WNR33" s="711"/>
      <c r="WNS33" s="711"/>
      <c r="WNT33" s="711"/>
      <c r="WNU33" s="711"/>
      <c r="WNV33" s="711"/>
      <c r="WNW33" s="711"/>
      <c r="WNX33" s="711"/>
      <c r="WNY33" s="711"/>
      <c r="WNZ33" s="711"/>
      <c r="WOA33" s="711"/>
      <c r="WOB33" s="711"/>
      <c r="WOC33" s="711"/>
      <c r="WOD33" s="711"/>
      <c r="WOE33" s="711"/>
      <c r="WOF33" s="711"/>
      <c r="WOG33" s="711"/>
      <c r="WOH33" s="711"/>
      <c r="WOI33" s="711"/>
      <c r="WOJ33" s="711"/>
      <c r="WOK33" s="711"/>
      <c r="WOL33" s="711"/>
      <c r="WOM33" s="711"/>
      <c r="WON33" s="711"/>
      <c r="WOO33" s="711"/>
      <c r="WOP33" s="711"/>
      <c r="WOQ33" s="711"/>
      <c r="WOR33" s="711"/>
      <c r="WOS33" s="711"/>
      <c r="WOT33" s="711"/>
      <c r="WOU33" s="711"/>
      <c r="WOV33" s="710"/>
      <c r="WOW33" s="711"/>
      <c r="WOX33" s="711"/>
      <c r="WOY33" s="711"/>
      <c r="WOZ33" s="711"/>
      <c r="WPA33" s="711"/>
      <c r="WPB33" s="711"/>
      <c r="WPC33" s="711"/>
      <c r="WPD33" s="711"/>
      <c r="WPE33" s="711"/>
      <c r="WPF33" s="711"/>
      <c r="WPG33" s="711"/>
      <c r="WPH33" s="711"/>
      <c r="WPI33" s="711"/>
      <c r="WPJ33" s="711"/>
      <c r="WPK33" s="711"/>
      <c r="WPL33" s="711"/>
      <c r="WPM33" s="711"/>
      <c r="WPN33" s="711"/>
      <c r="WPO33" s="711"/>
      <c r="WPP33" s="711"/>
      <c r="WPQ33" s="711"/>
      <c r="WPR33" s="711"/>
      <c r="WPS33" s="711"/>
      <c r="WPT33" s="711"/>
      <c r="WPU33" s="711"/>
      <c r="WPV33" s="711"/>
      <c r="WPW33" s="711"/>
      <c r="WPX33" s="711"/>
      <c r="WPY33" s="711"/>
      <c r="WPZ33" s="711"/>
      <c r="WQA33" s="710"/>
      <c r="WQB33" s="711"/>
      <c r="WQC33" s="711"/>
      <c r="WQD33" s="711"/>
      <c r="WQE33" s="711"/>
      <c r="WQF33" s="711"/>
      <c r="WQG33" s="711"/>
      <c r="WQH33" s="711"/>
      <c r="WQI33" s="711"/>
      <c r="WQJ33" s="711"/>
      <c r="WQK33" s="711"/>
      <c r="WQL33" s="711"/>
      <c r="WQM33" s="711"/>
      <c r="WQN33" s="711"/>
      <c r="WQO33" s="711"/>
      <c r="WQP33" s="711"/>
      <c r="WQQ33" s="711"/>
      <c r="WQR33" s="711"/>
      <c r="WQS33" s="711"/>
      <c r="WQT33" s="711"/>
      <c r="WQU33" s="711"/>
      <c r="WQV33" s="711"/>
      <c r="WQW33" s="711"/>
      <c r="WQX33" s="711"/>
      <c r="WQY33" s="711"/>
      <c r="WQZ33" s="711"/>
      <c r="WRA33" s="711"/>
      <c r="WRB33" s="711"/>
      <c r="WRC33" s="711"/>
      <c r="WRD33" s="711"/>
      <c r="WRE33" s="711"/>
      <c r="WRF33" s="710"/>
      <c r="WRG33" s="711"/>
      <c r="WRH33" s="711"/>
      <c r="WRI33" s="711"/>
      <c r="WRJ33" s="711"/>
      <c r="WRK33" s="711"/>
      <c r="WRL33" s="711"/>
      <c r="WRM33" s="711"/>
      <c r="WRN33" s="711"/>
      <c r="WRO33" s="711"/>
      <c r="WRP33" s="711"/>
      <c r="WRQ33" s="711"/>
      <c r="WRR33" s="711"/>
      <c r="WRS33" s="711"/>
      <c r="WRT33" s="711"/>
      <c r="WRU33" s="711"/>
      <c r="WRV33" s="711"/>
      <c r="WRW33" s="711"/>
      <c r="WRX33" s="711"/>
      <c r="WRY33" s="711"/>
      <c r="WRZ33" s="711"/>
      <c r="WSA33" s="711"/>
      <c r="WSB33" s="711"/>
      <c r="WSC33" s="711"/>
      <c r="WSD33" s="711"/>
      <c r="WSE33" s="711"/>
      <c r="WSF33" s="711"/>
      <c r="WSG33" s="711"/>
      <c r="WSH33" s="711"/>
      <c r="WSI33" s="711"/>
      <c r="WSJ33" s="711"/>
      <c r="WSK33" s="710"/>
      <c r="WSL33" s="711"/>
      <c r="WSM33" s="711"/>
      <c r="WSN33" s="711"/>
      <c r="WSO33" s="711"/>
      <c r="WSP33" s="711"/>
      <c r="WSQ33" s="711"/>
      <c r="WSR33" s="711"/>
      <c r="WSS33" s="711"/>
      <c r="WST33" s="711"/>
      <c r="WSU33" s="711"/>
      <c r="WSV33" s="711"/>
      <c r="WSW33" s="711"/>
      <c r="WSX33" s="711"/>
      <c r="WSY33" s="711"/>
      <c r="WSZ33" s="711"/>
      <c r="WTA33" s="711"/>
      <c r="WTB33" s="711"/>
      <c r="WTC33" s="711"/>
      <c r="WTD33" s="711"/>
      <c r="WTE33" s="711"/>
      <c r="WTF33" s="711"/>
      <c r="WTG33" s="711"/>
      <c r="WTH33" s="711"/>
      <c r="WTI33" s="711"/>
      <c r="WTJ33" s="711"/>
      <c r="WTK33" s="711"/>
      <c r="WTL33" s="711"/>
      <c r="WTM33" s="711"/>
      <c r="WTN33" s="711"/>
      <c r="WTO33" s="711"/>
      <c r="WTP33" s="710"/>
      <c r="WTQ33" s="711"/>
      <c r="WTR33" s="711"/>
      <c r="WTS33" s="711"/>
      <c r="WTT33" s="711"/>
      <c r="WTU33" s="711"/>
      <c r="WTV33" s="711"/>
      <c r="WTW33" s="711"/>
      <c r="WTX33" s="711"/>
      <c r="WTY33" s="711"/>
      <c r="WTZ33" s="711"/>
      <c r="WUA33" s="711"/>
      <c r="WUB33" s="711"/>
      <c r="WUC33" s="711"/>
      <c r="WUD33" s="711"/>
      <c r="WUE33" s="711"/>
      <c r="WUF33" s="711"/>
      <c r="WUG33" s="711"/>
      <c r="WUH33" s="711"/>
      <c r="WUI33" s="711"/>
      <c r="WUJ33" s="711"/>
      <c r="WUK33" s="711"/>
      <c r="WUL33" s="711"/>
      <c r="WUM33" s="711"/>
      <c r="WUN33" s="711"/>
      <c r="WUO33" s="711"/>
      <c r="WUP33" s="711"/>
      <c r="WUQ33" s="711"/>
      <c r="WUR33" s="711"/>
      <c r="WUS33" s="711"/>
      <c r="WUT33" s="711"/>
      <c r="WUU33" s="710"/>
      <c r="WUV33" s="711"/>
      <c r="WUW33" s="711"/>
      <c r="WUX33" s="711"/>
      <c r="WUY33" s="711"/>
      <c r="WUZ33" s="711"/>
      <c r="WVA33" s="711"/>
      <c r="WVB33" s="711"/>
      <c r="WVC33" s="711"/>
      <c r="WVD33" s="711"/>
      <c r="WVE33" s="711"/>
      <c r="WVF33" s="711"/>
      <c r="WVG33" s="711"/>
      <c r="WVH33" s="711"/>
      <c r="WVI33" s="711"/>
      <c r="WVJ33" s="711"/>
      <c r="WVK33" s="711"/>
      <c r="WVL33" s="711"/>
      <c r="WVM33" s="711"/>
      <c r="WVN33" s="711"/>
      <c r="WVO33" s="711"/>
      <c r="WVP33" s="711"/>
      <c r="WVQ33" s="711"/>
      <c r="WVR33" s="711"/>
      <c r="WVS33" s="711"/>
      <c r="WVT33" s="711"/>
      <c r="WVU33" s="711"/>
      <c r="WVV33" s="711"/>
      <c r="WVW33" s="711"/>
      <c r="WVX33" s="711"/>
      <c r="WVY33" s="711"/>
      <c r="WVZ33" s="710"/>
      <c r="WWA33" s="711"/>
      <c r="WWB33" s="711"/>
      <c r="WWC33" s="711"/>
      <c r="WWD33" s="711"/>
      <c r="WWE33" s="711"/>
      <c r="WWF33" s="711"/>
      <c r="WWG33" s="711"/>
      <c r="WWH33" s="711"/>
      <c r="WWI33" s="711"/>
      <c r="WWJ33" s="711"/>
      <c r="WWK33" s="711"/>
      <c r="WWL33" s="711"/>
      <c r="WWM33" s="711"/>
      <c r="WWN33" s="711"/>
      <c r="WWO33" s="711"/>
      <c r="WWP33" s="711"/>
      <c r="WWQ33" s="711"/>
      <c r="WWR33" s="711"/>
      <c r="WWS33" s="711"/>
      <c r="WWT33" s="711"/>
      <c r="WWU33" s="711"/>
      <c r="WWV33" s="711"/>
      <c r="WWW33" s="711"/>
      <c r="WWX33" s="711"/>
      <c r="WWY33" s="711"/>
      <c r="WWZ33" s="711"/>
      <c r="WXA33" s="711"/>
      <c r="WXB33" s="711"/>
      <c r="WXC33" s="711"/>
      <c r="WXD33" s="711"/>
      <c r="WXE33" s="710"/>
      <c r="WXF33" s="711"/>
      <c r="WXG33" s="711"/>
      <c r="WXH33" s="711"/>
      <c r="WXI33" s="711"/>
      <c r="WXJ33" s="711"/>
      <c r="WXK33" s="711"/>
      <c r="WXL33" s="711"/>
      <c r="WXM33" s="711"/>
      <c r="WXN33" s="711"/>
      <c r="WXO33" s="711"/>
      <c r="WXP33" s="711"/>
      <c r="WXQ33" s="711"/>
      <c r="WXR33" s="711"/>
      <c r="WXS33" s="711"/>
      <c r="WXT33" s="711"/>
      <c r="WXU33" s="711"/>
      <c r="WXV33" s="711"/>
      <c r="WXW33" s="711"/>
      <c r="WXX33" s="711"/>
      <c r="WXY33" s="711"/>
      <c r="WXZ33" s="711"/>
      <c r="WYA33" s="711"/>
      <c r="WYB33" s="711"/>
      <c r="WYC33" s="711"/>
      <c r="WYD33" s="711"/>
      <c r="WYE33" s="711"/>
      <c r="WYF33" s="711"/>
      <c r="WYG33" s="711"/>
      <c r="WYH33" s="711"/>
      <c r="WYI33" s="711"/>
      <c r="WYJ33" s="710"/>
      <c r="WYK33" s="711"/>
      <c r="WYL33" s="711"/>
      <c r="WYM33" s="711"/>
      <c r="WYN33" s="711"/>
      <c r="WYO33" s="711"/>
      <c r="WYP33" s="711"/>
      <c r="WYQ33" s="711"/>
      <c r="WYR33" s="711"/>
      <c r="WYS33" s="711"/>
      <c r="WYT33" s="711"/>
      <c r="WYU33" s="711"/>
      <c r="WYV33" s="711"/>
      <c r="WYW33" s="711"/>
      <c r="WYX33" s="711"/>
      <c r="WYY33" s="711"/>
      <c r="WYZ33" s="711"/>
      <c r="WZA33" s="711"/>
      <c r="WZB33" s="711"/>
      <c r="WZC33" s="711"/>
      <c r="WZD33" s="711"/>
      <c r="WZE33" s="711"/>
      <c r="WZF33" s="711"/>
      <c r="WZG33" s="711"/>
      <c r="WZH33" s="711"/>
      <c r="WZI33" s="711"/>
      <c r="WZJ33" s="711"/>
      <c r="WZK33" s="711"/>
      <c r="WZL33" s="711"/>
      <c r="WZM33" s="711"/>
      <c r="WZN33" s="711"/>
      <c r="WZO33" s="710"/>
      <c r="WZP33" s="711"/>
      <c r="WZQ33" s="711"/>
      <c r="WZR33" s="711"/>
      <c r="WZS33" s="711"/>
      <c r="WZT33" s="711"/>
      <c r="WZU33" s="711"/>
      <c r="WZV33" s="711"/>
      <c r="WZW33" s="711"/>
      <c r="WZX33" s="711"/>
      <c r="WZY33" s="711"/>
      <c r="WZZ33" s="711"/>
      <c r="XAA33" s="711"/>
      <c r="XAB33" s="711"/>
      <c r="XAC33" s="711"/>
      <c r="XAD33" s="711"/>
      <c r="XAE33" s="711"/>
      <c r="XAF33" s="711"/>
      <c r="XAG33" s="711"/>
      <c r="XAH33" s="711"/>
      <c r="XAI33" s="711"/>
      <c r="XAJ33" s="711"/>
      <c r="XAK33" s="711"/>
      <c r="XAL33" s="711"/>
      <c r="XAM33" s="711"/>
      <c r="XAN33" s="711"/>
      <c r="XAO33" s="711"/>
      <c r="XAP33" s="711"/>
      <c r="XAQ33" s="711"/>
      <c r="XAR33" s="711"/>
      <c r="XAS33" s="711"/>
      <c r="XAT33" s="710"/>
      <c r="XAU33" s="711"/>
      <c r="XAV33" s="711"/>
      <c r="XAW33" s="711"/>
      <c r="XAX33" s="711"/>
      <c r="XAY33" s="711"/>
      <c r="XAZ33" s="711"/>
      <c r="XBA33" s="711"/>
      <c r="XBB33" s="711"/>
      <c r="XBC33" s="711"/>
      <c r="XBD33" s="711"/>
      <c r="XBE33" s="711"/>
      <c r="XBF33" s="711"/>
      <c r="XBG33" s="711"/>
      <c r="XBH33" s="711"/>
      <c r="XBI33" s="711"/>
      <c r="XBJ33" s="711"/>
      <c r="XBK33" s="711"/>
      <c r="XBL33" s="711"/>
      <c r="XBM33" s="711"/>
      <c r="XBN33" s="711"/>
      <c r="XBO33" s="711"/>
      <c r="XBP33" s="711"/>
      <c r="XBQ33" s="711"/>
      <c r="XBR33" s="711"/>
      <c r="XBS33" s="711"/>
      <c r="XBT33" s="711"/>
      <c r="XBU33" s="711"/>
      <c r="XBV33" s="711"/>
      <c r="XBW33" s="711"/>
      <c r="XBX33" s="711"/>
      <c r="XBY33" s="710"/>
      <c r="XBZ33" s="711"/>
      <c r="XCA33" s="711"/>
      <c r="XCB33" s="711"/>
      <c r="XCC33" s="711"/>
      <c r="XCD33" s="711"/>
      <c r="XCE33" s="711"/>
      <c r="XCF33" s="711"/>
      <c r="XCG33" s="711"/>
      <c r="XCH33" s="711"/>
      <c r="XCI33" s="711"/>
      <c r="XCJ33" s="711"/>
      <c r="XCK33" s="711"/>
      <c r="XCL33" s="711"/>
      <c r="XCM33" s="711"/>
      <c r="XCN33" s="711"/>
      <c r="XCO33" s="711"/>
      <c r="XCP33" s="711"/>
      <c r="XCQ33" s="711"/>
      <c r="XCR33" s="711"/>
      <c r="XCS33" s="711"/>
      <c r="XCT33" s="711"/>
      <c r="XCU33" s="711"/>
      <c r="XCV33" s="711"/>
      <c r="XCW33" s="711"/>
      <c r="XCX33" s="711"/>
      <c r="XCY33" s="711"/>
      <c r="XCZ33" s="711"/>
      <c r="XDA33" s="711"/>
      <c r="XDB33" s="711"/>
      <c r="XDC33" s="711"/>
      <c r="XDD33" s="710"/>
      <c r="XDE33" s="711"/>
      <c r="XDF33" s="711"/>
      <c r="XDG33" s="711"/>
      <c r="XDH33" s="711"/>
      <c r="XDI33" s="711"/>
      <c r="XDJ33" s="711"/>
      <c r="XDK33" s="711"/>
      <c r="XDL33" s="711"/>
      <c r="XDM33" s="711"/>
      <c r="XDN33" s="711"/>
      <c r="XDO33" s="711"/>
      <c r="XDP33" s="711"/>
      <c r="XDQ33" s="711"/>
      <c r="XDR33" s="711"/>
      <c r="XDS33" s="711"/>
    </row>
    <row r="34" spans="1:16347" s="57" customFormat="1" ht="23" thickBot="1" x14ac:dyDescent="0.4">
      <c r="A34" s="29"/>
      <c r="B34" s="556" t="s">
        <v>655</v>
      </c>
      <c r="C34" s="557"/>
      <c r="D34" s="29"/>
      <c r="E34" s="29"/>
      <c r="F34" s="29"/>
      <c r="G34" s="29"/>
      <c r="H34" s="29"/>
      <c r="I34" s="58"/>
      <c r="J34" s="29"/>
      <c r="K34" s="29"/>
      <c r="L34" s="29"/>
      <c r="M34" s="29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16347" s="26" customFormat="1" ht="17" thickBot="1" x14ac:dyDescent="0.4">
      <c r="C35" s="27"/>
      <c r="F35" s="684">
        <v>44640</v>
      </c>
      <c r="G35" s="685"/>
      <c r="H35" s="684" t="s">
        <v>510</v>
      </c>
      <c r="I35" s="685"/>
      <c r="J35" s="684">
        <v>44675</v>
      </c>
      <c r="K35" s="685"/>
      <c r="L35" s="684">
        <v>44689</v>
      </c>
      <c r="M35" s="685"/>
      <c r="N35" s="702" t="s">
        <v>569</v>
      </c>
      <c r="O35" s="685"/>
      <c r="P35" s="684">
        <v>44724</v>
      </c>
      <c r="Q35" s="685"/>
      <c r="R35" s="684">
        <v>44738</v>
      </c>
      <c r="S35" s="685"/>
      <c r="T35" s="702">
        <v>44752</v>
      </c>
      <c r="U35" s="685"/>
      <c r="V35" s="676">
        <v>44794</v>
      </c>
      <c r="W35" s="677"/>
      <c r="X35" s="676">
        <v>44808</v>
      </c>
      <c r="Y35" s="677"/>
      <c r="Z35" s="676">
        <v>44822</v>
      </c>
      <c r="AA35" s="677"/>
      <c r="AB35" s="676">
        <v>44843</v>
      </c>
      <c r="AC35" s="677"/>
      <c r="AD35" s="676">
        <v>44857</v>
      </c>
      <c r="AE35" s="677"/>
      <c r="AF35" s="676">
        <v>44886</v>
      </c>
      <c r="AG35" s="677"/>
      <c r="AH35" s="676">
        <v>44892</v>
      </c>
      <c r="AI35" s="677"/>
      <c r="AJ35" s="676">
        <v>44906</v>
      </c>
      <c r="AK35" s="677"/>
    </row>
    <row r="36" spans="1:16347" s="26" customFormat="1" ht="16.5" customHeight="1" x14ac:dyDescent="0.35">
      <c r="A36" s="690" t="s">
        <v>187</v>
      </c>
      <c r="B36" s="690" t="s">
        <v>3</v>
      </c>
      <c r="C36" s="690" t="s">
        <v>183</v>
      </c>
      <c r="D36" s="690" t="s">
        <v>4</v>
      </c>
      <c r="E36" s="690" t="s">
        <v>5</v>
      </c>
      <c r="F36" s="694" t="s">
        <v>435</v>
      </c>
      <c r="G36" s="695"/>
      <c r="H36" s="694" t="s">
        <v>142</v>
      </c>
      <c r="I36" s="695"/>
      <c r="J36" s="694" t="s">
        <v>539</v>
      </c>
      <c r="K36" s="695"/>
      <c r="L36" s="694" t="s">
        <v>553</v>
      </c>
      <c r="M36" s="695"/>
      <c r="N36" s="700" t="s">
        <v>570</v>
      </c>
      <c r="O36" s="695"/>
      <c r="P36" s="694" t="s">
        <v>578</v>
      </c>
      <c r="Q36" s="695"/>
      <c r="R36" s="694" t="s">
        <v>587</v>
      </c>
      <c r="S36" s="695"/>
      <c r="T36" s="700" t="s">
        <v>598</v>
      </c>
      <c r="U36" s="695"/>
      <c r="V36" s="678" t="s">
        <v>607</v>
      </c>
      <c r="W36" s="679"/>
      <c r="X36" s="678" t="s">
        <v>631</v>
      </c>
      <c r="Y36" s="679"/>
      <c r="Z36" s="678" t="s">
        <v>644</v>
      </c>
      <c r="AA36" s="679"/>
      <c r="AB36" s="678" t="s">
        <v>656</v>
      </c>
      <c r="AC36" s="679"/>
      <c r="AD36" s="678" t="s">
        <v>666</v>
      </c>
      <c r="AE36" s="679"/>
      <c r="AF36" s="678" t="s">
        <v>679</v>
      </c>
      <c r="AG36" s="679"/>
      <c r="AH36" s="678" t="s">
        <v>681</v>
      </c>
      <c r="AI36" s="679"/>
      <c r="AJ36" s="678" t="s">
        <v>680</v>
      </c>
      <c r="AK36" s="679"/>
    </row>
    <row r="37" spans="1:16347" s="26" customFormat="1" ht="17" thickBot="1" x14ac:dyDescent="0.4">
      <c r="A37" s="691"/>
      <c r="B37" s="691"/>
      <c r="C37" s="691"/>
      <c r="D37" s="691"/>
      <c r="E37" s="691"/>
      <c r="F37" s="696"/>
      <c r="G37" s="697"/>
      <c r="H37" s="698"/>
      <c r="I37" s="699"/>
      <c r="J37" s="696"/>
      <c r="K37" s="697"/>
      <c r="L37" s="696"/>
      <c r="M37" s="697"/>
      <c r="N37" s="701"/>
      <c r="O37" s="697"/>
      <c r="P37" s="696"/>
      <c r="Q37" s="697"/>
      <c r="R37" s="696"/>
      <c r="S37" s="697"/>
      <c r="T37" s="701"/>
      <c r="U37" s="697"/>
      <c r="V37" s="680"/>
      <c r="W37" s="681"/>
      <c r="X37" s="680"/>
      <c r="Y37" s="681"/>
      <c r="Z37" s="680"/>
      <c r="AA37" s="681"/>
      <c r="AB37" s="680"/>
      <c r="AC37" s="681"/>
      <c r="AD37" s="680"/>
      <c r="AE37" s="681"/>
      <c r="AF37" s="680"/>
      <c r="AG37" s="681"/>
      <c r="AH37" s="680"/>
      <c r="AI37" s="681"/>
      <c r="AJ37" s="680"/>
      <c r="AK37" s="681"/>
    </row>
    <row r="38" spans="1:16347" s="26" customFormat="1" ht="16.5" x14ac:dyDescent="0.35">
      <c r="A38" s="709"/>
      <c r="B38" s="709"/>
      <c r="C38" s="380"/>
      <c r="D38" s="380"/>
      <c r="E38" s="380"/>
      <c r="F38" s="31" t="s">
        <v>6</v>
      </c>
      <c r="G38" s="32" t="s">
        <v>7</v>
      </c>
      <c r="H38" s="31" t="s">
        <v>6</v>
      </c>
      <c r="I38" s="32" t="s">
        <v>7</v>
      </c>
      <c r="J38" s="31" t="s">
        <v>6</v>
      </c>
      <c r="K38" s="32" t="s">
        <v>7</v>
      </c>
      <c r="L38" s="31" t="s">
        <v>6</v>
      </c>
      <c r="M38" s="32" t="s">
        <v>7</v>
      </c>
      <c r="N38" s="31" t="s">
        <v>6</v>
      </c>
      <c r="O38" s="32" t="s">
        <v>7</v>
      </c>
      <c r="P38" s="31" t="s">
        <v>6</v>
      </c>
      <c r="Q38" s="40" t="s">
        <v>7</v>
      </c>
      <c r="R38" s="31" t="s">
        <v>6</v>
      </c>
      <c r="S38" s="32" t="s">
        <v>7</v>
      </c>
      <c r="T38" s="31" t="s">
        <v>6</v>
      </c>
      <c r="U38" s="32" t="s">
        <v>7</v>
      </c>
      <c r="V38" s="31" t="s">
        <v>6</v>
      </c>
      <c r="W38" s="32" t="s">
        <v>7</v>
      </c>
      <c r="X38" s="31" t="s">
        <v>6</v>
      </c>
      <c r="Y38" s="32" t="s">
        <v>7</v>
      </c>
      <c r="Z38" s="31" t="s">
        <v>6</v>
      </c>
      <c r="AA38" s="32" t="s">
        <v>7</v>
      </c>
      <c r="AB38" s="31" t="s">
        <v>6</v>
      </c>
      <c r="AC38" s="32" t="s">
        <v>7</v>
      </c>
      <c r="AD38" s="31" t="s">
        <v>6</v>
      </c>
      <c r="AE38" s="32" t="s">
        <v>7</v>
      </c>
      <c r="AF38" s="31" t="s">
        <v>6</v>
      </c>
      <c r="AG38" s="32" t="s">
        <v>7</v>
      </c>
      <c r="AH38" s="31" t="s">
        <v>6</v>
      </c>
      <c r="AI38" s="32" t="s">
        <v>7</v>
      </c>
      <c r="AJ38" s="31" t="s">
        <v>6</v>
      </c>
      <c r="AK38" s="32" t="s">
        <v>7</v>
      </c>
    </row>
    <row r="39" spans="1:16347" s="103" customFormat="1" ht="20.25" customHeight="1" x14ac:dyDescent="0.35">
      <c r="A39" s="424">
        <v>1</v>
      </c>
      <c r="B39" s="293" t="s">
        <v>521</v>
      </c>
      <c r="C39" s="283">
        <v>2009</v>
      </c>
      <c r="D39" s="312" t="s">
        <v>522</v>
      </c>
      <c r="E39" s="430">
        <f>(G39+I39+K39+M39+O39+Q39+S39+U39+W39+Y39+AA39+AC39+AE39+AG39+AI39+AK39)-AC39</f>
        <v>647.25</v>
      </c>
      <c r="F39" s="431"/>
      <c r="G39" s="436"/>
      <c r="H39" s="433">
        <v>165</v>
      </c>
      <c r="I39" s="432">
        <v>8.75</v>
      </c>
      <c r="J39" s="433">
        <v>70</v>
      </c>
      <c r="K39" s="432">
        <v>30</v>
      </c>
      <c r="L39" s="104">
        <v>84</v>
      </c>
      <c r="M39" s="102">
        <v>6</v>
      </c>
      <c r="N39" s="104">
        <v>146</v>
      </c>
      <c r="O39" s="102">
        <v>87.5</v>
      </c>
      <c r="P39" s="104">
        <v>75</v>
      </c>
      <c r="Q39" s="102">
        <v>20</v>
      </c>
      <c r="R39" s="104">
        <v>75</v>
      </c>
      <c r="S39" s="102">
        <v>50</v>
      </c>
      <c r="T39" s="104">
        <v>74</v>
      </c>
      <c r="U39" s="102">
        <v>30</v>
      </c>
      <c r="V39" s="104">
        <v>73</v>
      </c>
      <c r="W39" s="102">
        <v>70</v>
      </c>
      <c r="X39" s="104">
        <v>75</v>
      </c>
      <c r="Y39" s="102">
        <v>20</v>
      </c>
      <c r="Z39" s="104">
        <v>74</v>
      </c>
      <c r="AA39" s="102">
        <v>35</v>
      </c>
      <c r="AB39" s="104">
        <v>77</v>
      </c>
      <c r="AC39" s="426">
        <v>13.5</v>
      </c>
      <c r="AD39" s="104">
        <v>69</v>
      </c>
      <c r="AE39" s="102">
        <v>70</v>
      </c>
      <c r="AF39" s="104">
        <v>62</v>
      </c>
      <c r="AG39" s="102">
        <v>100</v>
      </c>
      <c r="AH39" s="104">
        <v>69</v>
      </c>
      <c r="AI39" s="102">
        <v>100</v>
      </c>
      <c r="AJ39" s="104">
        <v>76</v>
      </c>
      <c r="AK39" s="102">
        <v>20</v>
      </c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5"/>
      <c r="DL39" s="435"/>
      <c r="DM39" s="435"/>
      <c r="DN39" s="435"/>
      <c r="DO39" s="435"/>
      <c r="DP39" s="435"/>
      <c r="DQ39" s="435"/>
      <c r="DR39" s="435"/>
      <c r="DS39" s="435"/>
      <c r="DT39" s="435"/>
      <c r="DU39" s="435"/>
      <c r="DV39" s="435"/>
      <c r="DW39" s="435"/>
      <c r="DX39" s="435"/>
      <c r="DY39" s="435"/>
      <c r="DZ39" s="435"/>
      <c r="EA39" s="435"/>
      <c r="EB39" s="435"/>
      <c r="EC39" s="435"/>
      <c r="ED39" s="435"/>
      <c r="EE39" s="435"/>
      <c r="EF39" s="435"/>
      <c r="EG39" s="435"/>
      <c r="EH39" s="435"/>
      <c r="EI39" s="435"/>
      <c r="EJ39" s="435"/>
      <c r="EK39" s="435"/>
      <c r="EL39" s="435"/>
      <c r="EM39" s="435"/>
      <c r="EN39" s="435"/>
      <c r="EO39" s="435"/>
      <c r="EP39" s="435"/>
      <c r="EQ39" s="435"/>
      <c r="ER39" s="435"/>
      <c r="ES39" s="435"/>
      <c r="ET39" s="435"/>
      <c r="EU39" s="435"/>
      <c r="EV39" s="435"/>
      <c r="EW39" s="435"/>
      <c r="EX39" s="435"/>
      <c r="EY39" s="435"/>
      <c r="EZ39" s="435"/>
      <c r="FA39" s="435"/>
      <c r="FB39" s="435"/>
      <c r="FC39" s="435"/>
      <c r="FD39" s="435"/>
      <c r="FE39" s="435"/>
      <c r="FF39" s="435"/>
      <c r="FG39" s="435"/>
      <c r="FH39" s="435"/>
      <c r="FI39" s="435"/>
      <c r="FJ39" s="435"/>
      <c r="FK39" s="435"/>
      <c r="FL39" s="435"/>
      <c r="FM39" s="435"/>
      <c r="FN39" s="435"/>
      <c r="FO39" s="435"/>
      <c r="FP39" s="435"/>
      <c r="FQ39" s="435"/>
      <c r="FR39" s="435"/>
      <c r="FS39" s="435"/>
      <c r="FT39" s="435"/>
      <c r="FU39" s="435"/>
      <c r="FV39" s="435"/>
      <c r="FW39" s="435"/>
      <c r="FX39" s="435"/>
      <c r="FY39" s="435"/>
      <c r="FZ39" s="435"/>
      <c r="GA39" s="435"/>
      <c r="GB39" s="435"/>
      <c r="GC39" s="435"/>
      <c r="GD39" s="435"/>
      <c r="GE39" s="435"/>
      <c r="GF39" s="435"/>
      <c r="GG39" s="435"/>
      <c r="GH39" s="435"/>
      <c r="GI39" s="435"/>
      <c r="GJ39" s="435"/>
      <c r="GK39" s="435"/>
      <c r="GL39" s="435"/>
      <c r="GM39" s="435"/>
      <c r="GN39" s="435"/>
      <c r="GO39" s="435"/>
      <c r="GP39" s="435"/>
      <c r="GQ39" s="435"/>
      <c r="GR39" s="435"/>
      <c r="GS39" s="435"/>
      <c r="GT39" s="435"/>
      <c r="GU39" s="435"/>
      <c r="GV39" s="435"/>
      <c r="GW39" s="435"/>
      <c r="GX39" s="435"/>
      <c r="GY39" s="435"/>
      <c r="GZ39" s="435"/>
      <c r="HA39" s="435"/>
      <c r="HB39" s="435"/>
      <c r="HC39" s="435"/>
      <c r="HD39" s="435"/>
      <c r="HE39" s="435"/>
      <c r="HF39" s="435"/>
      <c r="HG39" s="435"/>
      <c r="HH39" s="435"/>
      <c r="HI39" s="435"/>
      <c r="HJ39" s="435"/>
      <c r="HK39" s="435"/>
      <c r="HL39" s="435"/>
      <c r="HM39" s="435"/>
      <c r="HN39" s="435"/>
      <c r="HO39" s="435"/>
      <c r="HP39" s="435"/>
      <c r="HQ39" s="435"/>
      <c r="HR39" s="435"/>
      <c r="HS39" s="435"/>
      <c r="HT39" s="435"/>
      <c r="HU39" s="435"/>
      <c r="HV39" s="435"/>
      <c r="HW39" s="435"/>
      <c r="HX39" s="435"/>
      <c r="HY39" s="435"/>
      <c r="HZ39" s="435"/>
      <c r="IA39" s="435"/>
      <c r="IB39" s="435"/>
      <c r="IC39" s="435"/>
      <c r="ID39" s="435"/>
      <c r="IE39" s="435"/>
      <c r="IF39" s="435"/>
      <c r="IG39" s="435"/>
      <c r="IH39" s="435"/>
      <c r="II39" s="435"/>
      <c r="IJ39" s="435"/>
      <c r="IK39" s="435"/>
      <c r="IL39" s="435"/>
      <c r="IM39" s="435"/>
      <c r="IN39" s="435"/>
      <c r="IO39" s="435"/>
      <c r="IP39" s="435"/>
      <c r="IQ39" s="435"/>
      <c r="IR39" s="435"/>
      <c r="IS39" s="435"/>
      <c r="IT39" s="435"/>
      <c r="IU39" s="435"/>
      <c r="IV39" s="435"/>
      <c r="IW39" s="435"/>
      <c r="IX39" s="435"/>
      <c r="IY39" s="435"/>
      <c r="IZ39" s="435"/>
      <c r="JA39" s="435"/>
      <c r="JB39" s="435"/>
      <c r="JC39" s="435"/>
      <c r="JD39" s="435"/>
      <c r="JE39" s="435"/>
      <c r="JF39" s="435"/>
      <c r="JG39" s="435"/>
      <c r="JH39" s="435"/>
      <c r="JI39" s="435"/>
      <c r="JJ39" s="435"/>
      <c r="JK39" s="435"/>
      <c r="JL39" s="435"/>
      <c r="JM39" s="435"/>
      <c r="JN39" s="435"/>
      <c r="JO39" s="435"/>
      <c r="JP39" s="435"/>
      <c r="JQ39" s="435"/>
      <c r="JR39" s="435"/>
      <c r="JS39" s="435"/>
      <c r="JT39" s="435"/>
      <c r="JU39" s="435"/>
      <c r="JV39" s="435"/>
      <c r="JW39" s="435"/>
      <c r="JX39" s="435"/>
      <c r="JY39" s="435"/>
      <c r="JZ39" s="435"/>
      <c r="KA39" s="435"/>
      <c r="KB39" s="435"/>
      <c r="KC39" s="435"/>
      <c r="KD39" s="435"/>
      <c r="KE39" s="435"/>
      <c r="KF39" s="435"/>
      <c r="KG39" s="435"/>
      <c r="KH39" s="435"/>
      <c r="KI39" s="435"/>
      <c r="KJ39" s="435"/>
      <c r="KK39" s="435"/>
      <c r="KL39" s="435"/>
      <c r="KM39" s="435"/>
      <c r="KN39" s="435"/>
      <c r="KO39" s="435"/>
      <c r="KP39" s="435"/>
      <c r="KQ39" s="435"/>
      <c r="KR39" s="435"/>
      <c r="KS39" s="435"/>
      <c r="KT39" s="435"/>
      <c r="KU39" s="435"/>
      <c r="KV39" s="435"/>
      <c r="KW39" s="435"/>
      <c r="KX39" s="435"/>
      <c r="KY39" s="435"/>
      <c r="KZ39" s="435"/>
      <c r="LA39" s="435"/>
      <c r="LB39" s="435"/>
      <c r="LC39" s="435"/>
      <c r="LD39" s="435"/>
      <c r="LE39" s="435"/>
      <c r="LF39" s="435"/>
      <c r="LG39" s="435"/>
      <c r="LH39" s="435"/>
      <c r="LI39" s="435"/>
      <c r="LJ39" s="435"/>
      <c r="LK39" s="435"/>
      <c r="LL39" s="435"/>
      <c r="LM39" s="435"/>
      <c r="LN39" s="435"/>
      <c r="LO39" s="435"/>
      <c r="LP39" s="435"/>
      <c r="LQ39" s="435"/>
      <c r="LR39" s="435"/>
      <c r="LS39" s="435"/>
      <c r="LT39" s="435"/>
      <c r="LU39" s="435"/>
      <c r="LV39" s="435"/>
      <c r="LW39" s="435"/>
      <c r="LX39" s="435"/>
      <c r="LY39" s="435"/>
      <c r="LZ39" s="435"/>
      <c r="MA39" s="435"/>
      <c r="MB39" s="435"/>
      <c r="MC39" s="435"/>
      <c r="MD39" s="435"/>
      <c r="ME39" s="435"/>
      <c r="MF39" s="435"/>
      <c r="MG39" s="435"/>
      <c r="MH39" s="435"/>
      <c r="MI39" s="435"/>
      <c r="MJ39" s="435"/>
      <c r="MK39" s="435"/>
      <c r="ML39" s="435"/>
      <c r="MM39" s="435"/>
      <c r="MN39" s="435"/>
      <c r="MO39" s="435"/>
      <c r="MP39" s="435"/>
      <c r="MQ39" s="435"/>
      <c r="MR39" s="435"/>
      <c r="MS39" s="435"/>
      <c r="MT39" s="435"/>
      <c r="MU39" s="435"/>
      <c r="MV39" s="435"/>
      <c r="MW39" s="435"/>
      <c r="MX39" s="435"/>
      <c r="MY39" s="435"/>
      <c r="MZ39" s="435"/>
      <c r="NA39" s="435"/>
      <c r="NB39" s="435"/>
      <c r="NC39" s="435"/>
      <c r="ND39" s="435"/>
      <c r="NE39" s="435"/>
      <c r="NF39" s="435"/>
      <c r="NG39" s="435"/>
      <c r="NH39" s="435"/>
      <c r="NI39" s="435"/>
      <c r="NJ39" s="435"/>
      <c r="NK39" s="435"/>
      <c r="NL39" s="435"/>
      <c r="NM39" s="435"/>
      <c r="NN39" s="435"/>
      <c r="NO39" s="435"/>
      <c r="NP39" s="435"/>
      <c r="NQ39" s="435"/>
      <c r="NR39" s="435"/>
      <c r="NS39" s="435"/>
      <c r="NT39" s="435"/>
      <c r="NU39" s="435"/>
      <c r="NV39" s="435"/>
      <c r="NW39" s="435"/>
      <c r="NX39" s="435"/>
      <c r="NY39" s="435"/>
      <c r="NZ39" s="435"/>
      <c r="OA39" s="435"/>
      <c r="OB39" s="435"/>
      <c r="OC39" s="435"/>
      <c r="OD39" s="435"/>
      <c r="OE39" s="435"/>
      <c r="OF39" s="435"/>
      <c r="OG39" s="435"/>
      <c r="OH39" s="435"/>
      <c r="OI39" s="435"/>
      <c r="OJ39" s="435"/>
      <c r="OK39" s="435"/>
      <c r="OL39" s="435"/>
      <c r="OM39" s="435"/>
      <c r="ON39" s="435"/>
      <c r="OO39" s="435"/>
      <c r="OP39" s="435"/>
      <c r="OQ39" s="435"/>
      <c r="OR39" s="435"/>
      <c r="OS39" s="435"/>
      <c r="OT39" s="435"/>
      <c r="OU39" s="435"/>
      <c r="OV39" s="435"/>
      <c r="OW39" s="435"/>
      <c r="OX39" s="435"/>
      <c r="OY39" s="435"/>
      <c r="OZ39" s="435"/>
      <c r="PA39" s="435"/>
      <c r="PB39" s="435"/>
      <c r="PC39" s="435"/>
      <c r="PD39" s="435"/>
      <c r="PE39" s="435"/>
      <c r="PF39" s="435"/>
      <c r="PG39" s="435"/>
      <c r="PH39" s="435"/>
      <c r="PI39" s="435"/>
      <c r="PJ39" s="435"/>
      <c r="PK39" s="435"/>
      <c r="PL39" s="435"/>
      <c r="PM39" s="435"/>
      <c r="PN39" s="435"/>
      <c r="PO39" s="435"/>
      <c r="PP39" s="435"/>
      <c r="PQ39" s="435"/>
      <c r="PR39" s="435"/>
      <c r="PS39" s="435"/>
      <c r="PT39" s="435"/>
      <c r="PU39" s="435"/>
      <c r="PV39" s="435"/>
      <c r="PW39" s="435"/>
      <c r="PX39" s="435"/>
      <c r="PY39" s="435"/>
      <c r="PZ39" s="435"/>
      <c r="QA39" s="435"/>
      <c r="QB39" s="435"/>
      <c r="QC39" s="435"/>
      <c r="QD39" s="435"/>
      <c r="QE39" s="435"/>
      <c r="QF39" s="435"/>
      <c r="QG39" s="435"/>
      <c r="QH39" s="435"/>
      <c r="QI39" s="435"/>
      <c r="QJ39" s="435"/>
      <c r="QK39" s="435"/>
      <c r="QL39" s="435"/>
      <c r="QM39" s="435"/>
      <c r="QN39" s="435"/>
      <c r="QO39" s="435"/>
      <c r="QP39" s="435"/>
      <c r="QQ39" s="435"/>
      <c r="QR39" s="435"/>
      <c r="QS39" s="435"/>
      <c r="QT39" s="435"/>
      <c r="QU39" s="435"/>
      <c r="QV39" s="435"/>
      <c r="QW39" s="435"/>
      <c r="QX39" s="435"/>
      <c r="QY39" s="435"/>
      <c r="QZ39" s="435"/>
      <c r="RA39" s="435"/>
      <c r="RB39" s="435"/>
      <c r="RC39" s="435"/>
      <c r="RD39" s="435"/>
      <c r="RE39" s="435"/>
      <c r="RF39" s="435"/>
      <c r="RG39" s="435"/>
      <c r="RH39" s="435"/>
      <c r="RI39" s="435"/>
      <c r="RJ39" s="435"/>
      <c r="RK39" s="435"/>
      <c r="RL39" s="435"/>
      <c r="RM39" s="435"/>
      <c r="RN39" s="435"/>
      <c r="RO39" s="435"/>
      <c r="RP39" s="435"/>
      <c r="RQ39" s="435"/>
      <c r="RR39" s="435"/>
      <c r="RS39" s="435"/>
      <c r="RT39" s="435"/>
      <c r="RU39" s="435"/>
      <c r="RV39" s="435"/>
      <c r="RW39" s="435"/>
      <c r="RX39" s="435"/>
      <c r="RY39" s="435"/>
      <c r="RZ39" s="435"/>
      <c r="SA39" s="435"/>
      <c r="SB39" s="435"/>
      <c r="SC39" s="435"/>
      <c r="SD39" s="435"/>
      <c r="SE39" s="435"/>
      <c r="SF39" s="435"/>
      <c r="SG39" s="435"/>
      <c r="SH39" s="435"/>
      <c r="SI39" s="435"/>
      <c r="SJ39" s="435"/>
      <c r="SK39" s="435"/>
      <c r="SL39" s="435"/>
      <c r="SM39" s="435"/>
      <c r="SN39" s="435"/>
      <c r="SO39" s="435"/>
      <c r="SP39" s="435"/>
      <c r="SQ39" s="435"/>
      <c r="SR39" s="435"/>
      <c r="SS39" s="435"/>
      <c r="ST39" s="435"/>
      <c r="SU39" s="435"/>
      <c r="SV39" s="435"/>
      <c r="SW39" s="435"/>
      <c r="SX39" s="435"/>
      <c r="SY39" s="435"/>
      <c r="SZ39" s="435"/>
      <c r="TA39" s="435"/>
      <c r="TB39" s="435"/>
      <c r="TC39" s="435"/>
      <c r="TD39" s="435"/>
      <c r="TE39" s="435"/>
      <c r="TF39" s="435"/>
      <c r="TG39" s="435"/>
      <c r="TH39" s="435"/>
      <c r="TI39" s="435"/>
      <c r="TJ39" s="435"/>
      <c r="TK39" s="435"/>
      <c r="TL39" s="435"/>
      <c r="TM39" s="435"/>
      <c r="TN39" s="435"/>
      <c r="TO39" s="435"/>
      <c r="TP39" s="435"/>
      <c r="TQ39" s="435"/>
      <c r="TR39" s="435"/>
      <c r="TS39" s="435"/>
      <c r="TT39" s="435"/>
      <c r="TU39" s="435"/>
      <c r="TV39" s="435"/>
      <c r="TW39" s="435"/>
      <c r="TX39" s="435"/>
      <c r="TY39" s="435"/>
      <c r="TZ39" s="435"/>
      <c r="UA39" s="435"/>
      <c r="UB39" s="435"/>
      <c r="UC39" s="435"/>
      <c r="UD39" s="435"/>
      <c r="UE39" s="435"/>
      <c r="UF39" s="435"/>
      <c r="UG39" s="435"/>
      <c r="UH39" s="435"/>
      <c r="UI39" s="435"/>
      <c r="UJ39" s="435"/>
      <c r="UK39" s="435"/>
      <c r="UL39" s="435"/>
      <c r="UM39" s="435"/>
      <c r="UN39" s="435"/>
      <c r="UO39" s="435"/>
      <c r="UP39" s="435"/>
      <c r="UQ39" s="435"/>
      <c r="UR39" s="435"/>
      <c r="US39" s="435"/>
      <c r="UT39" s="435"/>
      <c r="UU39" s="435"/>
      <c r="UV39" s="435"/>
      <c r="UW39" s="435"/>
      <c r="UX39" s="435"/>
      <c r="UY39" s="435"/>
      <c r="UZ39" s="435"/>
      <c r="VA39" s="435"/>
      <c r="VB39" s="435"/>
      <c r="VC39" s="435"/>
      <c r="VD39" s="435"/>
      <c r="VE39" s="435"/>
      <c r="VF39" s="435"/>
      <c r="VG39" s="435"/>
      <c r="VH39" s="435"/>
      <c r="VI39" s="435"/>
      <c r="VJ39" s="435"/>
      <c r="VK39" s="435"/>
      <c r="VL39" s="435"/>
      <c r="VM39" s="435"/>
      <c r="VN39" s="435"/>
      <c r="VO39" s="435"/>
      <c r="VP39" s="435"/>
      <c r="VQ39" s="435"/>
      <c r="VR39" s="435"/>
      <c r="VS39" s="435"/>
      <c r="VT39" s="435"/>
      <c r="VU39" s="435"/>
      <c r="VV39" s="435"/>
      <c r="VW39" s="435"/>
      <c r="VX39" s="435"/>
      <c r="VY39" s="435"/>
      <c r="VZ39" s="435"/>
      <c r="WA39" s="435"/>
      <c r="WB39" s="435"/>
      <c r="WC39" s="435"/>
      <c r="WD39" s="435"/>
      <c r="WE39" s="435"/>
      <c r="WF39" s="435"/>
      <c r="WG39" s="435"/>
      <c r="WH39" s="435"/>
      <c r="WI39" s="435"/>
      <c r="WJ39" s="435"/>
      <c r="WK39" s="435"/>
      <c r="WL39" s="435"/>
      <c r="WM39" s="435"/>
      <c r="WN39" s="435"/>
      <c r="WO39" s="435"/>
      <c r="WP39" s="435"/>
      <c r="WQ39" s="435"/>
      <c r="WR39" s="435"/>
      <c r="WS39" s="435"/>
      <c r="WT39" s="435"/>
      <c r="WU39" s="435"/>
      <c r="WV39" s="435"/>
      <c r="WW39" s="435"/>
      <c r="WX39" s="435"/>
      <c r="WY39" s="435"/>
      <c r="WZ39" s="435"/>
      <c r="XA39" s="435"/>
      <c r="XB39" s="435"/>
      <c r="XC39" s="435"/>
      <c r="XD39" s="435"/>
      <c r="XE39" s="435"/>
      <c r="XF39" s="435"/>
      <c r="XG39" s="435"/>
      <c r="XH39" s="435"/>
      <c r="XI39" s="435"/>
      <c r="XJ39" s="435"/>
      <c r="XK39" s="435"/>
      <c r="XL39" s="435"/>
      <c r="XM39" s="435"/>
      <c r="XN39" s="435"/>
      <c r="XO39" s="435"/>
      <c r="XP39" s="435"/>
      <c r="XQ39" s="435"/>
      <c r="XR39" s="435"/>
      <c r="XS39" s="435"/>
      <c r="XT39" s="435"/>
      <c r="XU39" s="435"/>
      <c r="XV39" s="435"/>
      <c r="XW39" s="435"/>
      <c r="XX39" s="435"/>
      <c r="XY39" s="435"/>
      <c r="XZ39" s="435"/>
      <c r="YA39" s="435"/>
      <c r="YB39" s="435"/>
      <c r="YC39" s="435"/>
      <c r="YD39" s="435"/>
      <c r="YE39" s="435"/>
      <c r="YF39" s="435"/>
      <c r="YG39" s="435"/>
      <c r="YH39" s="435"/>
      <c r="YI39" s="435"/>
      <c r="YJ39" s="435"/>
      <c r="YK39" s="435"/>
      <c r="YL39" s="435"/>
      <c r="YM39" s="435"/>
      <c r="YN39" s="435"/>
      <c r="YO39" s="435"/>
      <c r="YP39" s="435"/>
      <c r="YQ39" s="435"/>
      <c r="YR39" s="435"/>
      <c r="YS39" s="435"/>
      <c r="YT39" s="435"/>
      <c r="YU39" s="435"/>
      <c r="YV39" s="435"/>
      <c r="YW39" s="435"/>
      <c r="YX39" s="435"/>
      <c r="YY39" s="435"/>
      <c r="YZ39" s="435"/>
      <c r="ZA39" s="435"/>
      <c r="ZB39" s="435"/>
      <c r="ZC39" s="435"/>
      <c r="ZD39" s="435"/>
      <c r="ZE39" s="435"/>
      <c r="ZF39" s="435"/>
      <c r="ZG39" s="435"/>
      <c r="ZH39" s="435"/>
      <c r="ZI39" s="435"/>
      <c r="ZJ39" s="435"/>
      <c r="ZK39" s="435"/>
      <c r="ZL39" s="435"/>
      <c r="ZM39" s="435"/>
      <c r="ZN39" s="435"/>
      <c r="ZO39" s="435"/>
      <c r="ZP39" s="435"/>
      <c r="ZQ39" s="435"/>
      <c r="ZR39" s="435"/>
      <c r="ZS39" s="435"/>
      <c r="ZT39" s="435"/>
      <c r="ZU39" s="435"/>
      <c r="ZV39" s="435"/>
      <c r="ZW39" s="435"/>
      <c r="ZX39" s="435"/>
      <c r="ZY39" s="435"/>
      <c r="ZZ39" s="435"/>
      <c r="AAA39" s="435"/>
      <c r="AAB39" s="435"/>
      <c r="AAC39" s="435"/>
      <c r="AAD39" s="435"/>
      <c r="AAE39" s="435"/>
      <c r="AAF39" s="435"/>
      <c r="AAG39" s="435"/>
      <c r="AAH39" s="435"/>
      <c r="AAI39" s="435"/>
      <c r="AAJ39" s="435"/>
      <c r="AAK39" s="435"/>
      <c r="AAL39" s="435"/>
      <c r="AAM39" s="435"/>
      <c r="AAN39" s="435"/>
      <c r="AAO39" s="435"/>
      <c r="AAP39" s="435"/>
      <c r="AAQ39" s="435"/>
      <c r="AAR39" s="435"/>
      <c r="AAS39" s="435"/>
      <c r="AAT39" s="435"/>
      <c r="AAU39" s="435"/>
      <c r="AAV39" s="435"/>
      <c r="AAW39" s="435"/>
      <c r="AAX39" s="435"/>
      <c r="AAY39" s="435"/>
      <c r="AAZ39" s="435"/>
      <c r="ABA39" s="435"/>
      <c r="ABB39" s="435"/>
      <c r="ABC39" s="435"/>
      <c r="ABD39" s="435"/>
      <c r="ABE39" s="435"/>
      <c r="ABF39" s="435"/>
      <c r="ABG39" s="435"/>
      <c r="ABH39" s="435"/>
      <c r="ABI39" s="435"/>
      <c r="ABJ39" s="435"/>
      <c r="ABK39" s="435"/>
      <c r="ABL39" s="435"/>
      <c r="ABM39" s="435"/>
      <c r="ABN39" s="435"/>
      <c r="ABO39" s="435"/>
      <c r="ABP39" s="435"/>
      <c r="ABQ39" s="435"/>
      <c r="ABR39" s="435"/>
      <c r="ABS39" s="435"/>
      <c r="ABT39" s="435"/>
      <c r="ABU39" s="435"/>
      <c r="ABV39" s="435"/>
      <c r="ABW39" s="435"/>
      <c r="ABX39" s="435"/>
      <c r="ABY39" s="435"/>
      <c r="ABZ39" s="435"/>
      <c r="ACA39" s="435"/>
      <c r="ACB39" s="435"/>
      <c r="ACC39" s="435"/>
      <c r="ACD39" s="435"/>
      <c r="ACE39" s="435"/>
      <c r="ACF39" s="435"/>
      <c r="ACG39" s="435"/>
      <c r="ACH39" s="435"/>
      <c r="ACI39" s="435"/>
      <c r="ACJ39" s="435"/>
      <c r="ACK39" s="435"/>
      <c r="ACL39" s="435"/>
      <c r="ACM39" s="435"/>
      <c r="ACN39" s="435"/>
      <c r="ACO39" s="435"/>
      <c r="ACP39" s="435"/>
      <c r="ACQ39" s="435"/>
      <c r="ACR39" s="435"/>
      <c r="ACS39" s="435"/>
      <c r="ACT39" s="435"/>
      <c r="ACU39" s="435"/>
      <c r="ACV39" s="435"/>
      <c r="ACW39" s="435"/>
      <c r="ACX39" s="435"/>
      <c r="ACY39" s="435"/>
      <c r="ACZ39" s="435"/>
      <c r="ADA39" s="435"/>
      <c r="ADB39" s="435"/>
      <c r="ADC39" s="435"/>
      <c r="ADD39" s="435"/>
      <c r="ADE39" s="435"/>
      <c r="ADF39" s="435"/>
      <c r="ADG39" s="435"/>
      <c r="ADH39" s="435"/>
      <c r="ADI39" s="435"/>
      <c r="ADJ39" s="435"/>
      <c r="ADK39" s="435"/>
      <c r="ADL39" s="435"/>
      <c r="ADM39" s="435"/>
      <c r="ADN39" s="435"/>
      <c r="ADO39" s="435"/>
      <c r="ADP39" s="435"/>
      <c r="ADQ39" s="435"/>
      <c r="ADR39" s="435"/>
      <c r="ADS39" s="435"/>
      <c r="ADT39" s="435"/>
      <c r="ADU39" s="435"/>
      <c r="ADV39" s="435"/>
      <c r="ADW39" s="435"/>
      <c r="ADX39" s="435"/>
      <c r="ADY39" s="435"/>
      <c r="ADZ39" s="435"/>
      <c r="AEA39" s="435"/>
      <c r="AEB39" s="435"/>
      <c r="AEC39" s="435"/>
      <c r="AED39" s="435"/>
      <c r="AEE39" s="435"/>
      <c r="AEF39" s="435"/>
      <c r="AEG39" s="435"/>
      <c r="AEH39" s="435"/>
      <c r="AEI39" s="435"/>
      <c r="AEJ39" s="435"/>
      <c r="AEK39" s="435"/>
      <c r="AEL39" s="435"/>
      <c r="AEM39" s="435"/>
      <c r="AEN39" s="435"/>
      <c r="AEO39" s="435"/>
      <c r="AEP39" s="435"/>
      <c r="AEQ39" s="435"/>
      <c r="AER39" s="435"/>
      <c r="AES39" s="435"/>
      <c r="AET39" s="435"/>
      <c r="AEU39" s="435"/>
      <c r="AEV39" s="435"/>
      <c r="AEW39" s="435"/>
      <c r="AEX39" s="435"/>
      <c r="AEY39" s="435"/>
      <c r="AEZ39" s="435"/>
      <c r="AFA39" s="435"/>
      <c r="AFB39" s="435"/>
      <c r="AFC39" s="435"/>
      <c r="AFD39" s="435"/>
      <c r="AFE39" s="435"/>
      <c r="AFF39" s="435"/>
      <c r="AFG39" s="435"/>
      <c r="AFH39" s="435"/>
      <c r="AFI39" s="435"/>
      <c r="AFJ39" s="435"/>
      <c r="AFK39" s="435"/>
      <c r="AFL39" s="435"/>
      <c r="AFM39" s="435"/>
      <c r="AFN39" s="435"/>
      <c r="AFO39" s="435"/>
      <c r="AFP39" s="435"/>
      <c r="AFQ39" s="435"/>
      <c r="AFR39" s="435"/>
      <c r="AFS39" s="435"/>
      <c r="AFT39" s="435"/>
      <c r="AFU39" s="435"/>
      <c r="AFV39" s="435"/>
      <c r="AFW39" s="435"/>
      <c r="AFX39" s="435"/>
      <c r="AFY39" s="435"/>
      <c r="AFZ39" s="435"/>
      <c r="AGA39" s="435"/>
      <c r="AGB39" s="435"/>
      <c r="AGC39" s="435"/>
      <c r="AGD39" s="435"/>
      <c r="AGE39" s="435"/>
      <c r="AGF39" s="435"/>
      <c r="AGG39" s="435"/>
      <c r="AGH39" s="435"/>
      <c r="AGI39" s="435"/>
      <c r="AGJ39" s="435"/>
      <c r="AGK39" s="435"/>
      <c r="AGL39" s="435"/>
      <c r="AGM39" s="435"/>
      <c r="AGN39" s="435"/>
      <c r="AGO39" s="435"/>
      <c r="AGP39" s="435"/>
      <c r="AGQ39" s="435"/>
      <c r="AGR39" s="435"/>
      <c r="AGS39" s="435"/>
      <c r="AGT39" s="435"/>
      <c r="AGU39" s="435"/>
      <c r="AGV39" s="435"/>
      <c r="AGW39" s="435"/>
      <c r="AGX39" s="435"/>
      <c r="AGY39" s="435"/>
      <c r="AGZ39" s="435"/>
      <c r="AHA39" s="435"/>
      <c r="AHB39" s="435"/>
      <c r="AHC39" s="435"/>
      <c r="AHD39" s="435"/>
      <c r="AHE39" s="435"/>
      <c r="AHF39" s="435"/>
      <c r="AHG39" s="435"/>
      <c r="AHH39" s="435"/>
      <c r="AHI39" s="435"/>
      <c r="AHJ39" s="435"/>
      <c r="AHK39" s="435"/>
      <c r="AHL39" s="435"/>
      <c r="AHM39" s="435"/>
      <c r="AHN39" s="435"/>
      <c r="AHO39" s="435"/>
      <c r="AHP39" s="435"/>
      <c r="AHQ39" s="435"/>
      <c r="AHR39" s="435"/>
      <c r="AHS39" s="435"/>
      <c r="AHT39" s="435"/>
      <c r="AHU39" s="435"/>
      <c r="AHV39" s="435"/>
      <c r="AHW39" s="435"/>
      <c r="AHX39" s="435"/>
      <c r="AHY39" s="435"/>
      <c r="AHZ39" s="435"/>
      <c r="AIA39" s="435"/>
      <c r="AIB39" s="435"/>
      <c r="AIC39" s="435"/>
      <c r="AID39" s="435"/>
      <c r="AIE39" s="435"/>
      <c r="AIF39" s="435"/>
      <c r="AIG39" s="435"/>
      <c r="AIH39" s="435"/>
      <c r="AII39" s="435"/>
      <c r="AIJ39" s="435"/>
      <c r="AIK39" s="435"/>
      <c r="AIL39" s="435"/>
      <c r="AIM39" s="435"/>
      <c r="AIN39" s="435"/>
      <c r="AIO39" s="435"/>
      <c r="AIP39" s="435"/>
      <c r="AIQ39" s="435"/>
      <c r="AIR39" s="435"/>
      <c r="AIS39" s="435"/>
      <c r="AIT39" s="435"/>
      <c r="AIU39" s="435"/>
      <c r="AIV39" s="435"/>
      <c r="AIW39" s="435"/>
      <c r="AIX39" s="435"/>
      <c r="AIY39" s="435"/>
      <c r="AIZ39" s="435"/>
      <c r="AJA39" s="435"/>
      <c r="AJB39" s="435"/>
      <c r="AJC39" s="435"/>
      <c r="AJD39" s="435"/>
      <c r="AJE39" s="435"/>
      <c r="AJF39" s="435"/>
      <c r="AJG39" s="435"/>
      <c r="AJH39" s="435"/>
      <c r="AJI39" s="435"/>
      <c r="AJJ39" s="435"/>
      <c r="AJK39" s="435"/>
      <c r="AJL39" s="435"/>
      <c r="AJM39" s="435"/>
      <c r="AJN39" s="435"/>
      <c r="AJO39" s="435"/>
      <c r="AJP39" s="435"/>
      <c r="AJQ39" s="435"/>
      <c r="AJR39" s="435"/>
      <c r="AJS39" s="435"/>
      <c r="AJT39" s="435"/>
      <c r="AJU39" s="435"/>
      <c r="AJV39" s="435"/>
      <c r="AJW39" s="435"/>
      <c r="AJX39" s="435"/>
      <c r="AJY39" s="435"/>
      <c r="AJZ39" s="435"/>
      <c r="AKA39" s="435"/>
      <c r="AKB39" s="435"/>
      <c r="AKC39" s="435"/>
      <c r="AKD39" s="435"/>
      <c r="AKE39" s="435"/>
      <c r="AKF39" s="435"/>
      <c r="AKG39" s="435"/>
      <c r="AKH39" s="435"/>
      <c r="AKI39" s="435"/>
      <c r="AKJ39" s="435"/>
      <c r="AKK39" s="435"/>
      <c r="AKL39" s="435"/>
      <c r="AKM39" s="435"/>
      <c r="AKN39" s="435"/>
      <c r="AKO39" s="435"/>
      <c r="AKP39" s="435"/>
      <c r="AKQ39" s="435"/>
      <c r="AKR39" s="435"/>
      <c r="AKS39" s="435"/>
      <c r="AKT39" s="435"/>
      <c r="AKU39" s="435"/>
      <c r="AKV39" s="435"/>
      <c r="AKW39" s="435"/>
      <c r="AKX39" s="435"/>
      <c r="AKY39" s="435"/>
      <c r="AKZ39" s="435"/>
      <c r="ALA39" s="435"/>
      <c r="ALB39" s="435"/>
      <c r="ALC39" s="435"/>
      <c r="ALD39" s="435"/>
      <c r="ALE39" s="435"/>
      <c r="ALF39" s="435"/>
      <c r="ALG39" s="435"/>
      <c r="ALH39" s="435"/>
      <c r="ALI39" s="435"/>
      <c r="ALJ39" s="435"/>
      <c r="ALK39" s="435"/>
      <c r="ALL39" s="435"/>
      <c r="ALM39" s="435"/>
      <c r="ALN39" s="435"/>
      <c r="ALO39" s="435"/>
      <c r="ALP39" s="435"/>
      <c r="ALQ39" s="435"/>
      <c r="ALR39" s="435"/>
      <c r="ALS39" s="435"/>
      <c r="ALT39" s="435"/>
      <c r="ALU39" s="435"/>
      <c r="ALV39" s="435"/>
      <c r="ALW39" s="435"/>
      <c r="ALX39" s="435"/>
      <c r="ALY39" s="435"/>
      <c r="ALZ39" s="435"/>
      <c r="AMA39" s="435"/>
      <c r="AMB39" s="435"/>
      <c r="AMC39" s="435"/>
      <c r="AMD39" s="435"/>
      <c r="AME39" s="435"/>
      <c r="AMF39" s="435"/>
      <c r="AMG39" s="435"/>
      <c r="AMH39" s="435"/>
      <c r="AMI39" s="435"/>
      <c r="AMJ39" s="435"/>
      <c r="AMK39" s="435"/>
      <c r="AML39" s="435"/>
      <c r="AMM39" s="435"/>
      <c r="AMN39" s="435"/>
      <c r="AMO39" s="435"/>
      <c r="AMP39" s="435"/>
      <c r="AMQ39" s="435"/>
      <c r="AMR39" s="435"/>
      <c r="AMS39" s="435"/>
      <c r="AMT39" s="435"/>
      <c r="AMU39" s="435"/>
      <c r="AMV39" s="435"/>
      <c r="AMW39" s="435"/>
      <c r="AMX39" s="435"/>
      <c r="AMY39" s="435"/>
      <c r="AMZ39" s="435"/>
      <c r="ANA39" s="435"/>
      <c r="ANB39" s="435"/>
      <c r="ANC39" s="435"/>
      <c r="AND39" s="435"/>
      <c r="ANE39" s="435"/>
      <c r="ANF39" s="435"/>
      <c r="ANG39" s="435"/>
      <c r="ANH39" s="435"/>
      <c r="ANI39" s="435"/>
      <c r="ANJ39" s="435"/>
      <c r="ANK39" s="435"/>
      <c r="ANL39" s="435"/>
      <c r="ANM39" s="435"/>
      <c r="ANN39" s="435"/>
      <c r="ANO39" s="435"/>
      <c r="ANP39" s="435"/>
      <c r="ANQ39" s="435"/>
      <c r="ANR39" s="435"/>
      <c r="ANS39" s="435"/>
      <c r="ANT39" s="435"/>
      <c r="ANU39" s="435"/>
      <c r="ANV39" s="435"/>
      <c r="ANW39" s="435"/>
      <c r="ANX39" s="435"/>
      <c r="ANY39" s="435"/>
      <c r="ANZ39" s="435"/>
      <c r="AOA39" s="435"/>
      <c r="AOB39" s="435"/>
      <c r="AOC39" s="435"/>
      <c r="AOD39" s="435"/>
      <c r="AOE39" s="435"/>
      <c r="AOF39" s="435"/>
      <c r="AOG39" s="435"/>
      <c r="AOH39" s="435"/>
      <c r="AOI39" s="435"/>
      <c r="AOJ39" s="435"/>
      <c r="AOK39" s="435"/>
      <c r="AOL39" s="435"/>
      <c r="AOM39" s="435"/>
      <c r="AON39" s="435"/>
      <c r="AOO39" s="435"/>
      <c r="AOP39" s="435"/>
      <c r="AOQ39" s="435"/>
      <c r="AOR39" s="435"/>
      <c r="AOS39" s="435"/>
      <c r="AOT39" s="435"/>
      <c r="AOU39" s="435"/>
      <c r="AOV39" s="435"/>
      <c r="AOW39" s="435"/>
      <c r="AOX39" s="435"/>
      <c r="AOY39" s="435"/>
      <c r="AOZ39" s="435"/>
      <c r="APA39" s="435"/>
      <c r="APB39" s="435"/>
      <c r="APC39" s="435"/>
      <c r="APD39" s="435"/>
      <c r="APE39" s="435"/>
      <c r="APF39" s="435"/>
      <c r="APG39" s="435"/>
      <c r="APH39" s="435"/>
      <c r="API39" s="435"/>
      <c r="APJ39" s="435"/>
      <c r="APK39" s="435"/>
      <c r="APL39" s="435"/>
      <c r="APM39" s="435"/>
      <c r="APN39" s="435"/>
      <c r="APO39" s="435"/>
      <c r="APP39" s="435"/>
      <c r="APQ39" s="435"/>
      <c r="APR39" s="435"/>
      <c r="APS39" s="435"/>
      <c r="APT39" s="435"/>
      <c r="APU39" s="435"/>
      <c r="APV39" s="435"/>
      <c r="APW39" s="435"/>
      <c r="APX39" s="435"/>
      <c r="APY39" s="435"/>
      <c r="APZ39" s="435"/>
      <c r="AQA39" s="435"/>
      <c r="AQB39" s="435"/>
      <c r="AQC39" s="435"/>
      <c r="AQD39" s="435"/>
      <c r="AQE39" s="435"/>
      <c r="AQF39" s="435"/>
      <c r="AQG39" s="435"/>
      <c r="AQH39" s="435"/>
      <c r="AQI39" s="435"/>
      <c r="AQJ39" s="435"/>
      <c r="AQK39" s="435"/>
      <c r="AQL39" s="435"/>
      <c r="AQM39" s="435"/>
      <c r="AQN39" s="435"/>
      <c r="AQO39" s="435"/>
      <c r="AQP39" s="435"/>
      <c r="AQQ39" s="435"/>
      <c r="AQR39" s="435"/>
      <c r="AQS39" s="435"/>
      <c r="AQT39" s="435"/>
      <c r="AQU39" s="435"/>
      <c r="AQV39" s="435"/>
      <c r="AQW39" s="435"/>
      <c r="AQX39" s="435"/>
      <c r="AQY39" s="435"/>
      <c r="AQZ39" s="435"/>
      <c r="ARA39" s="435"/>
      <c r="ARB39" s="435"/>
      <c r="ARC39" s="435"/>
      <c r="ARD39" s="435"/>
      <c r="ARE39" s="435"/>
      <c r="ARF39" s="435"/>
      <c r="ARG39" s="435"/>
      <c r="ARH39" s="435"/>
      <c r="ARI39" s="435"/>
      <c r="ARJ39" s="435"/>
      <c r="ARK39" s="435"/>
      <c r="ARL39" s="435"/>
      <c r="ARM39" s="435"/>
      <c r="ARN39" s="435"/>
      <c r="ARO39" s="435"/>
      <c r="ARP39" s="435"/>
      <c r="ARQ39" s="435"/>
      <c r="ARR39" s="435"/>
      <c r="ARS39" s="435"/>
      <c r="ART39" s="435"/>
      <c r="ARU39" s="435"/>
      <c r="ARV39" s="435"/>
      <c r="ARW39" s="435"/>
      <c r="ARX39" s="435"/>
      <c r="ARY39" s="435"/>
      <c r="ARZ39" s="435"/>
      <c r="ASA39" s="435"/>
      <c r="ASB39" s="435"/>
      <c r="ASC39" s="435"/>
      <c r="ASD39" s="435"/>
      <c r="ASE39" s="435"/>
      <c r="ASF39" s="435"/>
      <c r="ASG39" s="435"/>
      <c r="ASH39" s="435"/>
      <c r="ASI39" s="435"/>
      <c r="ASJ39" s="435"/>
      <c r="ASK39" s="435"/>
      <c r="ASL39" s="435"/>
      <c r="ASM39" s="435"/>
      <c r="ASN39" s="435"/>
      <c r="ASO39" s="435"/>
      <c r="ASP39" s="435"/>
      <c r="ASQ39" s="435"/>
      <c r="ASR39" s="435"/>
      <c r="ASS39" s="435"/>
      <c r="AST39" s="435"/>
      <c r="ASU39" s="435"/>
      <c r="ASV39" s="435"/>
      <c r="ASW39" s="435"/>
      <c r="ASX39" s="435"/>
      <c r="ASY39" s="435"/>
      <c r="ASZ39" s="435"/>
      <c r="ATA39" s="435"/>
      <c r="ATB39" s="435"/>
      <c r="ATC39" s="435"/>
      <c r="ATD39" s="435"/>
      <c r="ATE39" s="435"/>
      <c r="ATF39" s="435"/>
      <c r="ATG39" s="435"/>
      <c r="ATH39" s="435"/>
      <c r="ATI39" s="435"/>
      <c r="ATJ39" s="435"/>
      <c r="ATK39" s="435"/>
      <c r="ATL39" s="435"/>
      <c r="ATM39" s="435"/>
      <c r="ATN39" s="435"/>
      <c r="ATO39" s="435"/>
      <c r="ATP39" s="435"/>
      <c r="ATQ39" s="435"/>
      <c r="ATR39" s="435"/>
      <c r="ATS39" s="435"/>
      <c r="ATT39" s="435"/>
      <c r="ATU39" s="435"/>
      <c r="ATV39" s="435"/>
      <c r="ATW39" s="435"/>
      <c r="ATX39" s="435"/>
      <c r="ATY39" s="435"/>
      <c r="ATZ39" s="435"/>
      <c r="AUA39" s="435"/>
      <c r="AUB39" s="435"/>
      <c r="AUC39" s="435"/>
      <c r="AUD39" s="435"/>
      <c r="AUE39" s="435"/>
      <c r="AUF39" s="435"/>
      <c r="AUG39" s="435"/>
      <c r="AUH39" s="435"/>
      <c r="AUI39" s="435"/>
      <c r="AUJ39" s="435"/>
      <c r="AUK39" s="435"/>
      <c r="AUL39" s="435"/>
      <c r="AUM39" s="435"/>
      <c r="AUN39" s="435"/>
      <c r="AUO39" s="435"/>
      <c r="AUP39" s="435"/>
      <c r="AUQ39" s="435"/>
      <c r="AUR39" s="435"/>
      <c r="AUS39" s="435"/>
      <c r="AUT39" s="435"/>
      <c r="AUU39" s="435"/>
      <c r="AUV39" s="435"/>
      <c r="AUW39" s="435"/>
      <c r="AUX39" s="435"/>
      <c r="AUY39" s="435"/>
      <c r="AUZ39" s="435"/>
      <c r="AVA39" s="435"/>
      <c r="AVB39" s="435"/>
      <c r="AVC39" s="435"/>
      <c r="AVD39" s="435"/>
      <c r="AVE39" s="435"/>
      <c r="AVF39" s="435"/>
      <c r="AVG39" s="435"/>
      <c r="AVH39" s="435"/>
      <c r="AVI39" s="435"/>
      <c r="AVJ39" s="435"/>
      <c r="AVK39" s="435"/>
      <c r="AVL39" s="435"/>
      <c r="AVM39" s="435"/>
      <c r="AVN39" s="435"/>
      <c r="AVO39" s="435"/>
      <c r="AVP39" s="435"/>
      <c r="AVQ39" s="435"/>
      <c r="AVR39" s="435"/>
      <c r="AVS39" s="435"/>
      <c r="AVT39" s="435"/>
      <c r="AVU39" s="435"/>
      <c r="AVV39" s="435"/>
      <c r="AVW39" s="435"/>
      <c r="AVX39" s="435"/>
      <c r="AVY39" s="435"/>
      <c r="AVZ39" s="435"/>
      <c r="AWA39" s="435"/>
      <c r="AWB39" s="435"/>
      <c r="AWC39" s="435"/>
      <c r="AWD39" s="435"/>
      <c r="AWE39" s="435"/>
      <c r="AWF39" s="435"/>
      <c r="AWG39" s="435"/>
      <c r="AWH39" s="435"/>
      <c r="AWI39" s="435"/>
      <c r="AWJ39" s="435"/>
      <c r="AWK39" s="435"/>
      <c r="AWL39" s="435"/>
      <c r="AWM39" s="435"/>
      <c r="AWN39" s="435"/>
      <c r="AWO39" s="435"/>
      <c r="AWP39" s="435"/>
      <c r="AWQ39" s="435"/>
      <c r="AWR39" s="435"/>
      <c r="AWS39" s="435"/>
      <c r="AWT39" s="435"/>
      <c r="AWU39" s="435"/>
      <c r="AWV39" s="435"/>
      <c r="AWW39" s="435"/>
      <c r="AWX39" s="435"/>
      <c r="AWY39" s="435"/>
      <c r="AWZ39" s="435"/>
      <c r="AXA39" s="435"/>
      <c r="AXB39" s="435"/>
      <c r="AXC39" s="435"/>
      <c r="AXD39" s="435"/>
      <c r="AXE39" s="435"/>
      <c r="AXF39" s="435"/>
      <c r="AXG39" s="435"/>
      <c r="AXH39" s="435"/>
      <c r="AXI39" s="435"/>
      <c r="AXJ39" s="435"/>
      <c r="AXK39" s="435"/>
      <c r="AXL39" s="435"/>
      <c r="AXM39" s="435"/>
      <c r="AXN39" s="435"/>
      <c r="AXO39" s="435"/>
      <c r="AXP39" s="435"/>
      <c r="AXQ39" s="435"/>
      <c r="AXR39" s="435"/>
      <c r="AXS39" s="435"/>
      <c r="AXT39" s="435"/>
      <c r="AXU39" s="435"/>
      <c r="AXV39" s="435"/>
      <c r="AXW39" s="435"/>
      <c r="AXX39" s="435"/>
      <c r="AXY39" s="435"/>
      <c r="AXZ39" s="435"/>
      <c r="AYA39" s="435"/>
      <c r="AYB39" s="435"/>
      <c r="AYC39" s="435"/>
      <c r="AYD39" s="435"/>
      <c r="AYE39" s="435"/>
      <c r="AYF39" s="435"/>
      <c r="AYG39" s="435"/>
      <c r="AYH39" s="435"/>
      <c r="AYI39" s="435"/>
      <c r="AYJ39" s="435"/>
      <c r="AYK39" s="435"/>
      <c r="AYL39" s="435"/>
      <c r="AYM39" s="435"/>
      <c r="AYN39" s="435"/>
      <c r="AYO39" s="435"/>
      <c r="AYP39" s="435"/>
      <c r="AYQ39" s="435"/>
      <c r="AYR39" s="435"/>
      <c r="AYS39" s="435"/>
      <c r="AYT39" s="435"/>
      <c r="AYU39" s="435"/>
      <c r="AYV39" s="435"/>
      <c r="AYW39" s="435"/>
      <c r="AYX39" s="435"/>
      <c r="AYY39" s="435"/>
      <c r="AYZ39" s="435"/>
      <c r="AZA39" s="435"/>
      <c r="AZB39" s="435"/>
      <c r="AZC39" s="435"/>
      <c r="AZD39" s="435"/>
      <c r="AZE39" s="435"/>
      <c r="AZF39" s="435"/>
      <c r="AZG39" s="435"/>
      <c r="AZH39" s="435"/>
      <c r="AZI39" s="435"/>
      <c r="AZJ39" s="435"/>
      <c r="AZK39" s="435"/>
      <c r="AZL39" s="435"/>
      <c r="AZM39" s="435"/>
      <c r="AZN39" s="435"/>
      <c r="AZO39" s="435"/>
      <c r="AZP39" s="435"/>
      <c r="AZQ39" s="435"/>
      <c r="AZR39" s="435"/>
      <c r="AZS39" s="435"/>
      <c r="AZT39" s="435"/>
      <c r="AZU39" s="435"/>
      <c r="AZV39" s="435"/>
      <c r="AZW39" s="435"/>
      <c r="AZX39" s="435"/>
      <c r="AZY39" s="435"/>
      <c r="AZZ39" s="435"/>
      <c r="BAA39" s="435"/>
      <c r="BAB39" s="435"/>
      <c r="BAC39" s="435"/>
      <c r="BAD39" s="435"/>
      <c r="BAE39" s="435"/>
      <c r="BAF39" s="435"/>
      <c r="BAG39" s="435"/>
      <c r="BAH39" s="435"/>
      <c r="BAI39" s="435"/>
      <c r="BAJ39" s="435"/>
      <c r="BAK39" s="435"/>
      <c r="BAL39" s="435"/>
      <c r="BAM39" s="435"/>
      <c r="BAN39" s="435"/>
      <c r="BAO39" s="435"/>
      <c r="BAP39" s="435"/>
      <c r="BAQ39" s="435"/>
      <c r="BAR39" s="435"/>
      <c r="BAS39" s="435"/>
      <c r="BAT39" s="435"/>
      <c r="BAU39" s="435"/>
      <c r="BAV39" s="435"/>
      <c r="BAW39" s="435"/>
      <c r="BAX39" s="435"/>
      <c r="BAY39" s="435"/>
      <c r="BAZ39" s="435"/>
      <c r="BBA39" s="435"/>
      <c r="BBB39" s="435"/>
      <c r="BBC39" s="435"/>
      <c r="BBD39" s="435"/>
      <c r="BBE39" s="435"/>
      <c r="BBF39" s="435"/>
      <c r="BBG39" s="435"/>
      <c r="BBH39" s="435"/>
      <c r="BBI39" s="435"/>
      <c r="BBJ39" s="435"/>
      <c r="BBK39" s="435"/>
      <c r="BBL39" s="435"/>
      <c r="BBM39" s="435"/>
      <c r="BBN39" s="435"/>
      <c r="BBO39" s="435"/>
      <c r="BBP39" s="435"/>
      <c r="BBQ39" s="435"/>
      <c r="BBR39" s="435"/>
      <c r="BBS39" s="435"/>
      <c r="BBT39" s="435"/>
      <c r="BBU39" s="435"/>
      <c r="BBV39" s="435"/>
      <c r="BBW39" s="435"/>
      <c r="BBX39" s="435"/>
      <c r="BBY39" s="435"/>
      <c r="BBZ39" s="435"/>
      <c r="BCA39" s="435"/>
      <c r="BCB39" s="435"/>
      <c r="BCC39" s="435"/>
      <c r="BCD39" s="435"/>
      <c r="BCE39" s="435"/>
      <c r="BCF39" s="435"/>
      <c r="BCG39" s="435"/>
      <c r="BCH39" s="435"/>
      <c r="BCI39" s="435"/>
      <c r="BCJ39" s="435"/>
      <c r="BCK39" s="435"/>
      <c r="BCL39" s="435"/>
      <c r="BCM39" s="435"/>
      <c r="BCN39" s="435"/>
      <c r="BCO39" s="435"/>
      <c r="BCP39" s="435"/>
      <c r="BCQ39" s="435"/>
      <c r="BCR39" s="435"/>
      <c r="BCS39" s="435"/>
      <c r="BCT39" s="435"/>
      <c r="BCU39" s="435"/>
      <c r="BCV39" s="435"/>
      <c r="BCW39" s="435"/>
      <c r="BCX39" s="435"/>
      <c r="BCY39" s="435"/>
      <c r="BCZ39" s="435"/>
      <c r="BDA39" s="435"/>
      <c r="BDB39" s="435"/>
      <c r="BDC39" s="435"/>
      <c r="BDD39" s="435"/>
      <c r="BDE39" s="435"/>
      <c r="BDF39" s="435"/>
      <c r="BDG39" s="435"/>
      <c r="BDH39" s="435"/>
      <c r="BDI39" s="435"/>
      <c r="BDJ39" s="435"/>
      <c r="BDK39" s="435"/>
      <c r="BDL39" s="435"/>
      <c r="BDM39" s="435"/>
      <c r="BDN39" s="435"/>
      <c r="BDO39" s="435"/>
      <c r="BDP39" s="435"/>
      <c r="BDQ39" s="435"/>
      <c r="BDR39" s="435"/>
      <c r="BDS39" s="435"/>
      <c r="BDT39" s="435"/>
      <c r="BDU39" s="435"/>
      <c r="BDV39" s="435"/>
      <c r="BDW39" s="435"/>
      <c r="BDX39" s="435"/>
      <c r="BDY39" s="435"/>
      <c r="BDZ39" s="435"/>
      <c r="BEA39" s="435"/>
      <c r="BEB39" s="435"/>
      <c r="BEC39" s="435"/>
      <c r="BED39" s="435"/>
      <c r="BEE39" s="435"/>
      <c r="BEF39" s="435"/>
      <c r="BEG39" s="435"/>
      <c r="BEH39" s="435"/>
      <c r="BEI39" s="435"/>
      <c r="BEJ39" s="435"/>
      <c r="BEK39" s="435"/>
      <c r="BEL39" s="435"/>
      <c r="BEM39" s="435"/>
      <c r="BEN39" s="435"/>
      <c r="BEO39" s="435"/>
      <c r="BEP39" s="435"/>
      <c r="BEQ39" s="435"/>
      <c r="BER39" s="435"/>
      <c r="BES39" s="435"/>
      <c r="BET39" s="435"/>
      <c r="BEU39" s="435"/>
      <c r="BEV39" s="435"/>
      <c r="BEW39" s="435"/>
      <c r="BEX39" s="435"/>
      <c r="BEY39" s="435"/>
      <c r="BEZ39" s="435"/>
      <c r="BFA39" s="435"/>
      <c r="BFB39" s="435"/>
      <c r="BFC39" s="435"/>
      <c r="BFD39" s="435"/>
      <c r="BFE39" s="435"/>
      <c r="BFF39" s="435"/>
      <c r="BFG39" s="435"/>
      <c r="BFH39" s="435"/>
      <c r="BFI39" s="435"/>
      <c r="BFJ39" s="435"/>
      <c r="BFK39" s="435"/>
      <c r="BFL39" s="435"/>
      <c r="BFM39" s="435"/>
      <c r="BFN39" s="435"/>
      <c r="BFO39" s="435"/>
      <c r="BFP39" s="435"/>
      <c r="BFQ39" s="435"/>
      <c r="BFR39" s="435"/>
      <c r="BFS39" s="435"/>
      <c r="BFT39" s="435"/>
      <c r="BFU39" s="435"/>
      <c r="BFV39" s="435"/>
      <c r="BFW39" s="435"/>
      <c r="BFX39" s="435"/>
      <c r="BFY39" s="435"/>
      <c r="BFZ39" s="435"/>
      <c r="BGA39" s="435"/>
      <c r="BGB39" s="435"/>
      <c r="BGC39" s="435"/>
      <c r="BGD39" s="435"/>
      <c r="BGE39" s="435"/>
      <c r="BGF39" s="435"/>
      <c r="BGG39" s="435"/>
      <c r="BGH39" s="435"/>
      <c r="BGI39" s="435"/>
      <c r="BGJ39" s="435"/>
      <c r="BGK39" s="435"/>
      <c r="BGL39" s="435"/>
      <c r="BGM39" s="435"/>
      <c r="BGN39" s="435"/>
      <c r="BGO39" s="435"/>
      <c r="BGP39" s="435"/>
      <c r="BGQ39" s="435"/>
      <c r="BGR39" s="435"/>
      <c r="BGS39" s="435"/>
      <c r="BGT39" s="435"/>
      <c r="BGU39" s="435"/>
      <c r="BGV39" s="435"/>
      <c r="BGW39" s="435"/>
      <c r="BGX39" s="435"/>
      <c r="BGY39" s="435"/>
      <c r="BGZ39" s="435"/>
      <c r="BHA39" s="435"/>
      <c r="BHB39" s="435"/>
      <c r="BHC39" s="435"/>
      <c r="BHD39" s="435"/>
      <c r="BHE39" s="435"/>
      <c r="BHF39" s="435"/>
      <c r="BHG39" s="435"/>
      <c r="BHH39" s="435"/>
      <c r="BHI39" s="435"/>
      <c r="BHJ39" s="435"/>
      <c r="BHK39" s="435"/>
      <c r="BHL39" s="435"/>
      <c r="BHM39" s="435"/>
      <c r="BHN39" s="435"/>
      <c r="BHO39" s="435"/>
      <c r="BHP39" s="435"/>
      <c r="BHQ39" s="435"/>
      <c r="BHR39" s="435"/>
      <c r="BHS39" s="435"/>
      <c r="BHT39" s="435"/>
      <c r="BHU39" s="435"/>
      <c r="BHV39" s="435"/>
      <c r="BHW39" s="435"/>
      <c r="BHX39" s="435"/>
      <c r="BHY39" s="435"/>
      <c r="BHZ39" s="435"/>
      <c r="BIA39" s="435"/>
      <c r="BIB39" s="435"/>
      <c r="BIC39" s="435"/>
      <c r="BID39" s="435"/>
      <c r="BIE39" s="435"/>
      <c r="BIF39" s="435"/>
      <c r="BIG39" s="435"/>
      <c r="BIH39" s="435"/>
      <c r="BII39" s="435"/>
      <c r="BIJ39" s="435"/>
      <c r="BIK39" s="435"/>
      <c r="BIL39" s="435"/>
      <c r="BIM39" s="435"/>
      <c r="BIN39" s="435"/>
      <c r="BIO39" s="435"/>
      <c r="BIP39" s="435"/>
      <c r="BIQ39" s="435"/>
      <c r="BIR39" s="435"/>
      <c r="BIS39" s="435"/>
      <c r="BIT39" s="435"/>
      <c r="BIU39" s="435"/>
      <c r="BIV39" s="435"/>
      <c r="BIW39" s="435"/>
      <c r="BIX39" s="435"/>
      <c r="BIY39" s="435"/>
      <c r="BIZ39" s="435"/>
      <c r="BJA39" s="435"/>
      <c r="BJB39" s="435"/>
      <c r="BJC39" s="435"/>
      <c r="BJD39" s="435"/>
      <c r="BJE39" s="435"/>
      <c r="BJF39" s="435"/>
      <c r="BJG39" s="435"/>
      <c r="BJH39" s="435"/>
      <c r="BJI39" s="435"/>
      <c r="BJJ39" s="435"/>
      <c r="BJK39" s="435"/>
      <c r="BJL39" s="435"/>
      <c r="BJM39" s="435"/>
      <c r="BJN39" s="435"/>
      <c r="BJO39" s="435"/>
      <c r="BJP39" s="435"/>
      <c r="BJQ39" s="435"/>
      <c r="BJR39" s="435"/>
      <c r="BJS39" s="435"/>
      <c r="BJT39" s="435"/>
      <c r="BJU39" s="435"/>
      <c r="BJV39" s="435"/>
      <c r="BJW39" s="435"/>
      <c r="BJX39" s="435"/>
      <c r="BJY39" s="435"/>
      <c r="BJZ39" s="435"/>
      <c r="BKA39" s="435"/>
      <c r="BKB39" s="435"/>
      <c r="BKC39" s="435"/>
      <c r="BKD39" s="435"/>
      <c r="BKE39" s="435"/>
      <c r="BKF39" s="435"/>
      <c r="BKG39" s="435"/>
      <c r="BKH39" s="435"/>
      <c r="BKI39" s="435"/>
      <c r="BKJ39" s="435"/>
      <c r="BKK39" s="435"/>
      <c r="BKL39" s="435"/>
      <c r="BKM39" s="435"/>
      <c r="BKN39" s="435"/>
      <c r="BKO39" s="435"/>
      <c r="BKP39" s="435"/>
      <c r="BKQ39" s="435"/>
      <c r="BKR39" s="435"/>
      <c r="BKS39" s="435"/>
      <c r="BKT39" s="435"/>
      <c r="BKU39" s="435"/>
      <c r="BKV39" s="435"/>
      <c r="BKW39" s="435"/>
      <c r="BKX39" s="435"/>
      <c r="BKY39" s="435"/>
      <c r="BKZ39" s="435"/>
      <c r="BLA39" s="435"/>
      <c r="BLB39" s="435"/>
      <c r="BLC39" s="435"/>
      <c r="BLD39" s="435"/>
      <c r="BLE39" s="435"/>
      <c r="BLF39" s="435"/>
      <c r="BLG39" s="435"/>
      <c r="BLH39" s="435"/>
      <c r="BLI39" s="435"/>
      <c r="BLJ39" s="435"/>
      <c r="BLK39" s="435"/>
      <c r="BLL39" s="435"/>
      <c r="BLM39" s="435"/>
      <c r="BLN39" s="435"/>
      <c r="BLO39" s="435"/>
      <c r="BLP39" s="435"/>
      <c r="BLQ39" s="435"/>
      <c r="BLR39" s="435"/>
      <c r="BLS39" s="435"/>
      <c r="BLT39" s="435"/>
      <c r="BLU39" s="435"/>
      <c r="BLV39" s="435"/>
      <c r="BLW39" s="435"/>
      <c r="BLX39" s="435"/>
      <c r="BLY39" s="435"/>
      <c r="BLZ39" s="435"/>
      <c r="BMA39" s="435"/>
      <c r="BMB39" s="435"/>
      <c r="BMC39" s="435"/>
      <c r="BMD39" s="435"/>
      <c r="BME39" s="435"/>
      <c r="BMF39" s="435"/>
      <c r="BMG39" s="435"/>
      <c r="BMH39" s="435"/>
      <c r="BMI39" s="435"/>
      <c r="BMJ39" s="435"/>
      <c r="BMK39" s="435"/>
      <c r="BML39" s="435"/>
      <c r="BMM39" s="435"/>
      <c r="BMN39" s="435"/>
      <c r="BMO39" s="435"/>
      <c r="BMP39" s="435"/>
      <c r="BMQ39" s="435"/>
      <c r="BMR39" s="435"/>
      <c r="BMS39" s="435"/>
      <c r="BMT39" s="435"/>
      <c r="BMU39" s="435"/>
      <c r="BMV39" s="435"/>
      <c r="BMW39" s="435"/>
      <c r="BMX39" s="435"/>
      <c r="BMY39" s="435"/>
      <c r="BMZ39" s="435"/>
      <c r="BNA39" s="435"/>
      <c r="BNB39" s="435"/>
      <c r="BNC39" s="435"/>
      <c r="BND39" s="435"/>
      <c r="BNE39" s="435"/>
      <c r="BNF39" s="435"/>
      <c r="BNG39" s="435"/>
      <c r="BNH39" s="435"/>
      <c r="BNI39" s="435"/>
      <c r="BNJ39" s="435"/>
      <c r="BNK39" s="435"/>
      <c r="BNL39" s="435"/>
      <c r="BNM39" s="435"/>
      <c r="BNN39" s="435"/>
      <c r="BNO39" s="435"/>
      <c r="BNP39" s="435"/>
      <c r="BNQ39" s="435"/>
      <c r="BNR39" s="435"/>
      <c r="BNS39" s="435"/>
      <c r="BNT39" s="435"/>
      <c r="BNU39" s="435"/>
      <c r="BNV39" s="435"/>
      <c r="BNW39" s="435"/>
      <c r="BNX39" s="435"/>
      <c r="BNY39" s="435"/>
      <c r="BNZ39" s="435"/>
      <c r="BOA39" s="435"/>
      <c r="BOB39" s="435"/>
      <c r="BOC39" s="435"/>
      <c r="BOD39" s="435"/>
      <c r="BOE39" s="435"/>
      <c r="BOF39" s="435"/>
      <c r="BOG39" s="435"/>
      <c r="BOH39" s="435"/>
      <c r="BOI39" s="435"/>
      <c r="BOJ39" s="435"/>
      <c r="BOK39" s="435"/>
      <c r="BOL39" s="435"/>
      <c r="BOM39" s="435"/>
      <c r="BON39" s="435"/>
      <c r="BOO39" s="435"/>
      <c r="BOP39" s="435"/>
      <c r="BOQ39" s="435"/>
      <c r="BOR39" s="435"/>
      <c r="BOS39" s="435"/>
      <c r="BOT39" s="435"/>
      <c r="BOU39" s="435"/>
      <c r="BOV39" s="435"/>
      <c r="BOW39" s="435"/>
      <c r="BOX39" s="435"/>
      <c r="BOY39" s="435"/>
      <c r="BOZ39" s="435"/>
      <c r="BPA39" s="435"/>
      <c r="BPB39" s="435"/>
      <c r="BPC39" s="435"/>
      <c r="BPD39" s="435"/>
      <c r="BPE39" s="435"/>
      <c r="BPF39" s="435"/>
      <c r="BPG39" s="435"/>
      <c r="BPH39" s="435"/>
      <c r="BPI39" s="435"/>
      <c r="BPJ39" s="435"/>
      <c r="BPK39" s="435"/>
      <c r="BPL39" s="435"/>
      <c r="BPM39" s="435"/>
      <c r="BPN39" s="435"/>
      <c r="BPO39" s="435"/>
      <c r="BPP39" s="435"/>
      <c r="BPQ39" s="435"/>
      <c r="BPR39" s="435"/>
      <c r="BPS39" s="435"/>
      <c r="BPT39" s="435"/>
      <c r="BPU39" s="435"/>
      <c r="BPV39" s="435"/>
      <c r="BPW39" s="435"/>
      <c r="BPX39" s="435"/>
      <c r="BPY39" s="435"/>
      <c r="BPZ39" s="435"/>
      <c r="BQA39" s="435"/>
      <c r="BQB39" s="435"/>
      <c r="BQC39" s="435"/>
      <c r="BQD39" s="435"/>
      <c r="BQE39" s="435"/>
      <c r="BQF39" s="435"/>
      <c r="BQG39" s="435"/>
      <c r="BQH39" s="435"/>
      <c r="BQI39" s="435"/>
      <c r="BQJ39" s="435"/>
      <c r="BQK39" s="435"/>
      <c r="BQL39" s="435"/>
      <c r="BQM39" s="435"/>
      <c r="BQN39" s="435"/>
      <c r="BQO39" s="435"/>
      <c r="BQP39" s="435"/>
      <c r="BQQ39" s="435"/>
      <c r="BQR39" s="435"/>
      <c r="BQS39" s="435"/>
      <c r="BQT39" s="435"/>
      <c r="BQU39" s="435"/>
      <c r="BQV39" s="435"/>
      <c r="BQW39" s="435"/>
      <c r="BQX39" s="435"/>
      <c r="BQY39" s="435"/>
      <c r="BQZ39" s="435"/>
      <c r="BRA39" s="435"/>
      <c r="BRB39" s="435"/>
      <c r="BRC39" s="435"/>
      <c r="BRD39" s="435"/>
      <c r="BRE39" s="435"/>
      <c r="BRF39" s="435"/>
      <c r="BRG39" s="435"/>
      <c r="BRH39" s="435"/>
      <c r="BRI39" s="435"/>
      <c r="BRJ39" s="435"/>
      <c r="BRK39" s="435"/>
      <c r="BRL39" s="435"/>
      <c r="BRM39" s="435"/>
      <c r="BRN39" s="435"/>
      <c r="BRO39" s="435"/>
      <c r="BRP39" s="435"/>
      <c r="BRQ39" s="435"/>
      <c r="BRR39" s="435"/>
      <c r="BRS39" s="435"/>
      <c r="BRT39" s="435"/>
      <c r="BRU39" s="435"/>
      <c r="BRV39" s="435"/>
      <c r="BRW39" s="435"/>
      <c r="BRX39" s="435"/>
      <c r="BRY39" s="435"/>
      <c r="BRZ39" s="435"/>
      <c r="BSA39" s="435"/>
      <c r="BSB39" s="435"/>
      <c r="BSC39" s="435"/>
      <c r="BSD39" s="435"/>
      <c r="BSE39" s="435"/>
      <c r="BSF39" s="435"/>
      <c r="BSG39" s="435"/>
      <c r="BSH39" s="435"/>
      <c r="BSI39" s="435"/>
      <c r="BSJ39" s="435"/>
      <c r="BSK39" s="435"/>
      <c r="BSL39" s="435"/>
      <c r="BSM39" s="435"/>
      <c r="BSN39" s="435"/>
      <c r="BSO39" s="435"/>
      <c r="BSP39" s="435"/>
      <c r="BSQ39" s="435"/>
      <c r="BSR39" s="435"/>
      <c r="BSS39" s="435"/>
      <c r="BST39" s="435"/>
      <c r="BSU39" s="435"/>
      <c r="BSV39" s="435"/>
      <c r="BSW39" s="435"/>
      <c r="BSX39" s="435"/>
      <c r="BSY39" s="435"/>
      <c r="BSZ39" s="435"/>
      <c r="BTA39" s="435"/>
      <c r="BTB39" s="435"/>
      <c r="BTC39" s="435"/>
      <c r="BTD39" s="435"/>
      <c r="BTE39" s="435"/>
      <c r="BTF39" s="435"/>
      <c r="BTG39" s="435"/>
      <c r="BTH39" s="435"/>
      <c r="BTI39" s="435"/>
      <c r="BTJ39" s="435"/>
      <c r="BTK39" s="435"/>
      <c r="BTL39" s="435"/>
      <c r="BTM39" s="435"/>
      <c r="BTN39" s="435"/>
      <c r="BTO39" s="435"/>
      <c r="BTP39" s="435"/>
      <c r="BTQ39" s="435"/>
      <c r="BTR39" s="435"/>
      <c r="BTS39" s="435"/>
      <c r="BTT39" s="435"/>
      <c r="BTU39" s="435"/>
      <c r="BTV39" s="435"/>
      <c r="BTW39" s="435"/>
      <c r="BTX39" s="435"/>
      <c r="BTY39" s="435"/>
      <c r="BTZ39" s="435"/>
      <c r="BUA39" s="435"/>
      <c r="BUB39" s="435"/>
      <c r="BUC39" s="435"/>
      <c r="BUD39" s="435"/>
      <c r="BUE39" s="435"/>
      <c r="BUF39" s="435"/>
      <c r="BUG39" s="435"/>
      <c r="BUH39" s="435"/>
      <c r="BUI39" s="435"/>
      <c r="BUJ39" s="435"/>
      <c r="BUK39" s="435"/>
      <c r="BUL39" s="435"/>
      <c r="BUM39" s="435"/>
      <c r="BUN39" s="435"/>
      <c r="BUO39" s="435"/>
      <c r="BUP39" s="435"/>
      <c r="BUQ39" s="435"/>
      <c r="BUR39" s="435"/>
      <c r="BUS39" s="435"/>
      <c r="BUT39" s="435"/>
      <c r="BUU39" s="435"/>
      <c r="BUV39" s="435"/>
      <c r="BUW39" s="435"/>
      <c r="BUX39" s="435"/>
      <c r="BUY39" s="435"/>
      <c r="BUZ39" s="435"/>
      <c r="BVA39" s="435"/>
      <c r="BVB39" s="435"/>
      <c r="BVC39" s="435"/>
      <c r="BVD39" s="435"/>
      <c r="BVE39" s="435"/>
      <c r="BVF39" s="435"/>
      <c r="BVG39" s="435"/>
      <c r="BVH39" s="435"/>
      <c r="BVI39" s="435"/>
      <c r="BVJ39" s="435"/>
      <c r="BVK39" s="435"/>
      <c r="BVL39" s="435"/>
      <c r="BVM39" s="435"/>
      <c r="BVN39" s="435"/>
      <c r="BVO39" s="435"/>
      <c r="BVP39" s="435"/>
      <c r="BVQ39" s="435"/>
      <c r="BVR39" s="435"/>
      <c r="BVS39" s="435"/>
      <c r="BVT39" s="435"/>
      <c r="BVU39" s="435"/>
      <c r="BVV39" s="435"/>
      <c r="BVW39" s="435"/>
      <c r="BVX39" s="435"/>
      <c r="BVY39" s="435"/>
      <c r="BVZ39" s="435"/>
      <c r="BWA39" s="435"/>
      <c r="BWB39" s="435"/>
      <c r="BWC39" s="435"/>
      <c r="BWD39" s="435"/>
      <c r="BWE39" s="435"/>
      <c r="BWF39" s="435"/>
      <c r="BWG39" s="435"/>
      <c r="BWH39" s="435"/>
      <c r="BWI39" s="435"/>
      <c r="BWJ39" s="435"/>
      <c r="BWK39" s="435"/>
      <c r="BWL39" s="435"/>
      <c r="BWM39" s="435"/>
      <c r="BWN39" s="435"/>
      <c r="BWO39" s="435"/>
      <c r="BWP39" s="435"/>
      <c r="BWQ39" s="435"/>
      <c r="BWR39" s="435"/>
      <c r="BWS39" s="435"/>
      <c r="BWT39" s="435"/>
      <c r="BWU39" s="435"/>
      <c r="BWV39" s="435"/>
      <c r="BWW39" s="435"/>
      <c r="BWX39" s="435"/>
      <c r="BWY39" s="435"/>
      <c r="BWZ39" s="435"/>
      <c r="BXA39" s="435"/>
      <c r="BXB39" s="435"/>
      <c r="BXC39" s="435"/>
      <c r="BXD39" s="435"/>
      <c r="BXE39" s="435"/>
      <c r="BXF39" s="435"/>
      <c r="BXG39" s="435"/>
      <c r="BXH39" s="435"/>
      <c r="BXI39" s="435"/>
      <c r="BXJ39" s="435"/>
      <c r="BXK39" s="435"/>
      <c r="BXL39" s="435"/>
      <c r="BXM39" s="435"/>
      <c r="BXN39" s="435"/>
      <c r="BXO39" s="435"/>
      <c r="BXP39" s="435"/>
      <c r="BXQ39" s="435"/>
      <c r="BXR39" s="435"/>
      <c r="BXS39" s="435"/>
      <c r="BXT39" s="435"/>
      <c r="BXU39" s="435"/>
      <c r="BXV39" s="435"/>
      <c r="BXW39" s="435"/>
      <c r="BXX39" s="435"/>
      <c r="BXY39" s="435"/>
      <c r="BXZ39" s="435"/>
      <c r="BYA39" s="435"/>
      <c r="BYB39" s="435"/>
      <c r="BYC39" s="435"/>
      <c r="BYD39" s="435"/>
      <c r="BYE39" s="435"/>
      <c r="BYF39" s="435"/>
      <c r="BYG39" s="435"/>
      <c r="BYH39" s="435"/>
      <c r="BYI39" s="435"/>
      <c r="BYJ39" s="435"/>
      <c r="BYK39" s="435"/>
      <c r="BYL39" s="435"/>
      <c r="BYM39" s="435"/>
      <c r="BYN39" s="435"/>
      <c r="BYO39" s="435"/>
      <c r="BYP39" s="435"/>
      <c r="BYQ39" s="435"/>
      <c r="BYR39" s="435"/>
      <c r="BYS39" s="435"/>
      <c r="BYT39" s="435"/>
      <c r="BYU39" s="435"/>
      <c r="BYV39" s="435"/>
      <c r="BYW39" s="435"/>
      <c r="BYX39" s="435"/>
      <c r="BYY39" s="435"/>
      <c r="BYZ39" s="435"/>
      <c r="BZA39" s="435"/>
      <c r="BZB39" s="435"/>
      <c r="BZC39" s="435"/>
      <c r="BZD39" s="435"/>
      <c r="BZE39" s="435"/>
      <c r="BZF39" s="435"/>
      <c r="BZG39" s="435"/>
      <c r="BZH39" s="435"/>
      <c r="BZI39" s="435"/>
      <c r="BZJ39" s="435"/>
      <c r="BZK39" s="435"/>
      <c r="BZL39" s="435"/>
      <c r="BZM39" s="435"/>
      <c r="BZN39" s="435"/>
      <c r="BZO39" s="435"/>
      <c r="BZP39" s="435"/>
      <c r="BZQ39" s="435"/>
      <c r="BZR39" s="435"/>
      <c r="BZS39" s="435"/>
      <c r="BZT39" s="435"/>
      <c r="BZU39" s="435"/>
      <c r="BZV39" s="435"/>
      <c r="BZW39" s="435"/>
      <c r="BZX39" s="435"/>
      <c r="BZY39" s="435"/>
      <c r="BZZ39" s="435"/>
      <c r="CAA39" s="435"/>
      <c r="CAB39" s="435"/>
      <c r="CAC39" s="435"/>
      <c r="CAD39" s="435"/>
      <c r="CAE39" s="435"/>
      <c r="CAF39" s="435"/>
      <c r="CAG39" s="435"/>
      <c r="CAH39" s="435"/>
      <c r="CAI39" s="435"/>
      <c r="CAJ39" s="435"/>
      <c r="CAK39" s="435"/>
      <c r="CAL39" s="435"/>
      <c r="CAM39" s="435"/>
      <c r="CAN39" s="435"/>
      <c r="CAO39" s="435"/>
      <c r="CAP39" s="435"/>
      <c r="CAQ39" s="435"/>
      <c r="CAR39" s="435"/>
      <c r="CAS39" s="435"/>
      <c r="CAT39" s="435"/>
      <c r="CAU39" s="435"/>
      <c r="CAV39" s="435"/>
      <c r="CAW39" s="435"/>
      <c r="CAX39" s="435"/>
      <c r="CAY39" s="435"/>
      <c r="CAZ39" s="435"/>
      <c r="CBA39" s="435"/>
      <c r="CBB39" s="435"/>
      <c r="CBC39" s="435"/>
      <c r="CBD39" s="435"/>
      <c r="CBE39" s="435"/>
      <c r="CBF39" s="435"/>
      <c r="CBG39" s="435"/>
      <c r="CBH39" s="435"/>
      <c r="CBI39" s="435"/>
      <c r="CBJ39" s="435"/>
      <c r="CBK39" s="435"/>
      <c r="CBL39" s="435"/>
      <c r="CBM39" s="435"/>
      <c r="CBN39" s="435"/>
      <c r="CBO39" s="435"/>
      <c r="CBP39" s="435"/>
      <c r="CBQ39" s="435"/>
      <c r="CBR39" s="435"/>
      <c r="CBS39" s="435"/>
      <c r="CBT39" s="435"/>
      <c r="CBU39" s="435"/>
      <c r="CBV39" s="435"/>
      <c r="CBW39" s="435"/>
      <c r="CBX39" s="435"/>
      <c r="CBY39" s="435"/>
      <c r="CBZ39" s="435"/>
      <c r="CCA39" s="435"/>
      <c r="CCB39" s="435"/>
      <c r="CCC39" s="435"/>
      <c r="CCD39" s="435"/>
      <c r="CCE39" s="435"/>
      <c r="CCF39" s="435"/>
      <c r="CCG39" s="435"/>
      <c r="CCH39" s="435"/>
      <c r="CCI39" s="435"/>
      <c r="CCJ39" s="435"/>
      <c r="CCK39" s="435"/>
      <c r="CCL39" s="435"/>
      <c r="CCM39" s="435"/>
      <c r="CCN39" s="435"/>
      <c r="CCO39" s="435"/>
      <c r="CCP39" s="435"/>
      <c r="CCQ39" s="435"/>
      <c r="CCR39" s="435"/>
      <c r="CCS39" s="435"/>
      <c r="CCT39" s="435"/>
      <c r="CCU39" s="435"/>
      <c r="CCV39" s="435"/>
      <c r="CCW39" s="435"/>
      <c r="CCX39" s="435"/>
      <c r="CCY39" s="435"/>
      <c r="CCZ39" s="435"/>
      <c r="CDA39" s="435"/>
      <c r="CDB39" s="435"/>
      <c r="CDC39" s="435"/>
      <c r="CDD39" s="435"/>
      <c r="CDE39" s="435"/>
      <c r="CDF39" s="435"/>
      <c r="CDG39" s="435"/>
      <c r="CDH39" s="435"/>
      <c r="CDI39" s="435"/>
      <c r="CDJ39" s="435"/>
      <c r="CDK39" s="435"/>
      <c r="CDL39" s="435"/>
      <c r="CDM39" s="435"/>
      <c r="CDN39" s="435"/>
      <c r="CDO39" s="435"/>
      <c r="CDP39" s="435"/>
      <c r="CDQ39" s="435"/>
      <c r="CDR39" s="435"/>
      <c r="CDS39" s="435"/>
      <c r="CDT39" s="435"/>
      <c r="CDU39" s="435"/>
      <c r="CDV39" s="435"/>
      <c r="CDW39" s="435"/>
      <c r="CDX39" s="435"/>
      <c r="CDY39" s="435"/>
      <c r="CDZ39" s="435"/>
      <c r="CEA39" s="435"/>
      <c r="CEB39" s="435"/>
      <c r="CEC39" s="435"/>
      <c r="CED39" s="435"/>
      <c r="CEE39" s="435"/>
      <c r="CEF39" s="435"/>
      <c r="CEG39" s="435"/>
      <c r="CEH39" s="435"/>
      <c r="CEI39" s="435"/>
      <c r="CEJ39" s="435"/>
      <c r="CEK39" s="435"/>
      <c r="CEL39" s="435"/>
      <c r="CEM39" s="435"/>
      <c r="CEN39" s="435"/>
      <c r="CEO39" s="435"/>
      <c r="CEP39" s="435"/>
      <c r="CEQ39" s="435"/>
      <c r="CER39" s="435"/>
      <c r="CES39" s="435"/>
      <c r="CET39" s="435"/>
      <c r="CEU39" s="435"/>
      <c r="CEV39" s="435"/>
      <c r="CEW39" s="435"/>
      <c r="CEX39" s="435"/>
      <c r="CEY39" s="435"/>
      <c r="CEZ39" s="435"/>
      <c r="CFA39" s="435"/>
      <c r="CFB39" s="435"/>
      <c r="CFC39" s="435"/>
      <c r="CFD39" s="435"/>
      <c r="CFE39" s="435"/>
      <c r="CFF39" s="435"/>
      <c r="CFG39" s="435"/>
      <c r="CFH39" s="435"/>
      <c r="CFI39" s="435"/>
      <c r="CFJ39" s="435"/>
      <c r="CFK39" s="435"/>
      <c r="CFL39" s="435"/>
      <c r="CFM39" s="435"/>
      <c r="CFN39" s="435"/>
      <c r="CFO39" s="435"/>
      <c r="CFP39" s="435"/>
      <c r="CFQ39" s="435"/>
      <c r="CFR39" s="435"/>
      <c r="CFS39" s="435"/>
      <c r="CFT39" s="435"/>
      <c r="CFU39" s="435"/>
      <c r="CFV39" s="435"/>
      <c r="CFW39" s="435"/>
      <c r="CFX39" s="435"/>
      <c r="CFY39" s="435"/>
      <c r="CFZ39" s="435"/>
      <c r="CGA39" s="435"/>
      <c r="CGB39" s="435"/>
      <c r="CGC39" s="435"/>
      <c r="CGD39" s="435"/>
      <c r="CGE39" s="435"/>
      <c r="CGF39" s="435"/>
      <c r="CGG39" s="435"/>
      <c r="CGH39" s="435"/>
      <c r="CGI39" s="435"/>
      <c r="CGJ39" s="435"/>
      <c r="CGK39" s="435"/>
      <c r="CGL39" s="435"/>
      <c r="CGM39" s="435"/>
      <c r="CGN39" s="435"/>
      <c r="CGO39" s="435"/>
      <c r="CGP39" s="435"/>
      <c r="CGQ39" s="435"/>
      <c r="CGR39" s="435"/>
      <c r="CGS39" s="435"/>
      <c r="CGT39" s="435"/>
      <c r="CGU39" s="435"/>
      <c r="CGV39" s="435"/>
      <c r="CGW39" s="435"/>
      <c r="CGX39" s="435"/>
      <c r="CGY39" s="435"/>
      <c r="CGZ39" s="435"/>
      <c r="CHA39" s="435"/>
      <c r="CHB39" s="435"/>
      <c r="CHC39" s="435"/>
      <c r="CHD39" s="435"/>
      <c r="CHE39" s="435"/>
      <c r="CHF39" s="435"/>
      <c r="CHG39" s="435"/>
      <c r="CHH39" s="435"/>
      <c r="CHI39" s="435"/>
      <c r="CHJ39" s="435"/>
      <c r="CHK39" s="435"/>
      <c r="CHL39" s="435"/>
      <c r="CHM39" s="435"/>
      <c r="CHN39" s="435"/>
      <c r="CHO39" s="435"/>
      <c r="CHP39" s="435"/>
      <c r="CHQ39" s="435"/>
      <c r="CHR39" s="435"/>
      <c r="CHS39" s="435"/>
      <c r="CHT39" s="435"/>
      <c r="CHU39" s="435"/>
      <c r="CHV39" s="435"/>
      <c r="CHW39" s="435"/>
      <c r="CHX39" s="435"/>
      <c r="CHY39" s="435"/>
      <c r="CHZ39" s="435"/>
      <c r="CIA39" s="435"/>
      <c r="CIB39" s="435"/>
      <c r="CIC39" s="435"/>
      <c r="CID39" s="435"/>
      <c r="CIE39" s="435"/>
      <c r="CIF39" s="435"/>
      <c r="CIG39" s="435"/>
      <c r="CIH39" s="435"/>
      <c r="CII39" s="435"/>
      <c r="CIJ39" s="435"/>
      <c r="CIK39" s="435"/>
      <c r="CIL39" s="435"/>
      <c r="CIM39" s="435"/>
      <c r="CIN39" s="435"/>
      <c r="CIO39" s="435"/>
      <c r="CIP39" s="435"/>
      <c r="CIQ39" s="435"/>
      <c r="CIR39" s="435"/>
      <c r="CIS39" s="435"/>
      <c r="CIT39" s="435"/>
      <c r="CIU39" s="435"/>
      <c r="CIV39" s="435"/>
      <c r="CIW39" s="435"/>
      <c r="CIX39" s="435"/>
      <c r="CIY39" s="435"/>
      <c r="CIZ39" s="435"/>
      <c r="CJA39" s="435"/>
      <c r="CJB39" s="435"/>
      <c r="CJC39" s="435"/>
      <c r="CJD39" s="435"/>
      <c r="CJE39" s="435"/>
      <c r="CJF39" s="435"/>
      <c r="CJG39" s="435"/>
      <c r="CJH39" s="435"/>
      <c r="CJI39" s="435"/>
      <c r="CJJ39" s="435"/>
      <c r="CJK39" s="435"/>
      <c r="CJL39" s="435"/>
      <c r="CJM39" s="435"/>
      <c r="CJN39" s="435"/>
      <c r="CJO39" s="435"/>
      <c r="CJP39" s="435"/>
      <c r="CJQ39" s="435"/>
      <c r="CJR39" s="435"/>
      <c r="CJS39" s="435"/>
      <c r="CJT39" s="435"/>
      <c r="CJU39" s="435"/>
      <c r="CJV39" s="435"/>
      <c r="CJW39" s="435"/>
      <c r="CJX39" s="435"/>
      <c r="CJY39" s="435"/>
      <c r="CJZ39" s="435"/>
      <c r="CKA39" s="435"/>
      <c r="CKB39" s="435"/>
      <c r="CKC39" s="435"/>
      <c r="CKD39" s="435"/>
      <c r="CKE39" s="435"/>
      <c r="CKF39" s="435"/>
      <c r="CKG39" s="435"/>
      <c r="CKH39" s="435"/>
      <c r="CKI39" s="435"/>
      <c r="CKJ39" s="435"/>
      <c r="CKK39" s="435"/>
      <c r="CKL39" s="435"/>
      <c r="CKM39" s="435"/>
      <c r="CKN39" s="435"/>
      <c r="CKO39" s="435"/>
      <c r="CKP39" s="435"/>
      <c r="CKQ39" s="435"/>
      <c r="CKR39" s="435"/>
      <c r="CKS39" s="435"/>
      <c r="CKT39" s="435"/>
      <c r="CKU39" s="435"/>
      <c r="CKV39" s="435"/>
      <c r="CKW39" s="435"/>
      <c r="CKX39" s="435"/>
      <c r="CKY39" s="435"/>
      <c r="CKZ39" s="435"/>
      <c r="CLA39" s="435"/>
      <c r="CLB39" s="435"/>
      <c r="CLC39" s="435"/>
      <c r="CLD39" s="435"/>
      <c r="CLE39" s="435"/>
      <c r="CLF39" s="435"/>
      <c r="CLG39" s="435"/>
      <c r="CLH39" s="435"/>
      <c r="CLI39" s="435"/>
      <c r="CLJ39" s="435"/>
      <c r="CLK39" s="435"/>
      <c r="CLL39" s="435"/>
      <c r="CLM39" s="435"/>
      <c r="CLN39" s="435"/>
      <c r="CLO39" s="435"/>
      <c r="CLP39" s="435"/>
      <c r="CLQ39" s="435"/>
      <c r="CLR39" s="435"/>
      <c r="CLS39" s="435"/>
      <c r="CLT39" s="435"/>
      <c r="CLU39" s="435"/>
      <c r="CLV39" s="435"/>
      <c r="CLW39" s="435"/>
      <c r="CLX39" s="435"/>
      <c r="CLY39" s="435"/>
      <c r="CLZ39" s="435"/>
      <c r="CMA39" s="435"/>
      <c r="CMB39" s="435"/>
      <c r="CMC39" s="435"/>
      <c r="CMD39" s="435"/>
      <c r="CME39" s="435"/>
      <c r="CMF39" s="435"/>
      <c r="CMG39" s="435"/>
      <c r="CMH39" s="435"/>
      <c r="CMI39" s="435"/>
      <c r="CMJ39" s="435"/>
      <c r="CMK39" s="435"/>
      <c r="CML39" s="435"/>
      <c r="CMM39" s="435"/>
      <c r="CMN39" s="435"/>
      <c r="CMO39" s="435"/>
      <c r="CMP39" s="435"/>
      <c r="CMQ39" s="435"/>
      <c r="CMR39" s="435"/>
      <c r="CMS39" s="435"/>
      <c r="CMT39" s="435"/>
      <c r="CMU39" s="435"/>
      <c r="CMV39" s="435"/>
      <c r="CMW39" s="435"/>
      <c r="CMX39" s="435"/>
      <c r="CMY39" s="435"/>
      <c r="CMZ39" s="435"/>
      <c r="CNA39" s="435"/>
      <c r="CNB39" s="435"/>
      <c r="CNC39" s="435"/>
      <c r="CND39" s="435"/>
      <c r="CNE39" s="435"/>
      <c r="CNF39" s="435"/>
      <c r="CNG39" s="435"/>
      <c r="CNH39" s="435"/>
      <c r="CNI39" s="435"/>
      <c r="CNJ39" s="435"/>
      <c r="CNK39" s="435"/>
      <c r="CNL39" s="435"/>
      <c r="CNM39" s="435"/>
      <c r="CNN39" s="435"/>
      <c r="CNO39" s="435"/>
      <c r="CNP39" s="435"/>
      <c r="CNQ39" s="435"/>
      <c r="CNR39" s="435"/>
      <c r="CNS39" s="435"/>
      <c r="CNT39" s="435"/>
      <c r="CNU39" s="435"/>
      <c r="CNV39" s="435"/>
      <c r="CNW39" s="435"/>
      <c r="CNX39" s="435"/>
      <c r="CNY39" s="435"/>
      <c r="CNZ39" s="435"/>
      <c r="COA39" s="435"/>
      <c r="COB39" s="435"/>
      <c r="COC39" s="435"/>
      <c r="COD39" s="435"/>
      <c r="COE39" s="435"/>
      <c r="COF39" s="435"/>
      <c r="COG39" s="435"/>
      <c r="COH39" s="435"/>
      <c r="COI39" s="435"/>
      <c r="COJ39" s="435"/>
      <c r="COK39" s="435"/>
      <c r="COL39" s="435"/>
      <c r="COM39" s="435"/>
      <c r="CON39" s="435"/>
      <c r="COO39" s="435"/>
      <c r="COP39" s="435"/>
      <c r="COQ39" s="435"/>
      <c r="COR39" s="435"/>
      <c r="COS39" s="435"/>
      <c r="COT39" s="435"/>
      <c r="COU39" s="435"/>
      <c r="COV39" s="435"/>
      <c r="COW39" s="435"/>
      <c r="COX39" s="435"/>
      <c r="COY39" s="435"/>
      <c r="COZ39" s="435"/>
      <c r="CPA39" s="435"/>
      <c r="CPB39" s="435"/>
      <c r="CPC39" s="435"/>
      <c r="CPD39" s="435"/>
      <c r="CPE39" s="435"/>
      <c r="CPF39" s="435"/>
      <c r="CPG39" s="435"/>
      <c r="CPH39" s="435"/>
      <c r="CPI39" s="435"/>
      <c r="CPJ39" s="435"/>
      <c r="CPK39" s="435"/>
      <c r="CPL39" s="435"/>
      <c r="CPM39" s="435"/>
      <c r="CPN39" s="435"/>
      <c r="CPO39" s="435"/>
      <c r="CPP39" s="435"/>
      <c r="CPQ39" s="435"/>
      <c r="CPR39" s="435"/>
      <c r="CPS39" s="435"/>
      <c r="CPT39" s="435"/>
      <c r="CPU39" s="435"/>
      <c r="CPV39" s="435"/>
      <c r="CPW39" s="435"/>
      <c r="CPX39" s="435"/>
      <c r="CPY39" s="435"/>
      <c r="CPZ39" s="435"/>
      <c r="CQA39" s="435"/>
      <c r="CQB39" s="435"/>
      <c r="CQC39" s="435"/>
      <c r="CQD39" s="435"/>
      <c r="CQE39" s="435"/>
      <c r="CQF39" s="435"/>
      <c r="CQG39" s="435"/>
      <c r="CQH39" s="435"/>
      <c r="CQI39" s="435"/>
      <c r="CQJ39" s="435"/>
      <c r="CQK39" s="435"/>
      <c r="CQL39" s="435"/>
      <c r="CQM39" s="435"/>
      <c r="CQN39" s="435"/>
      <c r="CQO39" s="435"/>
      <c r="CQP39" s="435"/>
      <c r="CQQ39" s="435"/>
      <c r="CQR39" s="435"/>
      <c r="CQS39" s="435"/>
      <c r="CQT39" s="435"/>
      <c r="CQU39" s="435"/>
      <c r="CQV39" s="435"/>
      <c r="CQW39" s="435"/>
      <c r="CQX39" s="435"/>
      <c r="CQY39" s="435"/>
      <c r="CQZ39" s="435"/>
      <c r="CRA39" s="435"/>
      <c r="CRB39" s="435"/>
      <c r="CRC39" s="435"/>
      <c r="CRD39" s="435"/>
      <c r="CRE39" s="435"/>
      <c r="CRF39" s="435"/>
      <c r="CRG39" s="435"/>
      <c r="CRH39" s="435"/>
      <c r="CRI39" s="435"/>
      <c r="CRJ39" s="435"/>
      <c r="CRK39" s="435"/>
      <c r="CRL39" s="435"/>
      <c r="CRM39" s="435"/>
      <c r="CRN39" s="435"/>
      <c r="CRO39" s="435"/>
      <c r="CRP39" s="435"/>
      <c r="CRQ39" s="435"/>
      <c r="CRR39" s="435"/>
      <c r="CRS39" s="435"/>
      <c r="CRT39" s="435"/>
      <c r="CRU39" s="435"/>
      <c r="CRV39" s="435"/>
      <c r="CRW39" s="435"/>
      <c r="CRX39" s="435"/>
      <c r="CRY39" s="435"/>
      <c r="CRZ39" s="435"/>
      <c r="CSA39" s="435"/>
      <c r="CSB39" s="435"/>
      <c r="CSC39" s="435"/>
      <c r="CSD39" s="435"/>
      <c r="CSE39" s="435"/>
      <c r="CSF39" s="435"/>
      <c r="CSG39" s="435"/>
      <c r="CSH39" s="435"/>
      <c r="CSI39" s="435"/>
      <c r="CSJ39" s="435"/>
      <c r="CSK39" s="435"/>
      <c r="CSL39" s="435"/>
      <c r="CSM39" s="435"/>
      <c r="CSN39" s="435"/>
      <c r="CSO39" s="435"/>
      <c r="CSP39" s="435"/>
      <c r="CSQ39" s="435"/>
      <c r="CSR39" s="435"/>
      <c r="CSS39" s="435"/>
      <c r="CST39" s="435"/>
      <c r="CSU39" s="435"/>
      <c r="CSV39" s="435"/>
      <c r="CSW39" s="435"/>
      <c r="CSX39" s="435"/>
      <c r="CSY39" s="435"/>
      <c r="CSZ39" s="435"/>
      <c r="CTA39" s="435"/>
      <c r="CTB39" s="435"/>
      <c r="CTC39" s="435"/>
      <c r="CTD39" s="435"/>
      <c r="CTE39" s="435"/>
      <c r="CTF39" s="435"/>
      <c r="CTG39" s="435"/>
      <c r="CTH39" s="435"/>
      <c r="CTI39" s="435"/>
      <c r="CTJ39" s="435"/>
      <c r="CTK39" s="435"/>
      <c r="CTL39" s="435"/>
      <c r="CTM39" s="435"/>
      <c r="CTN39" s="435"/>
      <c r="CTO39" s="435"/>
      <c r="CTP39" s="435"/>
      <c r="CTQ39" s="435"/>
      <c r="CTR39" s="435"/>
      <c r="CTS39" s="435"/>
      <c r="CTT39" s="435"/>
      <c r="CTU39" s="435"/>
      <c r="CTV39" s="435"/>
      <c r="CTW39" s="435"/>
      <c r="CTX39" s="435"/>
      <c r="CTY39" s="435"/>
      <c r="CTZ39" s="435"/>
      <c r="CUA39" s="435"/>
      <c r="CUB39" s="435"/>
      <c r="CUC39" s="435"/>
      <c r="CUD39" s="435"/>
      <c r="CUE39" s="435"/>
      <c r="CUF39" s="435"/>
      <c r="CUG39" s="435"/>
      <c r="CUH39" s="435"/>
      <c r="CUI39" s="435"/>
      <c r="CUJ39" s="435"/>
      <c r="CUK39" s="435"/>
      <c r="CUL39" s="435"/>
      <c r="CUM39" s="435"/>
      <c r="CUN39" s="435"/>
      <c r="CUO39" s="435"/>
      <c r="CUP39" s="435"/>
      <c r="CUQ39" s="435"/>
      <c r="CUR39" s="435"/>
      <c r="CUS39" s="435"/>
      <c r="CUT39" s="435"/>
      <c r="CUU39" s="435"/>
      <c r="CUV39" s="435"/>
      <c r="CUW39" s="435"/>
      <c r="CUX39" s="435"/>
      <c r="CUY39" s="435"/>
      <c r="CUZ39" s="435"/>
      <c r="CVA39" s="435"/>
      <c r="CVB39" s="435"/>
      <c r="CVC39" s="435"/>
      <c r="CVD39" s="435"/>
      <c r="CVE39" s="435"/>
      <c r="CVF39" s="435"/>
      <c r="CVG39" s="435"/>
      <c r="CVH39" s="435"/>
      <c r="CVI39" s="435"/>
      <c r="CVJ39" s="435"/>
      <c r="CVK39" s="435"/>
      <c r="CVL39" s="435"/>
      <c r="CVM39" s="435"/>
      <c r="CVN39" s="435"/>
      <c r="CVO39" s="435"/>
      <c r="CVP39" s="435"/>
      <c r="CVQ39" s="435"/>
      <c r="CVR39" s="435"/>
      <c r="CVS39" s="435"/>
      <c r="CVT39" s="435"/>
      <c r="CVU39" s="435"/>
      <c r="CVV39" s="435"/>
      <c r="CVW39" s="435"/>
      <c r="CVX39" s="435"/>
      <c r="CVY39" s="435"/>
      <c r="CVZ39" s="435"/>
      <c r="CWA39" s="435"/>
      <c r="CWB39" s="435"/>
      <c r="CWC39" s="435"/>
      <c r="CWD39" s="435"/>
      <c r="CWE39" s="435"/>
      <c r="CWF39" s="435"/>
      <c r="CWG39" s="435"/>
      <c r="CWH39" s="435"/>
      <c r="CWI39" s="435"/>
      <c r="CWJ39" s="435"/>
      <c r="CWK39" s="435"/>
      <c r="CWL39" s="435"/>
      <c r="CWM39" s="435"/>
      <c r="CWN39" s="435"/>
      <c r="CWO39" s="435"/>
      <c r="CWP39" s="435"/>
      <c r="CWQ39" s="435"/>
      <c r="CWR39" s="435"/>
      <c r="CWS39" s="435"/>
      <c r="CWT39" s="435"/>
      <c r="CWU39" s="435"/>
      <c r="CWV39" s="435"/>
      <c r="CWW39" s="435"/>
      <c r="CWX39" s="435"/>
      <c r="CWY39" s="435"/>
      <c r="CWZ39" s="435"/>
      <c r="CXA39" s="435"/>
      <c r="CXB39" s="435"/>
      <c r="CXC39" s="435"/>
      <c r="CXD39" s="435"/>
      <c r="CXE39" s="435"/>
      <c r="CXF39" s="435"/>
      <c r="CXG39" s="435"/>
      <c r="CXH39" s="435"/>
      <c r="CXI39" s="435"/>
      <c r="CXJ39" s="435"/>
      <c r="CXK39" s="435"/>
      <c r="CXL39" s="435"/>
      <c r="CXM39" s="435"/>
      <c r="CXN39" s="435"/>
      <c r="CXO39" s="435"/>
      <c r="CXP39" s="435"/>
      <c r="CXQ39" s="435"/>
      <c r="CXR39" s="435"/>
      <c r="CXS39" s="435"/>
      <c r="CXT39" s="435"/>
      <c r="CXU39" s="435"/>
      <c r="CXV39" s="435"/>
      <c r="CXW39" s="435"/>
      <c r="CXX39" s="435"/>
      <c r="CXY39" s="435"/>
      <c r="CXZ39" s="435"/>
      <c r="CYA39" s="435"/>
      <c r="CYB39" s="435"/>
      <c r="CYC39" s="435"/>
      <c r="CYD39" s="435"/>
      <c r="CYE39" s="435"/>
      <c r="CYF39" s="435"/>
      <c r="CYG39" s="435"/>
      <c r="CYH39" s="435"/>
      <c r="CYI39" s="435"/>
      <c r="CYJ39" s="435"/>
      <c r="CYK39" s="435"/>
      <c r="CYL39" s="435"/>
      <c r="CYM39" s="435"/>
      <c r="CYN39" s="435"/>
      <c r="CYO39" s="435"/>
      <c r="CYP39" s="435"/>
      <c r="CYQ39" s="435"/>
      <c r="CYR39" s="435"/>
      <c r="CYS39" s="435"/>
      <c r="CYT39" s="435"/>
      <c r="CYU39" s="435"/>
      <c r="CYV39" s="435"/>
      <c r="CYW39" s="435"/>
      <c r="CYX39" s="435"/>
      <c r="CYY39" s="435"/>
      <c r="CYZ39" s="435"/>
      <c r="CZA39" s="435"/>
      <c r="CZB39" s="435"/>
      <c r="CZC39" s="435"/>
      <c r="CZD39" s="435"/>
      <c r="CZE39" s="435"/>
      <c r="CZF39" s="435"/>
      <c r="CZG39" s="435"/>
      <c r="CZH39" s="435"/>
      <c r="CZI39" s="435"/>
      <c r="CZJ39" s="435"/>
      <c r="CZK39" s="435"/>
      <c r="CZL39" s="435"/>
      <c r="CZM39" s="435"/>
      <c r="CZN39" s="435"/>
      <c r="CZO39" s="435"/>
      <c r="CZP39" s="435"/>
      <c r="CZQ39" s="435"/>
      <c r="CZR39" s="435"/>
      <c r="CZS39" s="435"/>
      <c r="CZT39" s="435"/>
      <c r="CZU39" s="435"/>
      <c r="CZV39" s="435"/>
      <c r="CZW39" s="435"/>
      <c r="CZX39" s="435"/>
      <c r="CZY39" s="435"/>
      <c r="CZZ39" s="435"/>
      <c r="DAA39" s="435"/>
      <c r="DAB39" s="435"/>
      <c r="DAC39" s="435"/>
      <c r="DAD39" s="435"/>
      <c r="DAE39" s="435"/>
      <c r="DAF39" s="435"/>
      <c r="DAG39" s="435"/>
      <c r="DAH39" s="435"/>
      <c r="DAI39" s="435"/>
      <c r="DAJ39" s="435"/>
      <c r="DAK39" s="435"/>
      <c r="DAL39" s="435"/>
      <c r="DAM39" s="435"/>
      <c r="DAN39" s="435"/>
      <c r="DAO39" s="435"/>
      <c r="DAP39" s="435"/>
      <c r="DAQ39" s="435"/>
      <c r="DAR39" s="435"/>
      <c r="DAS39" s="435"/>
      <c r="DAT39" s="435"/>
      <c r="DAU39" s="435"/>
      <c r="DAV39" s="435"/>
      <c r="DAW39" s="435"/>
      <c r="DAX39" s="435"/>
      <c r="DAY39" s="435"/>
      <c r="DAZ39" s="435"/>
      <c r="DBA39" s="435"/>
      <c r="DBB39" s="435"/>
      <c r="DBC39" s="435"/>
      <c r="DBD39" s="435"/>
      <c r="DBE39" s="435"/>
      <c r="DBF39" s="435"/>
      <c r="DBG39" s="435"/>
      <c r="DBH39" s="435"/>
      <c r="DBI39" s="435"/>
      <c r="DBJ39" s="435"/>
      <c r="DBK39" s="435"/>
      <c r="DBL39" s="435"/>
      <c r="DBM39" s="435"/>
      <c r="DBN39" s="435"/>
      <c r="DBO39" s="435"/>
      <c r="DBP39" s="435"/>
      <c r="DBQ39" s="435"/>
      <c r="DBR39" s="435"/>
      <c r="DBS39" s="435"/>
      <c r="DBT39" s="435"/>
      <c r="DBU39" s="435"/>
      <c r="DBV39" s="435"/>
      <c r="DBW39" s="435"/>
      <c r="DBX39" s="435"/>
      <c r="DBY39" s="435"/>
      <c r="DBZ39" s="435"/>
      <c r="DCA39" s="435"/>
      <c r="DCB39" s="435"/>
      <c r="DCC39" s="435"/>
      <c r="DCD39" s="435"/>
      <c r="DCE39" s="435"/>
      <c r="DCF39" s="435"/>
      <c r="DCG39" s="435"/>
      <c r="DCH39" s="435"/>
      <c r="DCI39" s="435"/>
      <c r="DCJ39" s="435"/>
      <c r="DCK39" s="435"/>
      <c r="DCL39" s="435"/>
      <c r="DCM39" s="435"/>
      <c r="DCN39" s="435"/>
      <c r="DCO39" s="435"/>
      <c r="DCP39" s="435"/>
      <c r="DCQ39" s="435"/>
      <c r="DCR39" s="435"/>
      <c r="DCS39" s="435"/>
      <c r="DCT39" s="435"/>
      <c r="DCU39" s="435"/>
      <c r="DCV39" s="435"/>
      <c r="DCW39" s="435"/>
      <c r="DCX39" s="435"/>
      <c r="DCY39" s="435"/>
      <c r="DCZ39" s="435"/>
      <c r="DDA39" s="435"/>
      <c r="DDB39" s="435"/>
      <c r="DDC39" s="435"/>
      <c r="DDD39" s="435"/>
      <c r="DDE39" s="435"/>
      <c r="DDF39" s="435"/>
      <c r="DDG39" s="435"/>
      <c r="DDH39" s="435"/>
      <c r="DDI39" s="435"/>
      <c r="DDJ39" s="435"/>
      <c r="DDK39" s="435"/>
      <c r="DDL39" s="435"/>
      <c r="DDM39" s="435"/>
      <c r="DDN39" s="435"/>
      <c r="DDO39" s="435"/>
      <c r="DDP39" s="435"/>
      <c r="DDQ39" s="435"/>
      <c r="DDR39" s="435"/>
      <c r="DDS39" s="435"/>
      <c r="DDT39" s="435"/>
      <c r="DDU39" s="435"/>
      <c r="DDV39" s="435"/>
      <c r="DDW39" s="435"/>
      <c r="DDX39" s="435"/>
      <c r="DDY39" s="435"/>
      <c r="DDZ39" s="435"/>
      <c r="DEA39" s="435"/>
      <c r="DEB39" s="435"/>
      <c r="DEC39" s="435"/>
      <c r="DED39" s="435"/>
      <c r="DEE39" s="435"/>
      <c r="DEF39" s="435"/>
      <c r="DEG39" s="435"/>
      <c r="DEH39" s="435"/>
      <c r="DEI39" s="435"/>
      <c r="DEJ39" s="435"/>
      <c r="DEK39" s="435"/>
      <c r="DEL39" s="435"/>
      <c r="DEM39" s="435"/>
      <c r="DEN39" s="435"/>
      <c r="DEO39" s="435"/>
      <c r="DEP39" s="435"/>
      <c r="DEQ39" s="435"/>
      <c r="DER39" s="435"/>
      <c r="DES39" s="435"/>
      <c r="DET39" s="435"/>
      <c r="DEU39" s="435"/>
      <c r="DEV39" s="435"/>
      <c r="DEW39" s="435"/>
      <c r="DEX39" s="435"/>
      <c r="DEY39" s="435"/>
      <c r="DEZ39" s="435"/>
      <c r="DFA39" s="435"/>
      <c r="DFB39" s="435"/>
      <c r="DFC39" s="435"/>
      <c r="DFD39" s="435"/>
      <c r="DFE39" s="435"/>
      <c r="DFF39" s="435"/>
      <c r="DFG39" s="435"/>
      <c r="DFH39" s="435"/>
      <c r="DFI39" s="435"/>
      <c r="DFJ39" s="435"/>
      <c r="DFK39" s="435"/>
      <c r="DFL39" s="435"/>
      <c r="DFM39" s="435"/>
      <c r="DFN39" s="435"/>
      <c r="DFO39" s="435"/>
      <c r="DFP39" s="435"/>
      <c r="DFQ39" s="435"/>
      <c r="DFR39" s="435"/>
      <c r="DFS39" s="435"/>
      <c r="DFT39" s="435"/>
      <c r="DFU39" s="435"/>
      <c r="DFV39" s="435"/>
      <c r="DFW39" s="435"/>
      <c r="DFX39" s="435"/>
      <c r="DFY39" s="435"/>
      <c r="DFZ39" s="435"/>
      <c r="DGA39" s="435"/>
      <c r="DGB39" s="435"/>
      <c r="DGC39" s="435"/>
      <c r="DGD39" s="435"/>
      <c r="DGE39" s="435"/>
      <c r="DGF39" s="435"/>
      <c r="DGG39" s="435"/>
      <c r="DGH39" s="435"/>
      <c r="DGI39" s="435"/>
      <c r="DGJ39" s="435"/>
      <c r="DGK39" s="435"/>
      <c r="DGL39" s="435"/>
      <c r="DGM39" s="435"/>
      <c r="DGN39" s="435"/>
      <c r="DGO39" s="435"/>
      <c r="DGP39" s="435"/>
      <c r="DGQ39" s="435"/>
      <c r="DGR39" s="435"/>
      <c r="DGS39" s="435"/>
      <c r="DGT39" s="435"/>
      <c r="DGU39" s="435"/>
      <c r="DGV39" s="435"/>
      <c r="DGW39" s="435"/>
      <c r="DGX39" s="435"/>
      <c r="DGY39" s="435"/>
      <c r="DGZ39" s="435"/>
      <c r="DHA39" s="435"/>
      <c r="DHB39" s="435"/>
      <c r="DHC39" s="435"/>
      <c r="DHD39" s="435"/>
      <c r="DHE39" s="435"/>
      <c r="DHF39" s="435"/>
      <c r="DHG39" s="435"/>
      <c r="DHH39" s="435"/>
      <c r="DHI39" s="435"/>
      <c r="DHJ39" s="435"/>
      <c r="DHK39" s="435"/>
      <c r="DHL39" s="435"/>
      <c r="DHM39" s="435"/>
      <c r="DHN39" s="435"/>
      <c r="DHO39" s="435"/>
      <c r="DHP39" s="435"/>
      <c r="DHQ39" s="435"/>
      <c r="DHR39" s="435"/>
      <c r="DHS39" s="435"/>
      <c r="DHT39" s="435"/>
      <c r="DHU39" s="435"/>
      <c r="DHV39" s="435"/>
      <c r="DHW39" s="435"/>
      <c r="DHX39" s="435"/>
      <c r="DHY39" s="435"/>
      <c r="DHZ39" s="435"/>
      <c r="DIA39" s="435"/>
      <c r="DIB39" s="435"/>
      <c r="DIC39" s="435"/>
      <c r="DID39" s="435"/>
      <c r="DIE39" s="435"/>
      <c r="DIF39" s="435"/>
      <c r="DIG39" s="435"/>
      <c r="DIH39" s="435"/>
      <c r="DII39" s="435"/>
      <c r="DIJ39" s="435"/>
      <c r="DIK39" s="435"/>
      <c r="DIL39" s="435"/>
      <c r="DIM39" s="435"/>
      <c r="DIN39" s="435"/>
      <c r="DIO39" s="435"/>
      <c r="DIP39" s="435"/>
      <c r="DIQ39" s="435"/>
      <c r="DIR39" s="435"/>
      <c r="DIS39" s="435"/>
      <c r="DIT39" s="435"/>
      <c r="DIU39" s="435"/>
      <c r="DIV39" s="435"/>
      <c r="DIW39" s="435"/>
      <c r="DIX39" s="435"/>
      <c r="DIY39" s="435"/>
      <c r="DIZ39" s="435"/>
      <c r="DJA39" s="435"/>
      <c r="DJB39" s="435"/>
      <c r="DJC39" s="435"/>
      <c r="DJD39" s="435"/>
      <c r="DJE39" s="435"/>
      <c r="DJF39" s="435"/>
      <c r="DJG39" s="435"/>
      <c r="DJH39" s="435"/>
      <c r="DJI39" s="435"/>
      <c r="DJJ39" s="435"/>
      <c r="DJK39" s="435"/>
      <c r="DJL39" s="435"/>
      <c r="DJM39" s="435"/>
      <c r="DJN39" s="435"/>
      <c r="DJO39" s="435"/>
      <c r="DJP39" s="435"/>
      <c r="DJQ39" s="435"/>
      <c r="DJR39" s="435"/>
      <c r="DJS39" s="435"/>
      <c r="DJT39" s="435"/>
      <c r="DJU39" s="435"/>
      <c r="DJV39" s="435"/>
      <c r="DJW39" s="435"/>
      <c r="DJX39" s="435"/>
      <c r="DJY39" s="435"/>
      <c r="DJZ39" s="435"/>
      <c r="DKA39" s="435"/>
      <c r="DKB39" s="435"/>
      <c r="DKC39" s="435"/>
      <c r="DKD39" s="435"/>
      <c r="DKE39" s="435"/>
      <c r="DKF39" s="435"/>
      <c r="DKG39" s="435"/>
      <c r="DKH39" s="435"/>
      <c r="DKI39" s="435"/>
      <c r="DKJ39" s="435"/>
      <c r="DKK39" s="435"/>
      <c r="DKL39" s="435"/>
      <c r="DKM39" s="435"/>
      <c r="DKN39" s="435"/>
      <c r="DKO39" s="435"/>
      <c r="DKP39" s="435"/>
      <c r="DKQ39" s="435"/>
      <c r="DKR39" s="435"/>
      <c r="DKS39" s="435"/>
      <c r="DKT39" s="435"/>
      <c r="DKU39" s="435"/>
      <c r="DKV39" s="435"/>
      <c r="DKW39" s="435"/>
      <c r="DKX39" s="435"/>
      <c r="DKY39" s="435"/>
      <c r="DKZ39" s="435"/>
      <c r="DLA39" s="435"/>
      <c r="DLB39" s="435"/>
      <c r="DLC39" s="435"/>
      <c r="DLD39" s="435"/>
      <c r="DLE39" s="435"/>
      <c r="DLF39" s="435"/>
      <c r="DLG39" s="435"/>
      <c r="DLH39" s="435"/>
      <c r="DLI39" s="435"/>
      <c r="DLJ39" s="435"/>
      <c r="DLK39" s="435"/>
      <c r="DLL39" s="435"/>
      <c r="DLM39" s="435"/>
      <c r="DLN39" s="435"/>
      <c r="DLO39" s="435"/>
      <c r="DLP39" s="435"/>
      <c r="DLQ39" s="435"/>
      <c r="DLR39" s="435"/>
      <c r="DLS39" s="435"/>
      <c r="DLT39" s="435"/>
      <c r="DLU39" s="435"/>
      <c r="DLV39" s="435"/>
      <c r="DLW39" s="435"/>
      <c r="DLX39" s="435"/>
      <c r="DLY39" s="435"/>
      <c r="DLZ39" s="435"/>
      <c r="DMA39" s="435"/>
      <c r="DMB39" s="435"/>
      <c r="DMC39" s="435"/>
      <c r="DMD39" s="435"/>
      <c r="DME39" s="435"/>
      <c r="DMF39" s="435"/>
      <c r="DMG39" s="435"/>
      <c r="DMH39" s="435"/>
      <c r="DMI39" s="435"/>
      <c r="DMJ39" s="435"/>
      <c r="DMK39" s="435"/>
      <c r="DML39" s="435"/>
      <c r="DMM39" s="435"/>
      <c r="DMN39" s="435"/>
      <c r="DMO39" s="435"/>
      <c r="DMP39" s="435"/>
      <c r="DMQ39" s="435"/>
      <c r="DMR39" s="435"/>
      <c r="DMS39" s="435"/>
      <c r="DMT39" s="435"/>
      <c r="DMU39" s="435"/>
      <c r="DMV39" s="435"/>
      <c r="DMW39" s="435"/>
      <c r="DMX39" s="435"/>
      <c r="DMY39" s="435"/>
      <c r="DMZ39" s="435"/>
      <c r="DNA39" s="435"/>
      <c r="DNB39" s="435"/>
      <c r="DNC39" s="435"/>
      <c r="DND39" s="435"/>
      <c r="DNE39" s="435"/>
      <c r="DNF39" s="435"/>
      <c r="DNG39" s="435"/>
      <c r="DNH39" s="435"/>
      <c r="DNI39" s="435"/>
      <c r="DNJ39" s="435"/>
      <c r="DNK39" s="435"/>
      <c r="DNL39" s="435"/>
      <c r="DNM39" s="435"/>
      <c r="DNN39" s="435"/>
      <c r="DNO39" s="435"/>
      <c r="DNP39" s="435"/>
      <c r="DNQ39" s="435"/>
      <c r="DNR39" s="435"/>
      <c r="DNS39" s="435"/>
      <c r="DNT39" s="435"/>
      <c r="DNU39" s="435"/>
      <c r="DNV39" s="435"/>
      <c r="DNW39" s="435"/>
      <c r="DNX39" s="435"/>
      <c r="DNY39" s="435"/>
      <c r="DNZ39" s="435"/>
      <c r="DOA39" s="435"/>
      <c r="DOB39" s="435"/>
      <c r="DOC39" s="435"/>
      <c r="DOD39" s="435"/>
      <c r="DOE39" s="435"/>
      <c r="DOF39" s="435"/>
      <c r="DOG39" s="435"/>
      <c r="DOH39" s="435"/>
      <c r="DOI39" s="435"/>
      <c r="DOJ39" s="435"/>
      <c r="DOK39" s="435"/>
      <c r="DOL39" s="435"/>
      <c r="DOM39" s="435"/>
      <c r="DON39" s="435"/>
      <c r="DOO39" s="435"/>
      <c r="DOP39" s="435"/>
      <c r="DOQ39" s="435"/>
      <c r="DOR39" s="435"/>
      <c r="DOS39" s="435"/>
      <c r="DOT39" s="435"/>
      <c r="DOU39" s="435"/>
      <c r="DOV39" s="435"/>
      <c r="DOW39" s="435"/>
      <c r="DOX39" s="435"/>
      <c r="DOY39" s="435"/>
      <c r="DOZ39" s="435"/>
      <c r="DPA39" s="435"/>
      <c r="DPB39" s="435"/>
      <c r="DPC39" s="435"/>
      <c r="DPD39" s="435"/>
      <c r="DPE39" s="435"/>
      <c r="DPF39" s="435"/>
      <c r="DPG39" s="435"/>
      <c r="DPH39" s="435"/>
      <c r="DPI39" s="435"/>
      <c r="DPJ39" s="435"/>
      <c r="DPK39" s="435"/>
      <c r="DPL39" s="435"/>
      <c r="DPM39" s="435"/>
      <c r="DPN39" s="435"/>
      <c r="DPO39" s="435"/>
      <c r="DPP39" s="435"/>
      <c r="DPQ39" s="435"/>
      <c r="DPR39" s="435"/>
      <c r="DPS39" s="435"/>
      <c r="DPT39" s="435"/>
      <c r="DPU39" s="435"/>
      <c r="DPV39" s="435"/>
      <c r="DPW39" s="435"/>
      <c r="DPX39" s="435"/>
      <c r="DPY39" s="435"/>
      <c r="DPZ39" s="435"/>
      <c r="DQA39" s="435"/>
      <c r="DQB39" s="435"/>
      <c r="DQC39" s="435"/>
      <c r="DQD39" s="435"/>
      <c r="DQE39" s="435"/>
      <c r="DQF39" s="435"/>
      <c r="DQG39" s="435"/>
      <c r="DQH39" s="435"/>
      <c r="DQI39" s="435"/>
      <c r="DQJ39" s="435"/>
      <c r="DQK39" s="435"/>
      <c r="DQL39" s="435"/>
      <c r="DQM39" s="435"/>
      <c r="DQN39" s="435"/>
      <c r="DQO39" s="435"/>
      <c r="DQP39" s="435"/>
      <c r="DQQ39" s="435"/>
      <c r="DQR39" s="435"/>
      <c r="DQS39" s="435"/>
      <c r="DQT39" s="435"/>
      <c r="DQU39" s="435"/>
      <c r="DQV39" s="435"/>
      <c r="DQW39" s="435"/>
      <c r="DQX39" s="435"/>
      <c r="DQY39" s="435"/>
      <c r="DQZ39" s="435"/>
      <c r="DRA39" s="435"/>
      <c r="DRB39" s="435"/>
      <c r="DRC39" s="435"/>
      <c r="DRD39" s="435"/>
      <c r="DRE39" s="435"/>
      <c r="DRF39" s="435"/>
      <c r="DRG39" s="435"/>
      <c r="DRH39" s="435"/>
      <c r="DRI39" s="435"/>
      <c r="DRJ39" s="435"/>
      <c r="DRK39" s="435"/>
      <c r="DRL39" s="435"/>
      <c r="DRM39" s="435"/>
      <c r="DRN39" s="435"/>
      <c r="DRO39" s="435"/>
      <c r="DRP39" s="435"/>
      <c r="DRQ39" s="435"/>
      <c r="DRR39" s="435"/>
      <c r="DRS39" s="435"/>
      <c r="DRT39" s="435"/>
      <c r="DRU39" s="435"/>
      <c r="DRV39" s="435"/>
      <c r="DRW39" s="435"/>
      <c r="DRX39" s="435"/>
      <c r="DRY39" s="435"/>
      <c r="DRZ39" s="435"/>
      <c r="DSA39" s="435"/>
      <c r="DSB39" s="435"/>
      <c r="DSC39" s="435"/>
      <c r="DSD39" s="435"/>
      <c r="DSE39" s="435"/>
      <c r="DSF39" s="435"/>
      <c r="DSG39" s="435"/>
      <c r="DSH39" s="435"/>
      <c r="DSI39" s="435"/>
      <c r="DSJ39" s="435"/>
      <c r="DSK39" s="435"/>
      <c r="DSL39" s="435"/>
      <c r="DSM39" s="435"/>
      <c r="DSN39" s="435"/>
      <c r="DSO39" s="435"/>
      <c r="DSP39" s="435"/>
      <c r="DSQ39" s="435"/>
      <c r="DSR39" s="435"/>
      <c r="DSS39" s="435"/>
      <c r="DST39" s="435"/>
      <c r="DSU39" s="435"/>
      <c r="DSV39" s="435"/>
      <c r="DSW39" s="435"/>
      <c r="DSX39" s="435"/>
      <c r="DSY39" s="435"/>
      <c r="DSZ39" s="435"/>
      <c r="DTA39" s="435"/>
      <c r="DTB39" s="435"/>
      <c r="DTC39" s="435"/>
      <c r="DTD39" s="435"/>
      <c r="DTE39" s="435"/>
      <c r="DTF39" s="435"/>
      <c r="DTG39" s="435"/>
      <c r="DTH39" s="435"/>
      <c r="DTI39" s="435"/>
      <c r="DTJ39" s="435"/>
      <c r="DTK39" s="435"/>
      <c r="DTL39" s="435"/>
      <c r="DTM39" s="435"/>
      <c r="DTN39" s="435"/>
      <c r="DTO39" s="435"/>
      <c r="DTP39" s="435"/>
      <c r="DTQ39" s="435"/>
      <c r="DTR39" s="435"/>
      <c r="DTS39" s="435"/>
      <c r="DTT39" s="435"/>
      <c r="DTU39" s="435"/>
      <c r="DTV39" s="435"/>
      <c r="DTW39" s="435"/>
      <c r="DTX39" s="435"/>
      <c r="DTY39" s="435"/>
      <c r="DTZ39" s="435"/>
      <c r="DUA39" s="435"/>
      <c r="DUB39" s="435"/>
      <c r="DUC39" s="435"/>
      <c r="DUD39" s="435"/>
      <c r="DUE39" s="435"/>
      <c r="DUF39" s="435"/>
      <c r="DUG39" s="435"/>
      <c r="DUH39" s="435"/>
      <c r="DUI39" s="435"/>
      <c r="DUJ39" s="435"/>
      <c r="DUK39" s="435"/>
      <c r="DUL39" s="435"/>
      <c r="DUM39" s="435"/>
      <c r="DUN39" s="435"/>
      <c r="DUO39" s="435"/>
      <c r="DUP39" s="435"/>
      <c r="DUQ39" s="435"/>
      <c r="DUR39" s="435"/>
      <c r="DUS39" s="435"/>
      <c r="DUT39" s="435"/>
      <c r="DUU39" s="435"/>
      <c r="DUV39" s="435"/>
      <c r="DUW39" s="435"/>
      <c r="DUX39" s="435"/>
      <c r="DUY39" s="435"/>
      <c r="DUZ39" s="435"/>
      <c r="DVA39" s="435"/>
      <c r="DVB39" s="435"/>
      <c r="DVC39" s="435"/>
      <c r="DVD39" s="435"/>
      <c r="DVE39" s="435"/>
      <c r="DVF39" s="435"/>
      <c r="DVG39" s="435"/>
      <c r="DVH39" s="435"/>
      <c r="DVI39" s="435"/>
      <c r="DVJ39" s="435"/>
      <c r="DVK39" s="435"/>
      <c r="DVL39" s="435"/>
      <c r="DVM39" s="435"/>
      <c r="DVN39" s="435"/>
      <c r="DVO39" s="435"/>
      <c r="DVP39" s="435"/>
      <c r="DVQ39" s="435"/>
      <c r="DVR39" s="435"/>
      <c r="DVS39" s="435"/>
      <c r="DVT39" s="435"/>
      <c r="DVU39" s="435"/>
      <c r="DVV39" s="435"/>
      <c r="DVW39" s="435"/>
      <c r="DVX39" s="435"/>
      <c r="DVY39" s="435"/>
      <c r="DVZ39" s="435"/>
      <c r="DWA39" s="435"/>
      <c r="DWB39" s="435"/>
      <c r="DWC39" s="435"/>
      <c r="DWD39" s="435"/>
      <c r="DWE39" s="435"/>
      <c r="DWF39" s="435"/>
      <c r="DWG39" s="435"/>
      <c r="DWH39" s="435"/>
      <c r="DWI39" s="435"/>
      <c r="DWJ39" s="435"/>
      <c r="DWK39" s="435"/>
      <c r="DWL39" s="435"/>
      <c r="DWM39" s="435"/>
      <c r="DWN39" s="435"/>
      <c r="DWO39" s="435"/>
      <c r="DWP39" s="435"/>
      <c r="DWQ39" s="435"/>
      <c r="DWR39" s="435"/>
      <c r="DWS39" s="435"/>
      <c r="DWT39" s="435"/>
      <c r="DWU39" s="435"/>
      <c r="DWV39" s="435"/>
      <c r="DWW39" s="435"/>
      <c r="DWX39" s="435"/>
      <c r="DWY39" s="435"/>
      <c r="DWZ39" s="435"/>
      <c r="DXA39" s="435"/>
      <c r="DXB39" s="435"/>
      <c r="DXC39" s="435"/>
      <c r="DXD39" s="435"/>
      <c r="DXE39" s="435"/>
      <c r="DXF39" s="435"/>
      <c r="DXG39" s="435"/>
      <c r="DXH39" s="435"/>
      <c r="DXI39" s="435"/>
      <c r="DXJ39" s="435"/>
      <c r="DXK39" s="435"/>
      <c r="DXL39" s="435"/>
      <c r="DXM39" s="435"/>
      <c r="DXN39" s="435"/>
      <c r="DXO39" s="435"/>
      <c r="DXP39" s="435"/>
      <c r="DXQ39" s="435"/>
      <c r="DXR39" s="435"/>
      <c r="DXS39" s="435"/>
      <c r="DXT39" s="435"/>
      <c r="DXU39" s="435"/>
      <c r="DXV39" s="435"/>
      <c r="DXW39" s="435"/>
      <c r="DXX39" s="435"/>
      <c r="DXY39" s="435"/>
      <c r="DXZ39" s="435"/>
      <c r="DYA39" s="435"/>
      <c r="DYB39" s="435"/>
      <c r="DYC39" s="435"/>
      <c r="DYD39" s="435"/>
      <c r="DYE39" s="435"/>
      <c r="DYF39" s="435"/>
      <c r="DYG39" s="435"/>
      <c r="DYH39" s="435"/>
      <c r="DYI39" s="435"/>
      <c r="DYJ39" s="435"/>
      <c r="DYK39" s="435"/>
      <c r="DYL39" s="435"/>
      <c r="DYM39" s="435"/>
      <c r="DYN39" s="435"/>
      <c r="DYO39" s="435"/>
      <c r="DYP39" s="435"/>
      <c r="DYQ39" s="435"/>
      <c r="DYR39" s="435"/>
      <c r="DYS39" s="435"/>
      <c r="DYT39" s="435"/>
      <c r="DYU39" s="435"/>
      <c r="DYV39" s="435"/>
      <c r="DYW39" s="435"/>
      <c r="DYX39" s="435"/>
      <c r="DYY39" s="435"/>
      <c r="DYZ39" s="435"/>
      <c r="DZA39" s="435"/>
      <c r="DZB39" s="435"/>
      <c r="DZC39" s="435"/>
      <c r="DZD39" s="435"/>
      <c r="DZE39" s="435"/>
      <c r="DZF39" s="435"/>
      <c r="DZG39" s="435"/>
      <c r="DZH39" s="435"/>
      <c r="DZI39" s="435"/>
      <c r="DZJ39" s="435"/>
      <c r="DZK39" s="435"/>
      <c r="DZL39" s="435"/>
      <c r="DZM39" s="435"/>
      <c r="DZN39" s="435"/>
      <c r="DZO39" s="435"/>
      <c r="DZP39" s="435"/>
      <c r="DZQ39" s="435"/>
      <c r="DZR39" s="435"/>
      <c r="DZS39" s="435"/>
      <c r="DZT39" s="435"/>
      <c r="DZU39" s="435"/>
      <c r="DZV39" s="435"/>
      <c r="DZW39" s="435"/>
      <c r="DZX39" s="435"/>
      <c r="DZY39" s="435"/>
      <c r="DZZ39" s="435"/>
      <c r="EAA39" s="435"/>
      <c r="EAB39" s="435"/>
      <c r="EAC39" s="435"/>
      <c r="EAD39" s="435"/>
      <c r="EAE39" s="435"/>
      <c r="EAF39" s="435"/>
      <c r="EAG39" s="435"/>
      <c r="EAH39" s="435"/>
      <c r="EAI39" s="435"/>
      <c r="EAJ39" s="435"/>
      <c r="EAK39" s="435"/>
      <c r="EAL39" s="435"/>
      <c r="EAM39" s="435"/>
      <c r="EAN39" s="435"/>
      <c r="EAO39" s="435"/>
      <c r="EAP39" s="435"/>
      <c r="EAQ39" s="435"/>
      <c r="EAR39" s="435"/>
      <c r="EAS39" s="435"/>
      <c r="EAT39" s="435"/>
      <c r="EAU39" s="435"/>
      <c r="EAV39" s="435"/>
      <c r="EAW39" s="435"/>
      <c r="EAX39" s="435"/>
      <c r="EAY39" s="435"/>
      <c r="EAZ39" s="435"/>
      <c r="EBA39" s="435"/>
      <c r="EBB39" s="435"/>
      <c r="EBC39" s="435"/>
      <c r="EBD39" s="435"/>
      <c r="EBE39" s="435"/>
      <c r="EBF39" s="435"/>
      <c r="EBG39" s="435"/>
      <c r="EBH39" s="435"/>
      <c r="EBI39" s="435"/>
      <c r="EBJ39" s="435"/>
      <c r="EBK39" s="435"/>
      <c r="EBL39" s="435"/>
      <c r="EBM39" s="435"/>
      <c r="EBN39" s="435"/>
      <c r="EBO39" s="435"/>
      <c r="EBP39" s="435"/>
      <c r="EBQ39" s="435"/>
      <c r="EBR39" s="435"/>
      <c r="EBS39" s="435"/>
      <c r="EBT39" s="435"/>
      <c r="EBU39" s="435"/>
      <c r="EBV39" s="435"/>
      <c r="EBW39" s="435"/>
      <c r="EBX39" s="435"/>
      <c r="EBY39" s="435"/>
      <c r="EBZ39" s="435"/>
      <c r="ECA39" s="435"/>
      <c r="ECB39" s="435"/>
      <c r="ECC39" s="435"/>
      <c r="ECD39" s="435"/>
      <c r="ECE39" s="435"/>
      <c r="ECF39" s="435"/>
      <c r="ECG39" s="435"/>
      <c r="ECH39" s="435"/>
      <c r="ECI39" s="435"/>
      <c r="ECJ39" s="435"/>
      <c r="ECK39" s="435"/>
      <c r="ECL39" s="435"/>
      <c r="ECM39" s="435"/>
      <c r="ECN39" s="435"/>
      <c r="ECO39" s="435"/>
      <c r="ECP39" s="435"/>
      <c r="ECQ39" s="435"/>
      <c r="ECR39" s="435"/>
      <c r="ECS39" s="435"/>
      <c r="ECT39" s="435"/>
      <c r="ECU39" s="435"/>
      <c r="ECV39" s="435"/>
      <c r="ECW39" s="435"/>
      <c r="ECX39" s="435"/>
      <c r="ECY39" s="435"/>
      <c r="ECZ39" s="435"/>
      <c r="EDA39" s="435"/>
      <c r="EDB39" s="435"/>
      <c r="EDC39" s="435"/>
      <c r="EDD39" s="435"/>
      <c r="EDE39" s="435"/>
      <c r="EDF39" s="435"/>
      <c r="EDG39" s="435"/>
      <c r="EDH39" s="435"/>
      <c r="EDI39" s="435"/>
      <c r="EDJ39" s="435"/>
      <c r="EDK39" s="435"/>
      <c r="EDL39" s="435"/>
      <c r="EDM39" s="435"/>
      <c r="EDN39" s="435"/>
      <c r="EDO39" s="435"/>
      <c r="EDP39" s="435"/>
      <c r="EDQ39" s="435"/>
      <c r="EDR39" s="435"/>
      <c r="EDS39" s="435"/>
      <c r="EDT39" s="435"/>
      <c r="EDU39" s="435"/>
      <c r="EDV39" s="435"/>
      <c r="EDW39" s="435"/>
      <c r="EDX39" s="435"/>
      <c r="EDY39" s="435"/>
      <c r="EDZ39" s="435"/>
      <c r="EEA39" s="435"/>
      <c r="EEB39" s="435"/>
      <c r="EEC39" s="435"/>
      <c r="EED39" s="435"/>
      <c r="EEE39" s="435"/>
      <c r="EEF39" s="435"/>
      <c r="EEG39" s="435"/>
      <c r="EEH39" s="435"/>
      <c r="EEI39" s="435"/>
      <c r="EEJ39" s="435"/>
      <c r="EEK39" s="435"/>
      <c r="EEL39" s="435"/>
      <c r="EEM39" s="435"/>
      <c r="EEN39" s="435"/>
      <c r="EEO39" s="435"/>
      <c r="EEP39" s="435"/>
      <c r="EEQ39" s="435"/>
      <c r="EER39" s="435"/>
      <c r="EES39" s="435"/>
      <c r="EET39" s="435"/>
      <c r="EEU39" s="435"/>
      <c r="EEV39" s="435"/>
      <c r="EEW39" s="435"/>
      <c r="EEX39" s="435"/>
      <c r="EEY39" s="435"/>
      <c r="EEZ39" s="435"/>
      <c r="EFA39" s="435"/>
      <c r="EFB39" s="435"/>
      <c r="EFC39" s="435"/>
      <c r="EFD39" s="435"/>
      <c r="EFE39" s="435"/>
      <c r="EFF39" s="435"/>
      <c r="EFG39" s="435"/>
      <c r="EFH39" s="435"/>
      <c r="EFI39" s="435"/>
      <c r="EFJ39" s="435"/>
      <c r="EFK39" s="435"/>
      <c r="EFL39" s="435"/>
      <c r="EFM39" s="435"/>
      <c r="EFN39" s="435"/>
      <c r="EFO39" s="435"/>
      <c r="EFP39" s="435"/>
      <c r="EFQ39" s="435"/>
      <c r="EFR39" s="435"/>
      <c r="EFS39" s="435"/>
      <c r="EFT39" s="435"/>
      <c r="EFU39" s="435"/>
      <c r="EFV39" s="435"/>
      <c r="EFW39" s="435"/>
      <c r="EFX39" s="435"/>
      <c r="EFY39" s="435"/>
      <c r="EFZ39" s="435"/>
      <c r="EGA39" s="435"/>
      <c r="EGB39" s="435"/>
      <c r="EGC39" s="435"/>
      <c r="EGD39" s="435"/>
      <c r="EGE39" s="435"/>
      <c r="EGF39" s="435"/>
      <c r="EGG39" s="435"/>
      <c r="EGH39" s="435"/>
      <c r="EGI39" s="435"/>
      <c r="EGJ39" s="435"/>
      <c r="EGK39" s="435"/>
      <c r="EGL39" s="435"/>
      <c r="EGM39" s="435"/>
      <c r="EGN39" s="435"/>
      <c r="EGO39" s="435"/>
      <c r="EGP39" s="435"/>
      <c r="EGQ39" s="435"/>
      <c r="EGR39" s="435"/>
      <c r="EGS39" s="435"/>
      <c r="EGT39" s="435"/>
      <c r="EGU39" s="435"/>
      <c r="EGV39" s="435"/>
      <c r="EGW39" s="435"/>
      <c r="EGX39" s="435"/>
      <c r="EGY39" s="435"/>
      <c r="EGZ39" s="435"/>
      <c r="EHA39" s="435"/>
      <c r="EHB39" s="435"/>
      <c r="EHC39" s="435"/>
      <c r="EHD39" s="435"/>
      <c r="EHE39" s="435"/>
      <c r="EHF39" s="435"/>
      <c r="EHG39" s="435"/>
      <c r="EHH39" s="435"/>
      <c r="EHI39" s="435"/>
      <c r="EHJ39" s="435"/>
      <c r="EHK39" s="435"/>
      <c r="EHL39" s="435"/>
      <c r="EHM39" s="435"/>
      <c r="EHN39" s="435"/>
      <c r="EHO39" s="435"/>
      <c r="EHP39" s="435"/>
      <c r="EHQ39" s="435"/>
      <c r="EHR39" s="435"/>
      <c r="EHS39" s="435"/>
      <c r="EHT39" s="435"/>
      <c r="EHU39" s="435"/>
      <c r="EHV39" s="435"/>
      <c r="EHW39" s="435"/>
      <c r="EHX39" s="435"/>
      <c r="EHY39" s="435"/>
      <c r="EHZ39" s="435"/>
      <c r="EIA39" s="435"/>
      <c r="EIB39" s="435"/>
      <c r="EIC39" s="435"/>
      <c r="EID39" s="435"/>
      <c r="EIE39" s="435"/>
      <c r="EIF39" s="435"/>
      <c r="EIG39" s="435"/>
      <c r="EIH39" s="435"/>
      <c r="EII39" s="435"/>
      <c r="EIJ39" s="435"/>
      <c r="EIK39" s="435"/>
      <c r="EIL39" s="435"/>
      <c r="EIM39" s="435"/>
      <c r="EIN39" s="435"/>
      <c r="EIO39" s="435"/>
      <c r="EIP39" s="435"/>
      <c r="EIQ39" s="435"/>
      <c r="EIR39" s="435"/>
      <c r="EIS39" s="435"/>
      <c r="EIT39" s="435"/>
      <c r="EIU39" s="435"/>
      <c r="EIV39" s="435"/>
      <c r="EIW39" s="435"/>
      <c r="EIX39" s="435"/>
      <c r="EIY39" s="435"/>
      <c r="EIZ39" s="435"/>
      <c r="EJA39" s="435"/>
      <c r="EJB39" s="435"/>
      <c r="EJC39" s="435"/>
      <c r="EJD39" s="435"/>
      <c r="EJE39" s="435"/>
      <c r="EJF39" s="435"/>
      <c r="EJG39" s="435"/>
      <c r="EJH39" s="435"/>
      <c r="EJI39" s="435"/>
      <c r="EJJ39" s="435"/>
      <c r="EJK39" s="435"/>
      <c r="EJL39" s="435"/>
      <c r="EJM39" s="435"/>
      <c r="EJN39" s="435"/>
      <c r="EJO39" s="435"/>
      <c r="EJP39" s="435"/>
      <c r="EJQ39" s="435"/>
      <c r="EJR39" s="435"/>
      <c r="EJS39" s="435"/>
      <c r="EJT39" s="435"/>
      <c r="EJU39" s="435"/>
      <c r="EJV39" s="435"/>
      <c r="EJW39" s="435"/>
      <c r="EJX39" s="435"/>
      <c r="EJY39" s="435"/>
      <c r="EJZ39" s="435"/>
      <c r="EKA39" s="435"/>
      <c r="EKB39" s="435"/>
      <c r="EKC39" s="435"/>
      <c r="EKD39" s="435"/>
      <c r="EKE39" s="435"/>
      <c r="EKF39" s="435"/>
      <c r="EKG39" s="435"/>
      <c r="EKH39" s="435"/>
      <c r="EKI39" s="435"/>
      <c r="EKJ39" s="435"/>
      <c r="EKK39" s="435"/>
      <c r="EKL39" s="435"/>
      <c r="EKM39" s="435"/>
      <c r="EKN39" s="435"/>
      <c r="EKO39" s="435"/>
      <c r="EKP39" s="435"/>
      <c r="EKQ39" s="435"/>
      <c r="EKR39" s="435"/>
      <c r="EKS39" s="435"/>
      <c r="EKT39" s="435"/>
      <c r="EKU39" s="435"/>
      <c r="EKV39" s="435"/>
      <c r="EKW39" s="435"/>
      <c r="EKX39" s="435"/>
      <c r="EKY39" s="435"/>
      <c r="EKZ39" s="435"/>
      <c r="ELA39" s="435"/>
      <c r="ELB39" s="435"/>
      <c r="ELC39" s="435"/>
      <c r="ELD39" s="435"/>
      <c r="ELE39" s="435"/>
      <c r="ELF39" s="435"/>
      <c r="ELG39" s="435"/>
      <c r="ELH39" s="435"/>
      <c r="ELI39" s="435"/>
      <c r="ELJ39" s="435"/>
      <c r="ELK39" s="435"/>
      <c r="ELL39" s="435"/>
      <c r="ELM39" s="435"/>
      <c r="ELN39" s="435"/>
      <c r="ELO39" s="435"/>
      <c r="ELP39" s="435"/>
      <c r="ELQ39" s="435"/>
      <c r="ELR39" s="435"/>
      <c r="ELS39" s="435"/>
      <c r="ELT39" s="435"/>
      <c r="ELU39" s="435"/>
      <c r="ELV39" s="435"/>
      <c r="ELW39" s="435"/>
      <c r="ELX39" s="435"/>
      <c r="ELY39" s="435"/>
      <c r="ELZ39" s="435"/>
      <c r="EMA39" s="435"/>
      <c r="EMB39" s="435"/>
      <c r="EMC39" s="435"/>
      <c r="EMD39" s="435"/>
      <c r="EME39" s="435"/>
      <c r="EMF39" s="435"/>
      <c r="EMG39" s="435"/>
      <c r="EMH39" s="435"/>
      <c r="EMI39" s="435"/>
      <c r="EMJ39" s="435"/>
      <c r="EMK39" s="435"/>
      <c r="EML39" s="435"/>
      <c r="EMM39" s="435"/>
      <c r="EMN39" s="435"/>
      <c r="EMO39" s="435"/>
      <c r="EMP39" s="435"/>
      <c r="EMQ39" s="435"/>
      <c r="EMR39" s="435"/>
      <c r="EMS39" s="435"/>
      <c r="EMT39" s="435"/>
      <c r="EMU39" s="435"/>
      <c r="EMV39" s="435"/>
      <c r="EMW39" s="435"/>
      <c r="EMX39" s="435"/>
      <c r="EMY39" s="435"/>
      <c r="EMZ39" s="435"/>
      <c r="ENA39" s="435"/>
      <c r="ENB39" s="435"/>
      <c r="ENC39" s="435"/>
      <c r="END39" s="435"/>
      <c r="ENE39" s="435"/>
      <c r="ENF39" s="435"/>
      <c r="ENG39" s="435"/>
      <c r="ENH39" s="435"/>
      <c r="ENI39" s="435"/>
      <c r="ENJ39" s="435"/>
      <c r="ENK39" s="435"/>
      <c r="ENL39" s="435"/>
      <c r="ENM39" s="435"/>
      <c r="ENN39" s="435"/>
      <c r="ENO39" s="435"/>
      <c r="ENP39" s="435"/>
      <c r="ENQ39" s="435"/>
      <c r="ENR39" s="435"/>
      <c r="ENS39" s="435"/>
      <c r="ENT39" s="435"/>
      <c r="ENU39" s="435"/>
      <c r="ENV39" s="435"/>
      <c r="ENW39" s="435"/>
      <c r="ENX39" s="435"/>
      <c r="ENY39" s="435"/>
      <c r="ENZ39" s="435"/>
      <c r="EOA39" s="435"/>
      <c r="EOB39" s="435"/>
      <c r="EOC39" s="435"/>
      <c r="EOD39" s="435"/>
      <c r="EOE39" s="435"/>
      <c r="EOF39" s="435"/>
      <c r="EOG39" s="435"/>
      <c r="EOH39" s="435"/>
      <c r="EOI39" s="435"/>
      <c r="EOJ39" s="435"/>
      <c r="EOK39" s="435"/>
      <c r="EOL39" s="435"/>
      <c r="EOM39" s="435"/>
      <c r="EON39" s="435"/>
      <c r="EOO39" s="435"/>
      <c r="EOP39" s="435"/>
      <c r="EOQ39" s="435"/>
      <c r="EOR39" s="435"/>
      <c r="EOS39" s="435"/>
      <c r="EOT39" s="435"/>
      <c r="EOU39" s="435"/>
      <c r="EOV39" s="435"/>
      <c r="EOW39" s="435"/>
      <c r="EOX39" s="435"/>
      <c r="EOY39" s="435"/>
      <c r="EOZ39" s="435"/>
      <c r="EPA39" s="435"/>
      <c r="EPB39" s="435"/>
      <c r="EPC39" s="435"/>
      <c r="EPD39" s="435"/>
      <c r="EPE39" s="435"/>
      <c r="EPF39" s="435"/>
      <c r="EPG39" s="435"/>
      <c r="EPH39" s="435"/>
      <c r="EPI39" s="435"/>
      <c r="EPJ39" s="435"/>
      <c r="EPK39" s="435"/>
      <c r="EPL39" s="435"/>
      <c r="EPM39" s="435"/>
      <c r="EPN39" s="435"/>
      <c r="EPO39" s="435"/>
      <c r="EPP39" s="435"/>
      <c r="EPQ39" s="435"/>
      <c r="EPR39" s="435"/>
      <c r="EPS39" s="435"/>
      <c r="EPT39" s="435"/>
      <c r="EPU39" s="435"/>
      <c r="EPV39" s="435"/>
      <c r="EPW39" s="435"/>
      <c r="EPX39" s="435"/>
      <c r="EPY39" s="435"/>
      <c r="EPZ39" s="435"/>
      <c r="EQA39" s="435"/>
      <c r="EQB39" s="435"/>
      <c r="EQC39" s="435"/>
      <c r="EQD39" s="435"/>
      <c r="EQE39" s="435"/>
      <c r="EQF39" s="435"/>
      <c r="EQG39" s="435"/>
      <c r="EQH39" s="435"/>
      <c r="EQI39" s="435"/>
      <c r="EQJ39" s="435"/>
      <c r="EQK39" s="435"/>
      <c r="EQL39" s="435"/>
      <c r="EQM39" s="435"/>
      <c r="EQN39" s="435"/>
      <c r="EQO39" s="435"/>
      <c r="EQP39" s="435"/>
      <c r="EQQ39" s="435"/>
      <c r="EQR39" s="435"/>
      <c r="EQS39" s="435"/>
      <c r="EQT39" s="435"/>
      <c r="EQU39" s="435"/>
      <c r="EQV39" s="435"/>
      <c r="EQW39" s="435"/>
      <c r="EQX39" s="435"/>
      <c r="EQY39" s="435"/>
      <c r="EQZ39" s="435"/>
      <c r="ERA39" s="435"/>
      <c r="ERB39" s="435"/>
      <c r="ERC39" s="435"/>
      <c r="ERD39" s="435"/>
      <c r="ERE39" s="435"/>
      <c r="ERF39" s="435"/>
      <c r="ERG39" s="435"/>
      <c r="ERH39" s="435"/>
      <c r="ERI39" s="435"/>
      <c r="ERJ39" s="435"/>
      <c r="ERK39" s="435"/>
      <c r="ERL39" s="435"/>
      <c r="ERM39" s="435"/>
      <c r="ERN39" s="435"/>
      <c r="ERO39" s="435"/>
      <c r="ERP39" s="435"/>
      <c r="ERQ39" s="435"/>
      <c r="ERR39" s="435"/>
      <c r="ERS39" s="435"/>
      <c r="ERT39" s="435"/>
      <c r="ERU39" s="435"/>
      <c r="ERV39" s="435"/>
      <c r="ERW39" s="435"/>
      <c r="ERX39" s="435"/>
      <c r="ERY39" s="435"/>
      <c r="ERZ39" s="435"/>
      <c r="ESA39" s="435"/>
      <c r="ESB39" s="435"/>
      <c r="ESC39" s="435"/>
      <c r="ESD39" s="435"/>
      <c r="ESE39" s="435"/>
      <c r="ESF39" s="435"/>
      <c r="ESG39" s="435"/>
      <c r="ESH39" s="435"/>
      <c r="ESI39" s="435"/>
      <c r="ESJ39" s="435"/>
      <c r="ESK39" s="435"/>
      <c r="ESL39" s="435"/>
      <c r="ESM39" s="435"/>
      <c r="ESN39" s="435"/>
      <c r="ESO39" s="435"/>
      <c r="ESP39" s="435"/>
      <c r="ESQ39" s="435"/>
      <c r="ESR39" s="435"/>
      <c r="ESS39" s="435"/>
      <c r="EST39" s="435"/>
      <c r="ESU39" s="435"/>
      <c r="ESV39" s="435"/>
      <c r="ESW39" s="435"/>
      <c r="ESX39" s="435"/>
      <c r="ESY39" s="435"/>
      <c r="ESZ39" s="435"/>
      <c r="ETA39" s="435"/>
      <c r="ETB39" s="435"/>
      <c r="ETC39" s="435"/>
      <c r="ETD39" s="435"/>
      <c r="ETE39" s="435"/>
      <c r="ETF39" s="435"/>
      <c r="ETG39" s="435"/>
      <c r="ETH39" s="435"/>
      <c r="ETI39" s="435"/>
      <c r="ETJ39" s="435"/>
      <c r="ETK39" s="435"/>
      <c r="ETL39" s="435"/>
      <c r="ETM39" s="435"/>
      <c r="ETN39" s="435"/>
      <c r="ETO39" s="435"/>
      <c r="ETP39" s="435"/>
      <c r="ETQ39" s="435"/>
      <c r="ETR39" s="435"/>
      <c r="ETS39" s="435"/>
      <c r="ETT39" s="435"/>
      <c r="ETU39" s="435"/>
      <c r="ETV39" s="435"/>
      <c r="ETW39" s="435"/>
      <c r="ETX39" s="435"/>
      <c r="ETY39" s="435"/>
      <c r="ETZ39" s="435"/>
      <c r="EUA39" s="435"/>
      <c r="EUB39" s="435"/>
      <c r="EUC39" s="435"/>
      <c r="EUD39" s="435"/>
      <c r="EUE39" s="435"/>
      <c r="EUF39" s="435"/>
      <c r="EUG39" s="435"/>
      <c r="EUH39" s="435"/>
      <c r="EUI39" s="435"/>
      <c r="EUJ39" s="435"/>
      <c r="EUK39" s="435"/>
      <c r="EUL39" s="435"/>
      <c r="EUM39" s="435"/>
      <c r="EUN39" s="435"/>
      <c r="EUO39" s="435"/>
      <c r="EUP39" s="435"/>
      <c r="EUQ39" s="435"/>
      <c r="EUR39" s="435"/>
      <c r="EUS39" s="435"/>
      <c r="EUT39" s="435"/>
      <c r="EUU39" s="435"/>
      <c r="EUV39" s="435"/>
      <c r="EUW39" s="435"/>
      <c r="EUX39" s="435"/>
      <c r="EUY39" s="435"/>
      <c r="EUZ39" s="435"/>
      <c r="EVA39" s="435"/>
      <c r="EVB39" s="435"/>
      <c r="EVC39" s="435"/>
      <c r="EVD39" s="435"/>
      <c r="EVE39" s="435"/>
      <c r="EVF39" s="435"/>
      <c r="EVG39" s="435"/>
      <c r="EVH39" s="435"/>
      <c r="EVI39" s="435"/>
      <c r="EVJ39" s="435"/>
      <c r="EVK39" s="435"/>
      <c r="EVL39" s="435"/>
      <c r="EVM39" s="435"/>
      <c r="EVN39" s="435"/>
      <c r="EVO39" s="435"/>
      <c r="EVP39" s="435"/>
      <c r="EVQ39" s="435"/>
      <c r="EVR39" s="435"/>
      <c r="EVS39" s="435"/>
      <c r="EVT39" s="435"/>
      <c r="EVU39" s="435"/>
      <c r="EVV39" s="435"/>
      <c r="EVW39" s="435"/>
      <c r="EVX39" s="435"/>
      <c r="EVY39" s="435"/>
      <c r="EVZ39" s="435"/>
      <c r="EWA39" s="435"/>
      <c r="EWB39" s="435"/>
      <c r="EWC39" s="435"/>
      <c r="EWD39" s="435"/>
      <c r="EWE39" s="435"/>
      <c r="EWF39" s="435"/>
      <c r="EWG39" s="435"/>
      <c r="EWH39" s="435"/>
      <c r="EWI39" s="435"/>
      <c r="EWJ39" s="435"/>
      <c r="EWK39" s="435"/>
      <c r="EWL39" s="435"/>
      <c r="EWM39" s="435"/>
      <c r="EWN39" s="435"/>
      <c r="EWO39" s="435"/>
      <c r="EWP39" s="435"/>
      <c r="EWQ39" s="435"/>
      <c r="EWR39" s="435"/>
      <c r="EWS39" s="435"/>
      <c r="EWT39" s="435"/>
      <c r="EWU39" s="435"/>
      <c r="EWV39" s="435"/>
      <c r="EWW39" s="435"/>
      <c r="EWX39" s="435"/>
      <c r="EWY39" s="435"/>
      <c r="EWZ39" s="435"/>
      <c r="EXA39" s="435"/>
      <c r="EXB39" s="435"/>
      <c r="EXC39" s="435"/>
      <c r="EXD39" s="435"/>
      <c r="EXE39" s="435"/>
      <c r="EXF39" s="435"/>
      <c r="EXG39" s="435"/>
      <c r="EXH39" s="435"/>
      <c r="EXI39" s="435"/>
      <c r="EXJ39" s="435"/>
      <c r="EXK39" s="435"/>
      <c r="EXL39" s="435"/>
      <c r="EXM39" s="435"/>
      <c r="EXN39" s="435"/>
      <c r="EXO39" s="435"/>
      <c r="EXP39" s="435"/>
      <c r="EXQ39" s="435"/>
      <c r="EXR39" s="435"/>
      <c r="EXS39" s="435"/>
      <c r="EXT39" s="435"/>
      <c r="EXU39" s="435"/>
      <c r="EXV39" s="435"/>
      <c r="EXW39" s="435"/>
      <c r="EXX39" s="435"/>
      <c r="EXY39" s="435"/>
      <c r="EXZ39" s="435"/>
      <c r="EYA39" s="435"/>
      <c r="EYB39" s="435"/>
      <c r="EYC39" s="435"/>
      <c r="EYD39" s="435"/>
      <c r="EYE39" s="435"/>
      <c r="EYF39" s="435"/>
      <c r="EYG39" s="435"/>
      <c r="EYH39" s="435"/>
      <c r="EYI39" s="435"/>
      <c r="EYJ39" s="435"/>
      <c r="EYK39" s="435"/>
      <c r="EYL39" s="435"/>
      <c r="EYM39" s="435"/>
      <c r="EYN39" s="435"/>
      <c r="EYO39" s="435"/>
      <c r="EYP39" s="435"/>
      <c r="EYQ39" s="435"/>
      <c r="EYR39" s="435"/>
      <c r="EYS39" s="435"/>
      <c r="EYT39" s="435"/>
      <c r="EYU39" s="435"/>
      <c r="EYV39" s="435"/>
      <c r="EYW39" s="435"/>
      <c r="EYX39" s="435"/>
      <c r="EYY39" s="435"/>
      <c r="EYZ39" s="435"/>
      <c r="EZA39" s="435"/>
      <c r="EZB39" s="435"/>
      <c r="EZC39" s="435"/>
      <c r="EZD39" s="435"/>
      <c r="EZE39" s="435"/>
      <c r="EZF39" s="435"/>
      <c r="EZG39" s="435"/>
      <c r="EZH39" s="435"/>
      <c r="EZI39" s="435"/>
      <c r="EZJ39" s="435"/>
      <c r="EZK39" s="435"/>
      <c r="EZL39" s="435"/>
      <c r="EZM39" s="435"/>
      <c r="EZN39" s="435"/>
      <c r="EZO39" s="435"/>
      <c r="EZP39" s="435"/>
      <c r="EZQ39" s="435"/>
      <c r="EZR39" s="435"/>
      <c r="EZS39" s="435"/>
      <c r="EZT39" s="435"/>
      <c r="EZU39" s="435"/>
      <c r="EZV39" s="435"/>
      <c r="EZW39" s="435"/>
      <c r="EZX39" s="435"/>
      <c r="EZY39" s="435"/>
      <c r="EZZ39" s="435"/>
      <c r="FAA39" s="435"/>
      <c r="FAB39" s="435"/>
      <c r="FAC39" s="435"/>
      <c r="FAD39" s="435"/>
      <c r="FAE39" s="435"/>
      <c r="FAF39" s="435"/>
      <c r="FAG39" s="435"/>
      <c r="FAH39" s="435"/>
      <c r="FAI39" s="435"/>
      <c r="FAJ39" s="435"/>
      <c r="FAK39" s="435"/>
      <c r="FAL39" s="435"/>
      <c r="FAM39" s="435"/>
      <c r="FAN39" s="435"/>
      <c r="FAO39" s="435"/>
      <c r="FAP39" s="435"/>
      <c r="FAQ39" s="435"/>
      <c r="FAR39" s="435"/>
      <c r="FAS39" s="435"/>
      <c r="FAT39" s="435"/>
      <c r="FAU39" s="435"/>
      <c r="FAV39" s="435"/>
      <c r="FAW39" s="435"/>
      <c r="FAX39" s="435"/>
      <c r="FAY39" s="435"/>
      <c r="FAZ39" s="435"/>
      <c r="FBA39" s="435"/>
      <c r="FBB39" s="435"/>
      <c r="FBC39" s="435"/>
      <c r="FBD39" s="435"/>
      <c r="FBE39" s="435"/>
      <c r="FBF39" s="435"/>
      <c r="FBG39" s="435"/>
      <c r="FBH39" s="435"/>
      <c r="FBI39" s="435"/>
      <c r="FBJ39" s="435"/>
      <c r="FBK39" s="435"/>
      <c r="FBL39" s="435"/>
      <c r="FBM39" s="435"/>
      <c r="FBN39" s="435"/>
      <c r="FBO39" s="435"/>
      <c r="FBP39" s="435"/>
      <c r="FBQ39" s="435"/>
      <c r="FBR39" s="435"/>
      <c r="FBS39" s="435"/>
      <c r="FBT39" s="435"/>
      <c r="FBU39" s="435"/>
      <c r="FBV39" s="435"/>
      <c r="FBW39" s="435"/>
      <c r="FBX39" s="435"/>
      <c r="FBY39" s="435"/>
      <c r="FBZ39" s="435"/>
      <c r="FCA39" s="435"/>
      <c r="FCB39" s="435"/>
      <c r="FCC39" s="435"/>
      <c r="FCD39" s="435"/>
      <c r="FCE39" s="435"/>
      <c r="FCF39" s="435"/>
      <c r="FCG39" s="435"/>
      <c r="FCH39" s="435"/>
      <c r="FCI39" s="435"/>
      <c r="FCJ39" s="435"/>
      <c r="FCK39" s="435"/>
      <c r="FCL39" s="435"/>
      <c r="FCM39" s="435"/>
      <c r="FCN39" s="435"/>
      <c r="FCO39" s="435"/>
      <c r="FCP39" s="435"/>
      <c r="FCQ39" s="435"/>
      <c r="FCR39" s="435"/>
      <c r="FCS39" s="435"/>
      <c r="FCT39" s="435"/>
      <c r="FCU39" s="435"/>
      <c r="FCV39" s="435"/>
      <c r="FCW39" s="435"/>
      <c r="FCX39" s="435"/>
      <c r="FCY39" s="435"/>
      <c r="FCZ39" s="435"/>
      <c r="FDA39" s="435"/>
      <c r="FDB39" s="435"/>
      <c r="FDC39" s="435"/>
      <c r="FDD39" s="435"/>
      <c r="FDE39" s="435"/>
      <c r="FDF39" s="435"/>
      <c r="FDG39" s="435"/>
      <c r="FDH39" s="435"/>
      <c r="FDI39" s="435"/>
      <c r="FDJ39" s="435"/>
      <c r="FDK39" s="435"/>
      <c r="FDL39" s="435"/>
      <c r="FDM39" s="435"/>
      <c r="FDN39" s="435"/>
      <c r="FDO39" s="435"/>
      <c r="FDP39" s="435"/>
      <c r="FDQ39" s="435"/>
      <c r="FDR39" s="435"/>
      <c r="FDS39" s="435"/>
      <c r="FDT39" s="435"/>
      <c r="FDU39" s="435"/>
      <c r="FDV39" s="435"/>
      <c r="FDW39" s="435"/>
      <c r="FDX39" s="435"/>
      <c r="FDY39" s="435"/>
      <c r="FDZ39" s="435"/>
      <c r="FEA39" s="435"/>
      <c r="FEB39" s="435"/>
      <c r="FEC39" s="435"/>
      <c r="FED39" s="435"/>
      <c r="FEE39" s="435"/>
      <c r="FEF39" s="435"/>
      <c r="FEG39" s="435"/>
      <c r="FEH39" s="435"/>
      <c r="FEI39" s="435"/>
      <c r="FEJ39" s="435"/>
      <c r="FEK39" s="435"/>
      <c r="FEL39" s="435"/>
      <c r="FEM39" s="435"/>
      <c r="FEN39" s="435"/>
      <c r="FEO39" s="435"/>
      <c r="FEP39" s="435"/>
      <c r="FEQ39" s="435"/>
      <c r="FER39" s="435"/>
      <c r="FES39" s="435"/>
      <c r="FET39" s="435"/>
      <c r="FEU39" s="435"/>
      <c r="FEV39" s="435"/>
      <c r="FEW39" s="435"/>
      <c r="FEX39" s="435"/>
      <c r="FEY39" s="435"/>
      <c r="FEZ39" s="435"/>
      <c r="FFA39" s="435"/>
      <c r="FFB39" s="435"/>
      <c r="FFC39" s="435"/>
      <c r="FFD39" s="435"/>
      <c r="FFE39" s="435"/>
      <c r="FFF39" s="435"/>
      <c r="FFG39" s="435"/>
      <c r="FFH39" s="435"/>
      <c r="FFI39" s="435"/>
      <c r="FFJ39" s="435"/>
      <c r="FFK39" s="435"/>
      <c r="FFL39" s="435"/>
      <c r="FFM39" s="435"/>
      <c r="FFN39" s="435"/>
      <c r="FFO39" s="435"/>
      <c r="FFP39" s="435"/>
      <c r="FFQ39" s="435"/>
      <c r="FFR39" s="435"/>
      <c r="FFS39" s="435"/>
      <c r="FFT39" s="435"/>
      <c r="FFU39" s="435"/>
      <c r="FFV39" s="435"/>
      <c r="FFW39" s="435"/>
      <c r="FFX39" s="435"/>
      <c r="FFY39" s="435"/>
      <c r="FFZ39" s="435"/>
      <c r="FGA39" s="435"/>
      <c r="FGB39" s="435"/>
      <c r="FGC39" s="435"/>
      <c r="FGD39" s="435"/>
      <c r="FGE39" s="435"/>
      <c r="FGF39" s="435"/>
      <c r="FGG39" s="435"/>
      <c r="FGH39" s="435"/>
      <c r="FGI39" s="435"/>
      <c r="FGJ39" s="435"/>
      <c r="FGK39" s="435"/>
      <c r="FGL39" s="435"/>
      <c r="FGM39" s="435"/>
      <c r="FGN39" s="435"/>
      <c r="FGO39" s="435"/>
      <c r="FGP39" s="435"/>
      <c r="FGQ39" s="435"/>
      <c r="FGR39" s="435"/>
      <c r="FGS39" s="435"/>
      <c r="FGT39" s="435"/>
      <c r="FGU39" s="435"/>
      <c r="FGV39" s="435"/>
      <c r="FGW39" s="435"/>
      <c r="FGX39" s="435"/>
      <c r="FGY39" s="435"/>
      <c r="FGZ39" s="435"/>
      <c r="FHA39" s="435"/>
      <c r="FHB39" s="435"/>
      <c r="FHC39" s="435"/>
      <c r="FHD39" s="435"/>
      <c r="FHE39" s="435"/>
      <c r="FHF39" s="435"/>
      <c r="FHG39" s="435"/>
      <c r="FHH39" s="435"/>
      <c r="FHI39" s="435"/>
      <c r="FHJ39" s="435"/>
      <c r="FHK39" s="435"/>
      <c r="FHL39" s="435"/>
      <c r="FHM39" s="435"/>
      <c r="FHN39" s="435"/>
      <c r="FHO39" s="435"/>
      <c r="FHP39" s="435"/>
      <c r="FHQ39" s="435"/>
      <c r="FHR39" s="435"/>
      <c r="FHS39" s="435"/>
      <c r="FHT39" s="435"/>
      <c r="FHU39" s="435"/>
      <c r="FHV39" s="435"/>
      <c r="FHW39" s="435"/>
      <c r="FHX39" s="435"/>
      <c r="FHY39" s="435"/>
      <c r="FHZ39" s="435"/>
      <c r="FIA39" s="435"/>
      <c r="FIB39" s="435"/>
      <c r="FIC39" s="435"/>
      <c r="FID39" s="435"/>
      <c r="FIE39" s="435"/>
      <c r="FIF39" s="435"/>
      <c r="FIG39" s="435"/>
      <c r="FIH39" s="435"/>
      <c r="FII39" s="435"/>
      <c r="FIJ39" s="435"/>
      <c r="FIK39" s="435"/>
      <c r="FIL39" s="435"/>
      <c r="FIM39" s="435"/>
      <c r="FIN39" s="435"/>
      <c r="FIO39" s="435"/>
      <c r="FIP39" s="435"/>
      <c r="FIQ39" s="435"/>
      <c r="FIR39" s="435"/>
      <c r="FIS39" s="435"/>
      <c r="FIT39" s="435"/>
      <c r="FIU39" s="435"/>
      <c r="FIV39" s="435"/>
      <c r="FIW39" s="435"/>
      <c r="FIX39" s="435"/>
      <c r="FIY39" s="435"/>
      <c r="FIZ39" s="435"/>
      <c r="FJA39" s="435"/>
      <c r="FJB39" s="435"/>
      <c r="FJC39" s="435"/>
      <c r="FJD39" s="435"/>
      <c r="FJE39" s="435"/>
      <c r="FJF39" s="435"/>
      <c r="FJG39" s="435"/>
      <c r="FJH39" s="435"/>
      <c r="FJI39" s="435"/>
      <c r="FJJ39" s="435"/>
      <c r="FJK39" s="435"/>
      <c r="FJL39" s="435"/>
      <c r="FJM39" s="435"/>
      <c r="FJN39" s="435"/>
      <c r="FJO39" s="435"/>
      <c r="FJP39" s="435"/>
      <c r="FJQ39" s="435"/>
      <c r="FJR39" s="435"/>
      <c r="FJS39" s="435"/>
      <c r="FJT39" s="435"/>
      <c r="FJU39" s="435"/>
      <c r="FJV39" s="435"/>
      <c r="FJW39" s="435"/>
      <c r="FJX39" s="435"/>
      <c r="FJY39" s="435"/>
      <c r="FJZ39" s="435"/>
      <c r="FKA39" s="435"/>
      <c r="FKB39" s="435"/>
      <c r="FKC39" s="435"/>
      <c r="FKD39" s="435"/>
      <c r="FKE39" s="435"/>
      <c r="FKF39" s="435"/>
      <c r="FKG39" s="435"/>
      <c r="FKH39" s="435"/>
      <c r="FKI39" s="435"/>
      <c r="FKJ39" s="435"/>
      <c r="FKK39" s="435"/>
      <c r="FKL39" s="435"/>
      <c r="FKM39" s="435"/>
      <c r="FKN39" s="435"/>
      <c r="FKO39" s="435"/>
      <c r="FKP39" s="435"/>
      <c r="FKQ39" s="435"/>
      <c r="FKR39" s="435"/>
      <c r="FKS39" s="435"/>
      <c r="FKT39" s="435"/>
      <c r="FKU39" s="435"/>
      <c r="FKV39" s="435"/>
      <c r="FKW39" s="435"/>
      <c r="FKX39" s="435"/>
      <c r="FKY39" s="435"/>
      <c r="FKZ39" s="435"/>
      <c r="FLA39" s="435"/>
      <c r="FLB39" s="435"/>
      <c r="FLC39" s="435"/>
      <c r="FLD39" s="435"/>
      <c r="FLE39" s="435"/>
      <c r="FLF39" s="435"/>
      <c r="FLG39" s="435"/>
      <c r="FLH39" s="435"/>
      <c r="FLI39" s="435"/>
      <c r="FLJ39" s="435"/>
      <c r="FLK39" s="435"/>
      <c r="FLL39" s="435"/>
      <c r="FLM39" s="435"/>
      <c r="FLN39" s="435"/>
      <c r="FLO39" s="435"/>
      <c r="FLP39" s="435"/>
      <c r="FLQ39" s="435"/>
      <c r="FLR39" s="435"/>
      <c r="FLS39" s="435"/>
      <c r="FLT39" s="435"/>
      <c r="FLU39" s="435"/>
      <c r="FLV39" s="435"/>
      <c r="FLW39" s="435"/>
      <c r="FLX39" s="435"/>
      <c r="FLY39" s="435"/>
      <c r="FLZ39" s="435"/>
      <c r="FMA39" s="435"/>
      <c r="FMB39" s="435"/>
      <c r="FMC39" s="435"/>
      <c r="FMD39" s="435"/>
      <c r="FME39" s="435"/>
      <c r="FMF39" s="435"/>
      <c r="FMG39" s="435"/>
      <c r="FMH39" s="435"/>
      <c r="FMI39" s="435"/>
      <c r="FMJ39" s="435"/>
      <c r="FMK39" s="435"/>
      <c r="FML39" s="435"/>
      <c r="FMM39" s="435"/>
      <c r="FMN39" s="435"/>
      <c r="FMO39" s="435"/>
      <c r="FMP39" s="435"/>
      <c r="FMQ39" s="435"/>
      <c r="FMR39" s="435"/>
      <c r="FMS39" s="435"/>
      <c r="FMT39" s="435"/>
      <c r="FMU39" s="435"/>
      <c r="FMV39" s="435"/>
      <c r="FMW39" s="435"/>
      <c r="FMX39" s="435"/>
      <c r="FMY39" s="435"/>
      <c r="FMZ39" s="435"/>
      <c r="FNA39" s="435"/>
      <c r="FNB39" s="435"/>
      <c r="FNC39" s="435"/>
      <c r="FND39" s="435"/>
      <c r="FNE39" s="435"/>
      <c r="FNF39" s="435"/>
      <c r="FNG39" s="435"/>
      <c r="FNH39" s="435"/>
      <c r="FNI39" s="435"/>
      <c r="FNJ39" s="435"/>
      <c r="FNK39" s="435"/>
      <c r="FNL39" s="435"/>
      <c r="FNM39" s="435"/>
      <c r="FNN39" s="435"/>
      <c r="FNO39" s="435"/>
      <c r="FNP39" s="435"/>
      <c r="FNQ39" s="435"/>
      <c r="FNR39" s="435"/>
      <c r="FNS39" s="435"/>
      <c r="FNT39" s="435"/>
      <c r="FNU39" s="435"/>
      <c r="FNV39" s="435"/>
      <c r="FNW39" s="435"/>
      <c r="FNX39" s="435"/>
      <c r="FNY39" s="435"/>
      <c r="FNZ39" s="435"/>
      <c r="FOA39" s="435"/>
      <c r="FOB39" s="435"/>
      <c r="FOC39" s="435"/>
      <c r="FOD39" s="435"/>
      <c r="FOE39" s="435"/>
      <c r="FOF39" s="435"/>
      <c r="FOG39" s="435"/>
      <c r="FOH39" s="435"/>
      <c r="FOI39" s="435"/>
      <c r="FOJ39" s="435"/>
      <c r="FOK39" s="435"/>
      <c r="FOL39" s="435"/>
      <c r="FOM39" s="435"/>
      <c r="FON39" s="435"/>
      <c r="FOO39" s="435"/>
      <c r="FOP39" s="435"/>
      <c r="FOQ39" s="435"/>
      <c r="FOR39" s="435"/>
      <c r="FOS39" s="435"/>
      <c r="FOT39" s="435"/>
      <c r="FOU39" s="435"/>
      <c r="FOV39" s="435"/>
      <c r="FOW39" s="435"/>
      <c r="FOX39" s="435"/>
      <c r="FOY39" s="435"/>
      <c r="FOZ39" s="435"/>
      <c r="FPA39" s="435"/>
      <c r="FPB39" s="435"/>
      <c r="FPC39" s="435"/>
      <c r="FPD39" s="435"/>
      <c r="FPE39" s="435"/>
      <c r="FPF39" s="435"/>
      <c r="FPG39" s="435"/>
      <c r="FPH39" s="435"/>
      <c r="FPI39" s="435"/>
      <c r="FPJ39" s="435"/>
      <c r="FPK39" s="435"/>
      <c r="FPL39" s="435"/>
      <c r="FPM39" s="435"/>
      <c r="FPN39" s="435"/>
      <c r="FPO39" s="435"/>
      <c r="FPP39" s="435"/>
      <c r="FPQ39" s="435"/>
      <c r="FPR39" s="435"/>
      <c r="FPS39" s="435"/>
      <c r="FPT39" s="435"/>
      <c r="FPU39" s="435"/>
      <c r="FPV39" s="435"/>
      <c r="FPW39" s="435"/>
      <c r="FPX39" s="435"/>
      <c r="FPY39" s="435"/>
      <c r="FPZ39" s="435"/>
      <c r="FQA39" s="435"/>
      <c r="FQB39" s="435"/>
      <c r="FQC39" s="435"/>
      <c r="FQD39" s="435"/>
      <c r="FQE39" s="435"/>
      <c r="FQF39" s="435"/>
      <c r="FQG39" s="435"/>
      <c r="FQH39" s="435"/>
      <c r="FQI39" s="435"/>
      <c r="FQJ39" s="435"/>
      <c r="FQK39" s="435"/>
      <c r="FQL39" s="435"/>
      <c r="FQM39" s="435"/>
      <c r="FQN39" s="435"/>
      <c r="FQO39" s="435"/>
      <c r="FQP39" s="435"/>
      <c r="FQQ39" s="435"/>
      <c r="FQR39" s="435"/>
      <c r="FQS39" s="435"/>
      <c r="FQT39" s="435"/>
      <c r="FQU39" s="435"/>
      <c r="FQV39" s="435"/>
      <c r="FQW39" s="435"/>
      <c r="FQX39" s="435"/>
      <c r="FQY39" s="435"/>
      <c r="FQZ39" s="435"/>
      <c r="FRA39" s="435"/>
      <c r="FRB39" s="435"/>
      <c r="FRC39" s="435"/>
      <c r="FRD39" s="435"/>
      <c r="FRE39" s="435"/>
      <c r="FRF39" s="435"/>
      <c r="FRG39" s="435"/>
      <c r="FRH39" s="435"/>
      <c r="FRI39" s="435"/>
      <c r="FRJ39" s="435"/>
      <c r="FRK39" s="435"/>
      <c r="FRL39" s="435"/>
      <c r="FRM39" s="435"/>
      <c r="FRN39" s="435"/>
      <c r="FRO39" s="435"/>
      <c r="FRP39" s="435"/>
      <c r="FRQ39" s="435"/>
      <c r="FRR39" s="435"/>
      <c r="FRS39" s="435"/>
      <c r="FRT39" s="435"/>
      <c r="FRU39" s="435"/>
      <c r="FRV39" s="435"/>
      <c r="FRW39" s="435"/>
      <c r="FRX39" s="435"/>
      <c r="FRY39" s="435"/>
      <c r="FRZ39" s="435"/>
      <c r="FSA39" s="435"/>
      <c r="FSB39" s="435"/>
      <c r="FSC39" s="435"/>
      <c r="FSD39" s="435"/>
      <c r="FSE39" s="435"/>
      <c r="FSF39" s="435"/>
      <c r="FSG39" s="435"/>
      <c r="FSH39" s="435"/>
      <c r="FSI39" s="435"/>
      <c r="FSJ39" s="435"/>
      <c r="FSK39" s="435"/>
      <c r="FSL39" s="435"/>
      <c r="FSM39" s="435"/>
      <c r="FSN39" s="435"/>
      <c r="FSO39" s="435"/>
      <c r="FSP39" s="435"/>
      <c r="FSQ39" s="435"/>
      <c r="FSR39" s="435"/>
      <c r="FSS39" s="435"/>
      <c r="FST39" s="435"/>
      <c r="FSU39" s="435"/>
      <c r="FSV39" s="435"/>
      <c r="FSW39" s="435"/>
      <c r="FSX39" s="435"/>
      <c r="FSY39" s="435"/>
      <c r="FSZ39" s="435"/>
      <c r="FTA39" s="435"/>
      <c r="FTB39" s="435"/>
      <c r="FTC39" s="435"/>
      <c r="FTD39" s="435"/>
      <c r="FTE39" s="435"/>
      <c r="FTF39" s="435"/>
      <c r="FTG39" s="435"/>
      <c r="FTH39" s="435"/>
      <c r="FTI39" s="435"/>
      <c r="FTJ39" s="435"/>
      <c r="FTK39" s="435"/>
      <c r="FTL39" s="435"/>
      <c r="FTM39" s="435"/>
      <c r="FTN39" s="435"/>
      <c r="FTO39" s="435"/>
      <c r="FTP39" s="435"/>
      <c r="FTQ39" s="435"/>
      <c r="FTR39" s="435"/>
      <c r="FTS39" s="435"/>
      <c r="FTT39" s="435"/>
      <c r="FTU39" s="435"/>
      <c r="FTV39" s="435"/>
      <c r="FTW39" s="435"/>
      <c r="FTX39" s="435"/>
      <c r="FTY39" s="435"/>
      <c r="FTZ39" s="435"/>
      <c r="FUA39" s="435"/>
      <c r="FUB39" s="435"/>
      <c r="FUC39" s="435"/>
      <c r="FUD39" s="435"/>
      <c r="FUE39" s="435"/>
      <c r="FUF39" s="435"/>
      <c r="FUG39" s="435"/>
      <c r="FUH39" s="435"/>
      <c r="FUI39" s="435"/>
      <c r="FUJ39" s="435"/>
      <c r="FUK39" s="435"/>
      <c r="FUL39" s="435"/>
      <c r="FUM39" s="435"/>
      <c r="FUN39" s="435"/>
      <c r="FUO39" s="435"/>
      <c r="FUP39" s="435"/>
      <c r="FUQ39" s="435"/>
      <c r="FUR39" s="435"/>
      <c r="FUS39" s="435"/>
      <c r="FUT39" s="435"/>
      <c r="FUU39" s="435"/>
      <c r="FUV39" s="435"/>
      <c r="FUW39" s="435"/>
      <c r="FUX39" s="435"/>
      <c r="FUY39" s="435"/>
      <c r="FUZ39" s="435"/>
      <c r="FVA39" s="435"/>
      <c r="FVB39" s="435"/>
      <c r="FVC39" s="435"/>
      <c r="FVD39" s="435"/>
      <c r="FVE39" s="435"/>
      <c r="FVF39" s="435"/>
      <c r="FVG39" s="435"/>
      <c r="FVH39" s="435"/>
      <c r="FVI39" s="435"/>
      <c r="FVJ39" s="435"/>
      <c r="FVK39" s="435"/>
      <c r="FVL39" s="435"/>
      <c r="FVM39" s="435"/>
      <c r="FVN39" s="435"/>
      <c r="FVO39" s="435"/>
      <c r="FVP39" s="435"/>
      <c r="FVQ39" s="435"/>
      <c r="FVR39" s="435"/>
      <c r="FVS39" s="435"/>
      <c r="FVT39" s="435"/>
      <c r="FVU39" s="435"/>
      <c r="FVV39" s="435"/>
      <c r="FVW39" s="435"/>
      <c r="FVX39" s="435"/>
      <c r="FVY39" s="435"/>
      <c r="FVZ39" s="435"/>
      <c r="FWA39" s="435"/>
      <c r="FWB39" s="435"/>
      <c r="FWC39" s="435"/>
      <c r="FWD39" s="435"/>
      <c r="FWE39" s="435"/>
      <c r="FWF39" s="435"/>
      <c r="FWG39" s="435"/>
      <c r="FWH39" s="435"/>
      <c r="FWI39" s="435"/>
      <c r="FWJ39" s="435"/>
      <c r="FWK39" s="435"/>
      <c r="FWL39" s="435"/>
      <c r="FWM39" s="435"/>
      <c r="FWN39" s="435"/>
      <c r="FWO39" s="435"/>
      <c r="FWP39" s="435"/>
      <c r="FWQ39" s="435"/>
      <c r="FWR39" s="435"/>
      <c r="FWS39" s="435"/>
      <c r="FWT39" s="435"/>
      <c r="FWU39" s="435"/>
      <c r="FWV39" s="435"/>
      <c r="FWW39" s="435"/>
      <c r="FWX39" s="435"/>
      <c r="FWY39" s="435"/>
      <c r="FWZ39" s="435"/>
      <c r="FXA39" s="435"/>
      <c r="FXB39" s="435"/>
      <c r="FXC39" s="435"/>
      <c r="FXD39" s="435"/>
      <c r="FXE39" s="435"/>
      <c r="FXF39" s="435"/>
      <c r="FXG39" s="435"/>
      <c r="FXH39" s="435"/>
      <c r="FXI39" s="435"/>
      <c r="FXJ39" s="435"/>
      <c r="FXK39" s="435"/>
      <c r="FXL39" s="435"/>
      <c r="FXM39" s="435"/>
      <c r="FXN39" s="435"/>
      <c r="FXO39" s="435"/>
      <c r="FXP39" s="435"/>
      <c r="FXQ39" s="435"/>
      <c r="FXR39" s="435"/>
      <c r="FXS39" s="435"/>
      <c r="FXT39" s="435"/>
      <c r="FXU39" s="435"/>
      <c r="FXV39" s="435"/>
      <c r="FXW39" s="435"/>
      <c r="FXX39" s="435"/>
      <c r="FXY39" s="435"/>
      <c r="FXZ39" s="435"/>
      <c r="FYA39" s="435"/>
      <c r="FYB39" s="435"/>
      <c r="FYC39" s="435"/>
      <c r="FYD39" s="435"/>
      <c r="FYE39" s="435"/>
      <c r="FYF39" s="435"/>
      <c r="FYG39" s="435"/>
      <c r="FYH39" s="435"/>
      <c r="FYI39" s="435"/>
      <c r="FYJ39" s="435"/>
      <c r="FYK39" s="435"/>
      <c r="FYL39" s="435"/>
      <c r="FYM39" s="435"/>
      <c r="FYN39" s="435"/>
      <c r="FYO39" s="435"/>
      <c r="FYP39" s="435"/>
      <c r="FYQ39" s="435"/>
      <c r="FYR39" s="435"/>
      <c r="FYS39" s="435"/>
      <c r="FYT39" s="435"/>
      <c r="FYU39" s="435"/>
      <c r="FYV39" s="435"/>
      <c r="FYW39" s="435"/>
      <c r="FYX39" s="435"/>
      <c r="FYY39" s="435"/>
      <c r="FYZ39" s="435"/>
      <c r="FZA39" s="435"/>
      <c r="FZB39" s="435"/>
      <c r="FZC39" s="435"/>
      <c r="FZD39" s="435"/>
      <c r="FZE39" s="435"/>
      <c r="FZF39" s="435"/>
      <c r="FZG39" s="435"/>
      <c r="FZH39" s="435"/>
      <c r="FZI39" s="435"/>
      <c r="FZJ39" s="435"/>
      <c r="FZK39" s="435"/>
      <c r="FZL39" s="435"/>
      <c r="FZM39" s="435"/>
      <c r="FZN39" s="435"/>
      <c r="FZO39" s="435"/>
      <c r="FZP39" s="435"/>
      <c r="FZQ39" s="435"/>
      <c r="FZR39" s="435"/>
      <c r="FZS39" s="435"/>
      <c r="FZT39" s="435"/>
      <c r="FZU39" s="435"/>
      <c r="FZV39" s="435"/>
      <c r="FZW39" s="435"/>
      <c r="FZX39" s="435"/>
      <c r="FZY39" s="435"/>
      <c r="FZZ39" s="435"/>
      <c r="GAA39" s="435"/>
      <c r="GAB39" s="435"/>
      <c r="GAC39" s="435"/>
      <c r="GAD39" s="435"/>
      <c r="GAE39" s="435"/>
      <c r="GAF39" s="435"/>
      <c r="GAG39" s="435"/>
      <c r="GAH39" s="435"/>
      <c r="GAI39" s="435"/>
      <c r="GAJ39" s="435"/>
      <c r="GAK39" s="435"/>
      <c r="GAL39" s="435"/>
      <c r="GAM39" s="435"/>
      <c r="GAN39" s="435"/>
      <c r="GAO39" s="435"/>
      <c r="GAP39" s="435"/>
      <c r="GAQ39" s="435"/>
      <c r="GAR39" s="435"/>
      <c r="GAS39" s="435"/>
      <c r="GAT39" s="435"/>
      <c r="GAU39" s="435"/>
      <c r="GAV39" s="435"/>
      <c r="GAW39" s="435"/>
      <c r="GAX39" s="435"/>
      <c r="GAY39" s="435"/>
      <c r="GAZ39" s="435"/>
      <c r="GBA39" s="435"/>
      <c r="GBB39" s="435"/>
      <c r="GBC39" s="435"/>
      <c r="GBD39" s="435"/>
      <c r="GBE39" s="435"/>
      <c r="GBF39" s="435"/>
      <c r="GBG39" s="435"/>
      <c r="GBH39" s="435"/>
      <c r="GBI39" s="435"/>
      <c r="GBJ39" s="435"/>
      <c r="GBK39" s="435"/>
      <c r="GBL39" s="435"/>
      <c r="GBM39" s="435"/>
      <c r="GBN39" s="435"/>
      <c r="GBO39" s="435"/>
      <c r="GBP39" s="435"/>
      <c r="GBQ39" s="435"/>
      <c r="GBR39" s="435"/>
      <c r="GBS39" s="435"/>
      <c r="GBT39" s="435"/>
      <c r="GBU39" s="435"/>
      <c r="GBV39" s="435"/>
      <c r="GBW39" s="435"/>
      <c r="GBX39" s="435"/>
      <c r="GBY39" s="435"/>
      <c r="GBZ39" s="435"/>
      <c r="GCA39" s="435"/>
      <c r="GCB39" s="435"/>
      <c r="GCC39" s="435"/>
      <c r="GCD39" s="435"/>
      <c r="GCE39" s="435"/>
      <c r="GCF39" s="435"/>
      <c r="GCG39" s="435"/>
      <c r="GCH39" s="435"/>
      <c r="GCI39" s="435"/>
      <c r="GCJ39" s="435"/>
      <c r="GCK39" s="435"/>
      <c r="GCL39" s="435"/>
      <c r="GCM39" s="435"/>
      <c r="GCN39" s="435"/>
      <c r="GCO39" s="435"/>
      <c r="GCP39" s="435"/>
      <c r="GCQ39" s="435"/>
      <c r="GCR39" s="435"/>
      <c r="GCS39" s="435"/>
      <c r="GCT39" s="435"/>
      <c r="GCU39" s="435"/>
      <c r="GCV39" s="435"/>
      <c r="GCW39" s="435"/>
      <c r="GCX39" s="435"/>
      <c r="GCY39" s="435"/>
      <c r="GCZ39" s="435"/>
      <c r="GDA39" s="435"/>
      <c r="GDB39" s="435"/>
      <c r="GDC39" s="435"/>
      <c r="GDD39" s="435"/>
      <c r="GDE39" s="435"/>
      <c r="GDF39" s="435"/>
      <c r="GDG39" s="435"/>
      <c r="GDH39" s="435"/>
      <c r="GDI39" s="435"/>
      <c r="GDJ39" s="435"/>
      <c r="GDK39" s="435"/>
      <c r="GDL39" s="435"/>
      <c r="GDM39" s="435"/>
      <c r="GDN39" s="435"/>
      <c r="GDO39" s="435"/>
      <c r="GDP39" s="435"/>
      <c r="GDQ39" s="435"/>
      <c r="GDR39" s="435"/>
      <c r="GDS39" s="435"/>
      <c r="GDT39" s="435"/>
      <c r="GDU39" s="435"/>
      <c r="GDV39" s="435"/>
      <c r="GDW39" s="435"/>
      <c r="GDX39" s="435"/>
      <c r="GDY39" s="435"/>
      <c r="GDZ39" s="435"/>
      <c r="GEA39" s="435"/>
      <c r="GEB39" s="435"/>
      <c r="GEC39" s="435"/>
      <c r="GED39" s="435"/>
      <c r="GEE39" s="435"/>
      <c r="GEF39" s="435"/>
      <c r="GEG39" s="435"/>
      <c r="GEH39" s="435"/>
      <c r="GEI39" s="435"/>
      <c r="GEJ39" s="435"/>
      <c r="GEK39" s="435"/>
      <c r="GEL39" s="435"/>
      <c r="GEM39" s="435"/>
      <c r="GEN39" s="435"/>
      <c r="GEO39" s="435"/>
      <c r="GEP39" s="435"/>
      <c r="GEQ39" s="435"/>
      <c r="GER39" s="435"/>
      <c r="GES39" s="435"/>
      <c r="GET39" s="435"/>
      <c r="GEU39" s="435"/>
      <c r="GEV39" s="435"/>
      <c r="GEW39" s="435"/>
      <c r="GEX39" s="435"/>
      <c r="GEY39" s="435"/>
      <c r="GEZ39" s="435"/>
      <c r="GFA39" s="435"/>
      <c r="GFB39" s="435"/>
      <c r="GFC39" s="435"/>
      <c r="GFD39" s="435"/>
      <c r="GFE39" s="435"/>
      <c r="GFF39" s="435"/>
      <c r="GFG39" s="435"/>
      <c r="GFH39" s="435"/>
      <c r="GFI39" s="435"/>
      <c r="GFJ39" s="435"/>
      <c r="GFK39" s="435"/>
      <c r="GFL39" s="435"/>
      <c r="GFM39" s="435"/>
      <c r="GFN39" s="435"/>
      <c r="GFO39" s="435"/>
      <c r="GFP39" s="435"/>
      <c r="GFQ39" s="435"/>
      <c r="GFR39" s="435"/>
      <c r="GFS39" s="435"/>
      <c r="GFT39" s="435"/>
      <c r="GFU39" s="435"/>
      <c r="GFV39" s="435"/>
      <c r="GFW39" s="435"/>
      <c r="GFX39" s="435"/>
      <c r="GFY39" s="435"/>
      <c r="GFZ39" s="435"/>
      <c r="GGA39" s="435"/>
      <c r="GGB39" s="435"/>
      <c r="GGC39" s="435"/>
      <c r="GGD39" s="435"/>
      <c r="GGE39" s="435"/>
      <c r="GGF39" s="435"/>
      <c r="GGG39" s="435"/>
      <c r="GGH39" s="435"/>
      <c r="GGI39" s="435"/>
      <c r="GGJ39" s="435"/>
      <c r="GGK39" s="435"/>
      <c r="GGL39" s="435"/>
      <c r="GGM39" s="435"/>
      <c r="GGN39" s="435"/>
      <c r="GGO39" s="435"/>
      <c r="GGP39" s="435"/>
      <c r="GGQ39" s="435"/>
      <c r="GGR39" s="435"/>
      <c r="GGS39" s="435"/>
      <c r="GGT39" s="435"/>
      <c r="GGU39" s="435"/>
      <c r="GGV39" s="435"/>
      <c r="GGW39" s="435"/>
      <c r="GGX39" s="435"/>
      <c r="GGY39" s="435"/>
      <c r="GGZ39" s="435"/>
      <c r="GHA39" s="435"/>
      <c r="GHB39" s="435"/>
      <c r="GHC39" s="435"/>
      <c r="GHD39" s="435"/>
      <c r="GHE39" s="435"/>
      <c r="GHF39" s="435"/>
      <c r="GHG39" s="435"/>
      <c r="GHH39" s="435"/>
      <c r="GHI39" s="435"/>
      <c r="GHJ39" s="435"/>
      <c r="GHK39" s="435"/>
      <c r="GHL39" s="435"/>
      <c r="GHM39" s="435"/>
      <c r="GHN39" s="435"/>
      <c r="GHO39" s="435"/>
      <c r="GHP39" s="435"/>
      <c r="GHQ39" s="435"/>
      <c r="GHR39" s="435"/>
      <c r="GHS39" s="435"/>
      <c r="GHT39" s="435"/>
      <c r="GHU39" s="435"/>
      <c r="GHV39" s="435"/>
      <c r="GHW39" s="435"/>
      <c r="GHX39" s="435"/>
      <c r="GHY39" s="435"/>
      <c r="GHZ39" s="435"/>
      <c r="GIA39" s="435"/>
      <c r="GIB39" s="435"/>
      <c r="GIC39" s="435"/>
      <c r="GID39" s="435"/>
      <c r="GIE39" s="435"/>
      <c r="GIF39" s="435"/>
      <c r="GIG39" s="435"/>
      <c r="GIH39" s="435"/>
      <c r="GII39" s="435"/>
      <c r="GIJ39" s="435"/>
      <c r="GIK39" s="435"/>
      <c r="GIL39" s="435"/>
      <c r="GIM39" s="435"/>
      <c r="GIN39" s="435"/>
      <c r="GIO39" s="435"/>
      <c r="GIP39" s="435"/>
      <c r="GIQ39" s="435"/>
      <c r="GIR39" s="435"/>
      <c r="GIS39" s="435"/>
      <c r="GIT39" s="435"/>
      <c r="GIU39" s="435"/>
      <c r="GIV39" s="435"/>
      <c r="GIW39" s="435"/>
      <c r="GIX39" s="435"/>
      <c r="GIY39" s="435"/>
      <c r="GIZ39" s="435"/>
      <c r="GJA39" s="435"/>
      <c r="GJB39" s="435"/>
      <c r="GJC39" s="435"/>
      <c r="GJD39" s="435"/>
      <c r="GJE39" s="435"/>
      <c r="GJF39" s="435"/>
      <c r="GJG39" s="435"/>
      <c r="GJH39" s="435"/>
      <c r="GJI39" s="435"/>
      <c r="GJJ39" s="435"/>
      <c r="GJK39" s="435"/>
      <c r="GJL39" s="435"/>
      <c r="GJM39" s="435"/>
      <c r="GJN39" s="435"/>
      <c r="GJO39" s="435"/>
      <c r="GJP39" s="435"/>
      <c r="GJQ39" s="435"/>
      <c r="GJR39" s="435"/>
      <c r="GJS39" s="435"/>
      <c r="GJT39" s="435"/>
      <c r="GJU39" s="435"/>
      <c r="GJV39" s="435"/>
      <c r="GJW39" s="435"/>
      <c r="GJX39" s="435"/>
      <c r="GJY39" s="435"/>
      <c r="GJZ39" s="435"/>
      <c r="GKA39" s="435"/>
      <c r="GKB39" s="435"/>
      <c r="GKC39" s="435"/>
      <c r="GKD39" s="435"/>
      <c r="GKE39" s="435"/>
      <c r="GKF39" s="435"/>
      <c r="GKG39" s="435"/>
      <c r="GKH39" s="435"/>
      <c r="GKI39" s="435"/>
      <c r="GKJ39" s="435"/>
      <c r="GKK39" s="435"/>
      <c r="GKL39" s="435"/>
      <c r="GKM39" s="435"/>
      <c r="GKN39" s="435"/>
      <c r="GKO39" s="435"/>
      <c r="GKP39" s="435"/>
      <c r="GKQ39" s="435"/>
      <c r="GKR39" s="435"/>
      <c r="GKS39" s="435"/>
      <c r="GKT39" s="435"/>
      <c r="GKU39" s="435"/>
      <c r="GKV39" s="435"/>
      <c r="GKW39" s="435"/>
      <c r="GKX39" s="435"/>
      <c r="GKY39" s="435"/>
      <c r="GKZ39" s="435"/>
      <c r="GLA39" s="435"/>
      <c r="GLB39" s="435"/>
      <c r="GLC39" s="435"/>
      <c r="GLD39" s="435"/>
      <c r="GLE39" s="435"/>
      <c r="GLF39" s="435"/>
      <c r="GLG39" s="435"/>
      <c r="GLH39" s="435"/>
      <c r="GLI39" s="435"/>
      <c r="GLJ39" s="435"/>
      <c r="GLK39" s="435"/>
      <c r="GLL39" s="435"/>
      <c r="GLM39" s="435"/>
      <c r="GLN39" s="435"/>
      <c r="GLO39" s="435"/>
      <c r="GLP39" s="435"/>
      <c r="GLQ39" s="435"/>
      <c r="GLR39" s="435"/>
      <c r="GLS39" s="435"/>
      <c r="GLT39" s="435"/>
      <c r="GLU39" s="435"/>
      <c r="GLV39" s="435"/>
      <c r="GLW39" s="435"/>
      <c r="GLX39" s="435"/>
      <c r="GLY39" s="435"/>
      <c r="GLZ39" s="435"/>
      <c r="GMA39" s="435"/>
      <c r="GMB39" s="435"/>
      <c r="GMC39" s="435"/>
      <c r="GMD39" s="435"/>
      <c r="GME39" s="435"/>
      <c r="GMF39" s="435"/>
      <c r="GMG39" s="435"/>
      <c r="GMH39" s="435"/>
      <c r="GMI39" s="435"/>
      <c r="GMJ39" s="435"/>
      <c r="GMK39" s="435"/>
      <c r="GML39" s="435"/>
      <c r="GMM39" s="435"/>
      <c r="GMN39" s="435"/>
      <c r="GMO39" s="435"/>
      <c r="GMP39" s="435"/>
      <c r="GMQ39" s="435"/>
      <c r="GMR39" s="435"/>
      <c r="GMS39" s="435"/>
      <c r="GMT39" s="435"/>
      <c r="GMU39" s="435"/>
      <c r="GMV39" s="435"/>
      <c r="GMW39" s="435"/>
      <c r="GMX39" s="435"/>
      <c r="GMY39" s="435"/>
      <c r="GMZ39" s="435"/>
      <c r="GNA39" s="435"/>
      <c r="GNB39" s="435"/>
      <c r="GNC39" s="435"/>
      <c r="GND39" s="435"/>
      <c r="GNE39" s="435"/>
      <c r="GNF39" s="435"/>
      <c r="GNG39" s="435"/>
      <c r="GNH39" s="435"/>
      <c r="GNI39" s="435"/>
      <c r="GNJ39" s="435"/>
      <c r="GNK39" s="435"/>
      <c r="GNL39" s="435"/>
      <c r="GNM39" s="435"/>
      <c r="GNN39" s="435"/>
      <c r="GNO39" s="435"/>
      <c r="GNP39" s="435"/>
      <c r="GNQ39" s="435"/>
      <c r="GNR39" s="435"/>
      <c r="GNS39" s="435"/>
      <c r="GNT39" s="435"/>
      <c r="GNU39" s="435"/>
      <c r="GNV39" s="435"/>
      <c r="GNW39" s="435"/>
      <c r="GNX39" s="435"/>
      <c r="GNY39" s="435"/>
      <c r="GNZ39" s="435"/>
      <c r="GOA39" s="435"/>
      <c r="GOB39" s="435"/>
      <c r="GOC39" s="435"/>
      <c r="GOD39" s="435"/>
      <c r="GOE39" s="435"/>
      <c r="GOF39" s="435"/>
      <c r="GOG39" s="435"/>
      <c r="GOH39" s="435"/>
      <c r="GOI39" s="435"/>
      <c r="GOJ39" s="435"/>
      <c r="GOK39" s="435"/>
      <c r="GOL39" s="435"/>
      <c r="GOM39" s="435"/>
      <c r="GON39" s="435"/>
      <c r="GOO39" s="435"/>
      <c r="GOP39" s="435"/>
      <c r="GOQ39" s="435"/>
      <c r="GOR39" s="435"/>
      <c r="GOS39" s="435"/>
      <c r="GOT39" s="435"/>
      <c r="GOU39" s="435"/>
      <c r="GOV39" s="435"/>
      <c r="GOW39" s="435"/>
      <c r="GOX39" s="435"/>
      <c r="GOY39" s="435"/>
      <c r="GOZ39" s="435"/>
      <c r="GPA39" s="435"/>
      <c r="GPB39" s="435"/>
      <c r="GPC39" s="435"/>
      <c r="GPD39" s="435"/>
      <c r="GPE39" s="435"/>
      <c r="GPF39" s="435"/>
      <c r="GPG39" s="435"/>
      <c r="GPH39" s="435"/>
      <c r="GPI39" s="435"/>
      <c r="GPJ39" s="435"/>
      <c r="GPK39" s="435"/>
      <c r="GPL39" s="435"/>
      <c r="GPM39" s="435"/>
      <c r="GPN39" s="435"/>
      <c r="GPO39" s="435"/>
      <c r="GPP39" s="435"/>
      <c r="GPQ39" s="435"/>
      <c r="GPR39" s="435"/>
      <c r="GPS39" s="435"/>
      <c r="GPT39" s="435"/>
      <c r="GPU39" s="435"/>
      <c r="GPV39" s="435"/>
      <c r="GPW39" s="435"/>
      <c r="GPX39" s="435"/>
      <c r="GPY39" s="435"/>
      <c r="GPZ39" s="435"/>
      <c r="GQA39" s="435"/>
      <c r="GQB39" s="435"/>
      <c r="GQC39" s="435"/>
      <c r="GQD39" s="435"/>
      <c r="GQE39" s="435"/>
      <c r="GQF39" s="435"/>
      <c r="GQG39" s="435"/>
      <c r="GQH39" s="435"/>
      <c r="GQI39" s="435"/>
      <c r="GQJ39" s="435"/>
      <c r="GQK39" s="435"/>
      <c r="GQL39" s="435"/>
      <c r="GQM39" s="435"/>
      <c r="GQN39" s="435"/>
      <c r="GQO39" s="435"/>
      <c r="GQP39" s="435"/>
      <c r="GQQ39" s="435"/>
      <c r="GQR39" s="435"/>
      <c r="GQS39" s="435"/>
      <c r="GQT39" s="435"/>
      <c r="GQU39" s="435"/>
      <c r="GQV39" s="435"/>
      <c r="GQW39" s="435"/>
      <c r="GQX39" s="435"/>
      <c r="GQY39" s="435"/>
      <c r="GQZ39" s="435"/>
      <c r="GRA39" s="435"/>
      <c r="GRB39" s="435"/>
      <c r="GRC39" s="435"/>
      <c r="GRD39" s="435"/>
      <c r="GRE39" s="435"/>
      <c r="GRF39" s="435"/>
      <c r="GRG39" s="435"/>
      <c r="GRH39" s="435"/>
      <c r="GRI39" s="435"/>
      <c r="GRJ39" s="435"/>
      <c r="GRK39" s="435"/>
      <c r="GRL39" s="435"/>
      <c r="GRM39" s="435"/>
      <c r="GRN39" s="435"/>
      <c r="GRO39" s="435"/>
      <c r="GRP39" s="435"/>
      <c r="GRQ39" s="435"/>
      <c r="GRR39" s="435"/>
      <c r="GRS39" s="435"/>
      <c r="GRT39" s="435"/>
      <c r="GRU39" s="435"/>
      <c r="GRV39" s="435"/>
      <c r="GRW39" s="435"/>
      <c r="GRX39" s="435"/>
      <c r="GRY39" s="435"/>
      <c r="GRZ39" s="435"/>
      <c r="GSA39" s="435"/>
      <c r="GSB39" s="435"/>
      <c r="GSC39" s="435"/>
      <c r="GSD39" s="435"/>
      <c r="GSE39" s="435"/>
      <c r="GSF39" s="435"/>
      <c r="GSG39" s="435"/>
      <c r="GSH39" s="435"/>
      <c r="GSI39" s="435"/>
      <c r="GSJ39" s="435"/>
      <c r="GSK39" s="435"/>
      <c r="GSL39" s="435"/>
      <c r="GSM39" s="435"/>
      <c r="GSN39" s="435"/>
      <c r="GSO39" s="435"/>
      <c r="GSP39" s="435"/>
      <c r="GSQ39" s="435"/>
      <c r="GSR39" s="435"/>
      <c r="GSS39" s="435"/>
      <c r="GST39" s="435"/>
      <c r="GSU39" s="435"/>
      <c r="GSV39" s="435"/>
      <c r="GSW39" s="435"/>
      <c r="GSX39" s="435"/>
      <c r="GSY39" s="435"/>
      <c r="GSZ39" s="435"/>
      <c r="GTA39" s="435"/>
      <c r="GTB39" s="435"/>
      <c r="GTC39" s="435"/>
      <c r="GTD39" s="435"/>
      <c r="GTE39" s="435"/>
      <c r="GTF39" s="435"/>
      <c r="GTG39" s="435"/>
      <c r="GTH39" s="435"/>
      <c r="GTI39" s="435"/>
      <c r="GTJ39" s="435"/>
      <c r="GTK39" s="435"/>
      <c r="GTL39" s="435"/>
      <c r="GTM39" s="435"/>
      <c r="GTN39" s="435"/>
      <c r="GTO39" s="435"/>
      <c r="GTP39" s="435"/>
      <c r="GTQ39" s="435"/>
      <c r="GTR39" s="435"/>
      <c r="GTS39" s="435"/>
      <c r="GTT39" s="435"/>
      <c r="GTU39" s="435"/>
      <c r="GTV39" s="435"/>
      <c r="GTW39" s="435"/>
      <c r="GTX39" s="435"/>
      <c r="GTY39" s="435"/>
      <c r="GTZ39" s="435"/>
      <c r="GUA39" s="435"/>
      <c r="GUB39" s="435"/>
      <c r="GUC39" s="435"/>
      <c r="GUD39" s="435"/>
      <c r="GUE39" s="435"/>
      <c r="GUF39" s="435"/>
      <c r="GUG39" s="435"/>
      <c r="GUH39" s="435"/>
      <c r="GUI39" s="435"/>
      <c r="GUJ39" s="435"/>
      <c r="GUK39" s="435"/>
      <c r="GUL39" s="435"/>
      <c r="GUM39" s="435"/>
      <c r="GUN39" s="435"/>
      <c r="GUO39" s="435"/>
      <c r="GUP39" s="435"/>
      <c r="GUQ39" s="435"/>
      <c r="GUR39" s="435"/>
      <c r="GUS39" s="435"/>
      <c r="GUT39" s="435"/>
      <c r="GUU39" s="435"/>
      <c r="GUV39" s="435"/>
      <c r="GUW39" s="435"/>
      <c r="GUX39" s="435"/>
      <c r="GUY39" s="435"/>
      <c r="GUZ39" s="435"/>
      <c r="GVA39" s="435"/>
      <c r="GVB39" s="435"/>
      <c r="GVC39" s="435"/>
      <c r="GVD39" s="435"/>
      <c r="GVE39" s="435"/>
      <c r="GVF39" s="435"/>
      <c r="GVG39" s="435"/>
      <c r="GVH39" s="435"/>
      <c r="GVI39" s="435"/>
      <c r="GVJ39" s="435"/>
      <c r="GVK39" s="435"/>
      <c r="GVL39" s="435"/>
      <c r="GVM39" s="435"/>
      <c r="GVN39" s="435"/>
      <c r="GVO39" s="435"/>
      <c r="GVP39" s="435"/>
      <c r="GVQ39" s="435"/>
      <c r="GVR39" s="435"/>
      <c r="GVS39" s="435"/>
      <c r="GVT39" s="435"/>
      <c r="GVU39" s="435"/>
      <c r="GVV39" s="435"/>
      <c r="GVW39" s="435"/>
      <c r="GVX39" s="435"/>
      <c r="GVY39" s="435"/>
      <c r="GVZ39" s="435"/>
      <c r="GWA39" s="435"/>
      <c r="GWB39" s="435"/>
      <c r="GWC39" s="435"/>
      <c r="GWD39" s="435"/>
      <c r="GWE39" s="435"/>
      <c r="GWF39" s="435"/>
      <c r="GWG39" s="435"/>
      <c r="GWH39" s="435"/>
      <c r="GWI39" s="435"/>
      <c r="GWJ39" s="435"/>
      <c r="GWK39" s="435"/>
      <c r="GWL39" s="435"/>
      <c r="GWM39" s="435"/>
      <c r="GWN39" s="435"/>
      <c r="GWO39" s="435"/>
      <c r="GWP39" s="435"/>
      <c r="GWQ39" s="435"/>
      <c r="GWR39" s="435"/>
      <c r="GWS39" s="435"/>
      <c r="GWT39" s="435"/>
      <c r="GWU39" s="435"/>
      <c r="GWV39" s="435"/>
      <c r="GWW39" s="435"/>
      <c r="GWX39" s="435"/>
      <c r="GWY39" s="435"/>
      <c r="GWZ39" s="435"/>
      <c r="GXA39" s="435"/>
      <c r="GXB39" s="435"/>
      <c r="GXC39" s="435"/>
      <c r="GXD39" s="435"/>
      <c r="GXE39" s="435"/>
      <c r="GXF39" s="435"/>
      <c r="GXG39" s="435"/>
      <c r="GXH39" s="435"/>
      <c r="GXI39" s="435"/>
      <c r="GXJ39" s="435"/>
      <c r="GXK39" s="435"/>
      <c r="GXL39" s="435"/>
      <c r="GXM39" s="435"/>
      <c r="GXN39" s="435"/>
      <c r="GXO39" s="435"/>
      <c r="GXP39" s="435"/>
      <c r="GXQ39" s="435"/>
      <c r="GXR39" s="435"/>
      <c r="GXS39" s="435"/>
      <c r="GXT39" s="435"/>
      <c r="GXU39" s="435"/>
      <c r="GXV39" s="435"/>
      <c r="GXW39" s="435"/>
      <c r="GXX39" s="435"/>
      <c r="GXY39" s="435"/>
      <c r="GXZ39" s="435"/>
      <c r="GYA39" s="435"/>
      <c r="GYB39" s="435"/>
      <c r="GYC39" s="435"/>
      <c r="GYD39" s="435"/>
      <c r="GYE39" s="435"/>
      <c r="GYF39" s="435"/>
      <c r="GYG39" s="435"/>
      <c r="GYH39" s="435"/>
      <c r="GYI39" s="435"/>
      <c r="GYJ39" s="435"/>
      <c r="GYK39" s="435"/>
      <c r="GYL39" s="435"/>
      <c r="GYM39" s="435"/>
      <c r="GYN39" s="435"/>
      <c r="GYO39" s="435"/>
      <c r="GYP39" s="435"/>
      <c r="GYQ39" s="435"/>
      <c r="GYR39" s="435"/>
      <c r="GYS39" s="435"/>
      <c r="GYT39" s="435"/>
      <c r="GYU39" s="435"/>
      <c r="GYV39" s="435"/>
      <c r="GYW39" s="435"/>
      <c r="GYX39" s="435"/>
      <c r="GYY39" s="435"/>
      <c r="GYZ39" s="435"/>
      <c r="GZA39" s="435"/>
      <c r="GZB39" s="435"/>
      <c r="GZC39" s="435"/>
      <c r="GZD39" s="435"/>
      <c r="GZE39" s="435"/>
      <c r="GZF39" s="435"/>
      <c r="GZG39" s="435"/>
      <c r="GZH39" s="435"/>
      <c r="GZI39" s="435"/>
      <c r="GZJ39" s="435"/>
      <c r="GZK39" s="435"/>
      <c r="GZL39" s="435"/>
      <c r="GZM39" s="435"/>
      <c r="GZN39" s="435"/>
      <c r="GZO39" s="435"/>
      <c r="GZP39" s="435"/>
      <c r="GZQ39" s="435"/>
      <c r="GZR39" s="435"/>
      <c r="GZS39" s="435"/>
      <c r="GZT39" s="435"/>
      <c r="GZU39" s="435"/>
      <c r="GZV39" s="435"/>
      <c r="GZW39" s="435"/>
      <c r="GZX39" s="435"/>
      <c r="GZY39" s="435"/>
      <c r="GZZ39" s="435"/>
      <c r="HAA39" s="435"/>
      <c r="HAB39" s="435"/>
      <c r="HAC39" s="435"/>
      <c r="HAD39" s="435"/>
      <c r="HAE39" s="435"/>
      <c r="HAF39" s="435"/>
      <c r="HAG39" s="435"/>
      <c r="HAH39" s="435"/>
      <c r="HAI39" s="435"/>
      <c r="HAJ39" s="435"/>
      <c r="HAK39" s="435"/>
      <c r="HAL39" s="435"/>
      <c r="HAM39" s="435"/>
      <c r="HAN39" s="435"/>
      <c r="HAO39" s="435"/>
      <c r="HAP39" s="435"/>
      <c r="HAQ39" s="435"/>
      <c r="HAR39" s="435"/>
      <c r="HAS39" s="435"/>
      <c r="HAT39" s="435"/>
      <c r="HAU39" s="435"/>
      <c r="HAV39" s="435"/>
      <c r="HAW39" s="435"/>
      <c r="HAX39" s="435"/>
      <c r="HAY39" s="435"/>
      <c r="HAZ39" s="435"/>
      <c r="HBA39" s="435"/>
      <c r="HBB39" s="435"/>
      <c r="HBC39" s="435"/>
      <c r="HBD39" s="435"/>
      <c r="HBE39" s="435"/>
      <c r="HBF39" s="435"/>
      <c r="HBG39" s="435"/>
      <c r="HBH39" s="435"/>
      <c r="HBI39" s="435"/>
      <c r="HBJ39" s="435"/>
      <c r="HBK39" s="435"/>
      <c r="HBL39" s="435"/>
      <c r="HBM39" s="435"/>
      <c r="HBN39" s="435"/>
      <c r="HBO39" s="435"/>
      <c r="HBP39" s="435"/>
      <c r="HBQ39" s="435"/>
      <c r="HBR39" s="435"/>
      <c r="HBS39" s="435"/>
      <c r="HBT39" s="435"/>
      <c r="HBU39" s="435"/>
      <c r="HBV39" s="435"/>
      <c r="HBW39" s="435"/>
      <c r="HBX39" s="435"/>
      <c r="HBY39" s="435"/>
      <c r="HBZ39" s="435"/>
      <c r="HCA39" s="435"/>
      <c r="HCB39" s="435"/>
      <c r="HCC39" s="435"/>
      <c r="HCD39" s="435"/>
      <c r="HCE39" s="435"/>
      <c r="HCF39" s="435"/>
      <c r="HCG39" s="435"/>
      <c r="HCH39" s="435"/>
      <c r="HCI39" s="435"/>
      <c r="HCJ39" s="435"/>
      <c r="HCK39" s="435"/>
      <c r="HCL39" s="435"/>
      <c r="HCM39" s="435"/>
      <c r="HCN39" s="435"/>
      <c r="HCO39" s="435"/>
      <c r="HCP39" s="435"/>
      <c r="HCQ39" s="435"/>
      <c r="HCR39" s="435"/>
      <c r="HCS39" s="435"/>
      <c r="HCT39" s="435"/>
      <c r="HCU39" s="435"/>
      <c r="HCV39" s="435"/>
      <c r="HCW39" s="435"/>
      <c r="HCX39" s="435"/>
      <c r="HCY39" s="435"/>
      <c r="HCZ39" s="435"/>
      <c r="HDA39" s="435"/>
      <c r="HDB39" s="435"/>
      <c r="HDC39" s="435"/>
      <c r="HDD39" s="435"/>
      <c r="HDE39" s="435"/>
      <c r="HDF39" s="435"/>
      <c r="HDG39" s="435"/>
      <c r="HDH39" s="435"/>
      <c r="HDI39" s="435"/>
      <c r="HDJ39" s="435"/>
      <c r="HDK39" s="435"/>
      <c r="HDL39" s="435"/>
      <c r="HDM39" s="435"/>
      <c r="HDN39" s="435"/>
      <c r="HDO39" s="435"/>
      <c r="HDP39" s="435"/>
      <c r="HDQ39" s="435"/>
      <c r="HDR39" s="435"/>
      <c r="HDS39" s="435"/>
      <c r="HDT39" s="435"/>
      <c r="HDU39" s="435"/>
      <c r="HDV39" s="435"/>
      <c r="HDW39" s="435"/>
      <c r="HDX39" s="435"/>
      <c r="HDY39" s="435"/>
      <c r="HDZ39" s="435"/>
      <c r="HEA39" s="435"/>
      <c r="HEB39" s="435"/>
      <c r="HEC39" s="435"/>
      <c r="HED39" s="435"/>
      <c r="HEE39" s="435"/>
      <c r="HEF39" s="435"/>
      <c r="HEG39" s="435"/>
      <c r="HEH39" s="435"/>
      <c r="HEI39" s="435"/>
      <c r="HEJ39" s="435"/>
      <c r="HEK39" s="435"/>
      <c r="HEL39" s="435"/>
      <c r="HEM39" s="435"/>
      <c r="HEN39" s="435"/>
      <c r="HEO39" s="435"/>
      <c r="HEP39" s="435"/>
      <c r="HEQ39" s="435"/>
      <c r="HER39" s="435"/>
      <c r="HES39" s="435"/>
      <c r="HET39" s="435"/>
      <c r="HEU39" s="435"/>
      <c r="HEV39" s="435"/>
      <c r="HEW39" s="435"/>
      <c r="HEX39" s="435"/>
      <c r="HEY39" s="435"/>
      <c r="HEZ39" s="435"/>
      <c r="HFA39" s="435"/>
      <c r="HFB39" s="435"/>
      <c r="HFC39" s="435"/>
      <c r="HFD39" s="435"/>
      <c r="HFE39" s="435"/>
      <c r="HFF39" s="435"/>
      <c r="HFG39" s="435"/>
      <c r="HFH39" s="435"/>
      <c r="HFI39" s="435"/>
      <c r="HFJ39" s="435"/>
      <c r="HFK39" s="435"/>
      <c r="HFL39" s="435"/>
      <c r="HFM39" s="435"/>
      <c r="HFN39" s="435"/>
      <c r="HFO39" s="435"/>
      <c r="HFP39" s="435"/>
      <c r="HFQ39" s="435"/>
      <c r="HFR39" s="435"/>
      <c r="HFS39" s="435"/>
      <c r="HFT39" s="435"/>
      <c r="HFU39" s="435"/>
      <c r="HFV39" s="435"/>
      <c r="HFW39" s="435"/>
      <c r="HFX39" s="435"/>
      <c r="HFY39" s="435"/>
      <c r="HFZ39" s="435"/>
      <c r="HGA39" s="435"/>
      <c r="HGB39" s="435"/>
      <c r="HGC39" s="435"/>
      <c r="HGD39" s="435"/>
      <c r="HGE39" s="435"/>
      <c r="HGF39" s="435"/>
      <c r="HGG39" s="435"/>
      <c r="HGH39" s="435"/>
      <c r="HGI39" s="435"/>
      <c r="HGJ39" s="435"/>
      <c r="HGK39" s="435"/>
      <c r="HGL39" s="435"/>
      <c r="HGM39" s="435"/>
      <c r="HGN39" s="435"/>
      <c r="HGO39" s="435"/>
      <c r="HGP39" s="435"/>
      <c r="HGQ39" s="435"/>
      <c r="HGR39" s="435"/>
      <c r="HGS39" s="435"/>
      <c r="HGT39" s="435"/>
      <c r="HGU39" s="435"/>
      <c r="HGV39" s="435"/>
      <c r="HGW39" s="435"/>
      <c r="HGX39" s="435"/>
      <c r="HGY39" s="435"/>
      <c r="HGZ39" s="435"/>
      <c r="HHA39" s="435"/>
      <c r="HHB39" s="435"/>
      <c r="HHC39" s="435"/>
      <c r="HHD39" s="435"/>
      <c r="HHE39" s="435"/>
      <c r="HHF39" s="435"/>
      <c r="HHG39" s="435"/>
      <c r="HHH39" s="435"/>
      <c r="HHI39" s="435"/>
      <c r="HHJ39" s="435"/>
      <c r="HHK39" s="435"/>
      <c r="HHL39" s="435"/>
      <c r="HHM39" s="435"/>
      <c r="HHN39" s="435"/>
      <c r="HHO39" s="435"/>
      <c r="HHP39" s="435"/>
      <c r="HHQ39" s="435"/>
      <c r="HHR39" s="435"/>
      <c r="HHS39" s="435"/>
      <c r="HHT39" s="435"/>
      <c r="HHU39" s="435"/>
      <c r="HHV39" s="435"/>
      <c r="HHW39" s="435"/>
      <c r="HHX39" s="435"/>
      <c r="HHY39" s="435"/>
      <c r="HHZ39" s="435"/>
      <c r="HIA39" s="435"/>
      <c r="HIB39" s="435"/>
      <c r="HIC39" s="435"/>
      <c r="HID39" s="435"/>
      <c r="HIE39" s="435"/>
      <c r="HIF39" s="435"/>
      <c r="HIG39" s="435"/>
      <c r="HIH39" s="435"/>
      <c r="HII39" s="435"/>
      <c r="HIJ39" s="435"/>
      <c r="HIK39" s="435"/>
      <c r="HIL39" s="435"/>
      <c r="HIM39" s="435"/>
      <c r="HIN39" s="435"/>
      <c r="HIO39" s="435"/>
      <c r="HIP39" s="435"/>
      <c r="HIQ39" s="435"/>
      <c r="HIR39" s="435"/>
      <c r="HIS39" s="435"/>
      <c r="HIT39" s="435"/>
      <c r="HIU39" s="435"/>
      <c r="HIV39" s="435"/>
      <c r="HIW39" s="435"/>
      <c r="HIX39" s="435"/>
      <c r="HIY39" s="435"/>
      <c r="HIZ39" s="435"/>
      <c r="HJA39" s="435"/>
      <c r="HJB39" s="435"/>
      <c r="HJC39" s="435"/>
      <c r="HJD39" s="435"/>
      <c r="HJE39" s="435"/>
      <c r="HJF39" s="435"/>
      <c r="HJG39" s="435"/>
      <c r="HJH39" s="435"/>
      <c r="HJI39" s="435"/>
      <c r="HJJ39" s="435"/>
      <c r="HJK39" s="435"/>
      <c r="HJL39" s="435"/>
      <c r="HJM39" s="435"/>
      <c r="HJN39" s="435"/>
      <c r="HJO39" s="435"/>
      <c r="HJP39" s="435"/>
      <c r="HJQ39" s="435"/>
      <c r="HJR39" s="435"/>
      <c r="HJS39" s="435"/>
      <c r="HJT39" s="435"/>
      <c r="HJU39" s="435"/>
      <c r="HJV39" s="435"/>
      <c r="HJW39" s="435"/>
      <c r="HJX39" s="435"/>
      <c r="HJY39" s="435"/>
      <c r="HJZ39" s="435"/>
      <c r="HKA39" s="435"/>
      <c r="HKB39" s="435"/>
      <c r="HKC39" s="435"/>
      <c r="HKD39" s="435"/>
      <c r="HKE39" s="435"/>
      <c r="HKF39" s="435"/>
      <c r="HKG39" s="435"/>
      <c r="HKH39" s="435"/>
      <c r="HKI39" s="435"/>
      <c r="HKJ39" s="435"/>
      <c r="HKK39" s="435"/>
      <c r="HKL39" s="435"/>
      <c r="HKM39" s="435"/>
      <c r="HKN39" s="435"/>
      <c r="HKO39" s="435"/>
      <c r="HKP39" s="435"/>
      <c r="HKQ39" s="435"/>
      <c r="HKR39" s="435"/>
      <c r="HKS39" s="435"/>
      <c r="HKT39" s="435"/>
      <c r="HKU39" s="435"/>
      <c r="HKV39" s="435"/>
      <c r="HKW39" s="435"/>
      <c r="HKX39" s="435"/>
      <c r="HKY39" s="435"/>
      <c r="HKZ39" s="435"/>
      <c r="HLA39" s="435"/>
      <c r="HLB39" s="435"/>
      <c r="HLC39" s="435"/>
      <c r="HLD39" s="435"/>
      <c r="HLE39" s="435"/>
      <c r="HLF39" s="435"/>
      <c r="HLG39" s="435"/>
      <c r="HLH39" s="435"/>
      <c r="HLI39" s="435"/>
      <c r="HLJ39" s="435"/>
      <c r="HLK39" s="435"/>
      <c r="HLL39" s="435"/>
      <c r="HLM39" s="435"/>
      <c r="HLN39" s="435"/>
      <c r="HLO39" s="435"/>
      <c r="HLP39" s="435"/>
      <c r="HLQ39" s="435"/>
      <c r="HLR39" s="435"/>
      <c r="HLS39" s="435"/>
      <c r="HLT39" s="435"/>
      <c r="HLU39" s="435"/>
      <c r="HLV39" s="435"/>
      <c r="HLW39" s="435"/>
      <c r="HLX39" s="435"/>
      <c r="HLY39" s="435"/>
      <c r="HLZ39" s="435"/>
      <c r="HMA39" s="435"/>
      <c r="HMB39" s="435"/>
      <c r="HMC39" s="435"/>
      <c r="HMD39" s="435"/>
      <c r="HME39" s="435"/>
      <c r="HMF39" s="435"/>
      <c r="HMG39" s="435"/>
      <c r="HMH39" s="435"/>
      <c r="HMI39" s="435"/>
      <c r="HMJ39" s="435"/>
      <c r="HMK39" s="435"/>
      <c r="HML39" s="435"/>
      <c r="HMM39" s="435"/>
      <c r="HMN39" s="435"/>
      <c r="HMO39" s="435"/>
      <c r="HMP39" s="435"/>
      <c r="HMQ39" s="435"/>
      <c r="HMR39" s="435"/>
      <c r="HMS39" s="435"/>
      <c r="HMT39" s="435"/>
      <c r="HMU39" s="435"/>
      <c r="HMV39" s="435"/>
      <c r="HMW39" s="435"/>
      <c r="HMX39" s="435"/>
      <c r="HMY39" s="435"/>
      <c r="HMZ39" s="435"/>
      <c r="HNA39" s="435"/>
      <c r="HNB39" s="435"/>
      <c r="HNC39" s="435"/>
      <c r="HND39" s="435"/>
      <c r="HNE39" s="435"/>
      <c r="HNF39" s="435"/>
      <c r="HNG39" s="435"/>
      <c r="HNH39" s="435"/>
      <c r="HNI39" s="435"/>
      <c r="HNJ39" s="435"/>
      <c r="HNK39" s="435"/>
      <c r="HNL39" s="435"/>
      <c r="HNM39" s="435"/>
      <c r="HNN39" s="435"/>
      <c r="HNO39" s="435"/>
      <c r="HNP39" s="435"/>
      <c r="HNQ39" s="435"/>
      <c r="HNR39" s="435"/>
      <c r="HNS39" s="435"/>
      <c r="HNT39" s="435"/>
      <c r="HNU39" s="435"/>
      <c r="HNV39" s="435"/>
      <c r="HNW39" s="435"/>
      <c r="HNX39" s="435"/>
      <c r="HNY39" s="435"/>
      <c r="HNZ39" s="435"/>
      <c r="HOA39" s="435"/>
      <c r="HOB39" s="435"/>
      <c r="HOC39" s="435"/>
      <c r="HOD39" s="435"/>
      <c r="HOE39" s="435"/>
      <c r="HOF39" s="435"/>
      <c r="HOG39" s="435"/>
      <c r="HOH39" s="435"/>
      <c r="HOI39" s="435"/>
      <c r="HOJ39" s="435"/>
      <c r="HOK39" s="435"/>
      <c r="HOL39" s="435"/>
      <c r="HOM39" s="435"/>
      <c r="HON39" s="435"/>
      <c r="HOO39" s="435"/>
      <c r="HOP39" s="435"/>
      <c r="HOQ39" s="435"/>
      <c r="HOR39" s="435"/>
      <c r="HOS39" s="435"/>
      <c r="HOT39" s="435"/>
      <c r="HOU39" s="435"/>
      <c r="HOV39" s="435"/>
      <c r="HOW39" s="435"/>
      <c r="HOX39" s="435"/>
      <c r="HOY39" s="435"/>
      <c r="HOZ39" s="435"/>
      <c r="HPA39" s="435"/>
      <c r="HPB39" s="435"/>
      <c r="HPC39" s="435"/>
      <c r="HPD39" s="435"/>
      <c r="HPE39" s="435"/>
      <c r="HPF39" s="435"/>
      <c r="HPG39" s="435"/>
      <c r="HPH39" s="435"/>
      <c r="HPI39" s="435"/>
      <c r="HPJ39" s="435"/>
      <c r="HPK39" s="435"/>
      <c r="HPL39" s="435"/>
      <c r="HPM39" s="435"/>
      <c r="HPN39" s="435"/>
      <c r="HPO39" s="435"/>
      <c r="HPP39" s="435"/>
      <c r="HPQ39" s="435"/>
      <c r="HPR39" s="435"/>
      <c r="HPS39" s="435"/>
      <c r="HPT39" s="435"/>
      <c r="HPU39" s="435"/>
      <c r="HPV39" s="435"/>
      <c r="HPW39" s="435"/>
      <c r="HPX39" s="435"/>
      <c r="HPY39" s="435"/>
      <c r="HPZ39" s="435"/>
      <c r="HQA39" s="435"/>
      <c r="HQB39" s="435"/>
      <c r="HQC39" s="435"/>
      <c r="HQD39" s="435"/>
      <c r="HQE39" s="435"/>
      <c r="HQF39" s="435"/>
      <c r="HQG39" s="435"/>
      <c r="HQH39" s="435"/>
      <c r="HQI39" s="435"/>
      <c r="HQJ39" s="435"/>
      <c r="HQK39" s="435"/>
      <c r="HQL39" s="435"/>
      <c r="HQM39" s="435"/>
      <c r="HQN39" s="435"/>
      <c r="HQO39" s="435"/>
      <c r="HQP39" s="435"/>
      <c r="HQQ39" s="435"/>
      <c r="HQR39" s="435"/>
      <c r="HQS39" s="435"/>
      <c r="HQT39" s="435"/>
      <c r="HQU39" s="435"/>
      <c r="HQV39" s="435"/>
      <c r="HQW39" s="435"/>
      <c r="HQX39" s="435"/>
      <c r="HQY39" s="435"/>
      <c r="HQZ39" s="435"/>
      <c r="HRA39" s="435"/>
      <c r="HRB39" s="435"/>
      <c r="HRC39" s="435"/>
      <c r="HRD39" s="435"/>
      <c r="HRE39" s="435"/>
      <c r="HRF39" s="435"/>
      <c r="HRG39" s="435"/>
      <c r="HRH39" s="435"/>
      <c r="HRI39" s="435"/>
      <c r="HRJ39" s="435"/>
      <c r="HRK39" s="435"/>
      <c r="HRL39" s="435"/>
      <c r="HRM39" s="435"/>
      <c r="HRN39" s="435"/>
      <c r="HRO39" s="435"/>
      <c r="HRP39" s="435"/>
      <c r="HRQ39" s="435"/>
      <c r="HRR39" s="435"/>
      <c r="HRS39" s="435"/>
      <c r="HRT39" s="435"/>
      <c r="HRU39" s="435"/>
      <c r="HRV39" s="435"/>
      <c r="HRW39" s="435"/>
      <c r="HRX39" s="435"/>
      <c r="HRY39" s="435"/>
      <c r="HRZ39" s="435"/>
      <c r="HSA39" s="435"/>
      <c r="HSB39" s="435"/>
      <c r="HSC39" s="435"/>
      <c r="HSD39" s="435"/>
      <c r="HSE39" s="435"/>
      <c r="HSF39" s="435"/>
      <c r="HSG39" s="435"/>
      <c r="HSH39" s="435"/>
      <c r="HSI39" s="435"/>
      <c r="HSJ39" s="435"/>
      <c r="HSK39" s="435"/>
      <c r="HSL39" s="435"/>
      <c r="HSM39" s="435"/>
      <c r="HSN39" s="435"/>
      <c r="HSO39" s="435"/>
      <c r="HSP39" s="435"/>
      <c r="HSQ39" s="435"/>
      <c r="HSR39" s="435"/>
      <c r="HSS39" s="435"/>
      <c r="HST39" s="435"/>
      <c r="HSU39" s="435"/>
      <c r="HSV39" s="435"/>
      <c r="HSW39" s="435"/>
      <c r="HSX39" s="435"/>
      <c r="HSY39" s="435"/>
      <c r="HSZ39" s="435"/>
      <c r="HTA39" s="435"/>
      <c r="HTB39" s="435"/>
      <c r="HTC39" s="435"/>
      <c r="HTD39" s="435"/>
      <c r="HTE39" s="435"/>
      <c r="HTF39" s="435"/>
      <c r="HTG39" s="435"/>
      <c r="HTH39" s="435"/>
      <c r="HTI39" s="435"/>
      <c r="HTJ39" s="435"/>
      <c r="HTK39" s="435"/>
      <c r="HTL39" s="435"/>
      <c r="HTM39" s="435"/>
      <c r="HTN39" s="435"/>
      <c r="HTO39" s="435"/>
      <c r="HTP39" s="435"/>
      <c r="HTQ39" s="435"/>
      <c r="HTR39" s="435"/>
      <c r="HTS39" s="435"/>
      <c r="HTT39" s="435"/>
      <c r="HTU39" s="435"/>
      <c r="HTV39" s="435"/>
      <c r="HTW39" s="435"/>
      <c r="HTX39" s="435"/>
      <c r="HTY39" s="435"/>
      <c r="HTZ39" s="435"/>
      <c r="HUA39" s="435"/>
      <c r="HUB39" s="435"/>
      <c r="HUC39" s="435"/>
      <c r="HUD39" s="435"/>
      <c r="HUE39" s="435"/>
      <c r="HUF39" s="435"/>
      <c r="HUG39" s="435"/>
      <c r="HUH39" s="435"/>
      <c r="HUI39" s="435"/>
      <c r="HUJ39" s="435"/>
      <c r="HUK39" s="435"/>
      <c r="HUL39" s="435"/>
      <c r="HUM39" s="435"/>
      <c r="HUN39" s="435"/>
      <c r="HUO39" s="435"/>
      <c r="HUP39" s="435"/>
      <c r="HUQ39" s="435"/>
      <c r="HUR39" s="435"/>
      <c r="HUS39" s="435"/>
      <c r="HUT39" s="435"/>
      <c r="HUU39" s="435"/>
      <c r="HUV39" s="435"/>
      <c r="HUW39" s="435"/>
      <c r="HUX39" s="435"/>
      <c r="HUY39" s="435"/>
      <c r="HUZ39" s="435"/>
      <c r="HVA39" s="435"/>
      <c r="HVB39" s="435"/>
      <c r="HVC39" s="435"/>
      <c r="HVD39" s="435"/>
      <c r="HVE39" s="435"/>
      <c r="HVF39" s="435"/>
      <c r="HVG39" s="435"/>
      <c r="HVH39" s="435"/>
      <c r="HVI39" s="435"/>
      <c r="HVJ39" s="435"/>
      <c r="HVK39" s="435"/>
      <c r="HVL39" s="435"/>
      <c r="HVM39" s="435"/>
      <c r="HVN39" s="435"/>
      <c r="HVO39" s="435"/>
      <c r="HVP39" s="435"/>
      <c r="HVQ39" s="435"/>
      <c r="HVR39" s="435"/>
      <c r="HVS39" s="435"/>
      <c r="HVT39" s="435"/>
      <c r="HVU39" s="435"/>
      <c r="HVV39" s="435"/>
      <c r="HVW39" s="435"/>
      <c r="HVX39" s="435"/>
      <c r="HVY39" s="435"/>
      <c r="HVZ39" s="435"/>
      <c r="HWA39" s="435"/>
      <c r="HWB39" s="435"/>
      <c r="HWC39" s="435"/>
      <c r="HWD39" s="435"/>
      <c r="HWE39" s="435"/>
      <c r="HWF39" s="435"/>
      <c r="HWG39" s="435"/>
      <c r="HWH39" s="435"/>
      <c r="HWI39" s="435"/>
      <c r="HWJ39" s="435"/>
      <c r="HWK39" s="435"/>
      <c r="HWL39" s="435"/>
      <c r="HWM39" s="435"/>
      <c r="HWN39" s="435"/>
      <c r="HWO39" s="435"/>
      <c r="HWP39" s="435"/>
      <c r="HWQ39" s="435"/>
      <c r="HWR39" s="435"/>
      <c r="HWS39" s="435"/>
      <c r="HWT39" s="435"/>
      <c r="HWU39" s="435"/>
      <c r="HWV39" s="435"/>
      <c r="HWW39" s="435"/>
      <c r="HWX39" s="435"/>
      <c r="HWY39" s="435"/>
      <c r="HWZ39" s="435"/>
      <c r="HXA39" s="435"/>
      <c r="HXB39" s="435"/>
      <c r="HXC39" s="435"/>
      <c r="HXD39" s="435"/>
      <c r="HXE39" s="435"/>
      <c r="HXF39" s="435"/>
      <c r="HXG39" s="435"/>
      <c r="HXH39" s="435"/>
      <c r="HXI39" s="435"/>
      <c r="HXJ39" s="435"/>
      <c r="HXK39" s="435"/>
      <c r="HXL39" s="435"/>
      <c r="HXM39" s="435"/>
      <c r="HXN39" s="435"/>
      <c r="HXO39" s="435"/>
      <c r="HXP39" s="435"/>
      <c r="HXQ39" s="435"/>
      <c r="HXR39" s="435"/>
      <c r="HXS39" s="435"/>
      <c r="HXT39" s="435"/>
      <c r="HXU39" s="435"/>
      <c r="HXV39" s="435"/>
      <c r="HXW39" s="435"/>
      <c r="HXX39" s="435"/>
      <c r="HXY39" s="435"/>
      <c r="HXZ39" s="435"/>
      <c r="HYA39" s="435"/>
      <c r="HYB39" s="435"/>
      <c r="HYC39" s="435"/>
      <c r="HYD39" s="435"/>
      <c r="HYE39" s="435"/>
      <c r="HYF39" s="435"/>
      <c r="HYG39" s="435"/>
      <c r="HYH39" s="435"/>
      <c r="HYI39" s="435"/>
      <c r="HYJ39" s="435"/>
      <c r="HYK39" s="435"/>
      <c r="HYL39" s="435"/>
      <c r="HYM39" s="435"/>
      <c r="HYN39" s="435"/>
      <c r="HYO39" s="435"/>
      <c r="HYP39" s="435"/>
      <c r="HYQ39" s="435"/>
      <c r="HYR39" s="435"/>
      <c r="HYS39" s="435"/>
      <c r="HYT39" s="435"/>
      <c r="HYU39" s="435"/>
      <c r="HYV39" s="435"/>
      <c r="HYW39" s="435"/>
      <c r="HYX39" s="435"/>
      <c r="HYY39" s="435"/>
      <c r="HYZ39" s="435"/>
      <c r="HZA39" s="435"/>
      <c r="HZB39" s="435"/>
      <c r="HZC39" s="435"/>
      <c r="HZD39" s="435"/>
      <c r="HZE39" s="435"/>
      <c r="HZF39" s="435"/>
      <c r="HZG39" s="435"/>
      <c r="HZH39" s="435"/>
      <c r="HZI39" s="435"/>
      <c r="HZJ39" s="435"/>
      <c r="HZK39" s="435"/>
      <c r="HZL39" s="435"/>
      <c r="HZM39" s="435"/>
      <c r="HZN39" s="435"/>
      <c r="HZO39" s="435"/>
      <c r="HZP39" s="435"/>
      <c r="HZQ39" s="435"/>
      <c r="HZR39" s="435"/>
      <c r="HZS39" s="435"/>
      <c r="HZT39" s="435"/>
      <c r="HZU39" s="435"/>
      <c r="HZV39" s="435"/>
      <c r="HZW39" s="435"/>
      <c r="HZX39" s="435"/>
      <c r="HZY39" s="435"/>
      <c r="HZZ39" s="435"/>
      <c r="IAA39" s="435"/>
      <c r="IAB39" s="435"/>
      <c r="IAC39" s="435"/>
      <c r="IAD39" s="435"/>
      <c r="IAE39" s="435"/>
      <c r="IAF39" s="435"/>
      <c r="IAG39" s="435"/>
      <c r="IAH39" s="435"/>
      <c r="IAI39" s="435"/>
      <c r="IAJ39" s="435"/>
      <c r="IAK39" s="435"/>
      <c r="IAL39" s="435"/>
      <c r="IAM39" s="435"/>
      <c r="IAN39" s="435"/>
      <c r="IAO39" s="435"/>
      <c r="IAP39" s="435"/>
      <c r="IAQ39" s="435"/>
      <c r="IAR39" s="435"/>
      <c r="IAS39" s="435"/>
      <c r="IAT39" s="435"/>
      <c r="IAU39" s="435"/>
      <c r="IAV39" s="435"/>
      <c r="IAW39" s="435"/>
      <c r="IAX39" s="435"/>
      <c r="IAY39" s="435"/>
      <c r="IAZ39" s="435"/>
      <c r="IBA39" s="435"/>
      <c r="IBB39" s="435"/>
      <c r="IBC39" s="435"/>
      <c r="IBD39" s="435"/>
      <c r="IBE39" s="435"/>
      <c r="IBF39" s="435"/>
      <c r="IBG39" s="435"/>
      <c r="IBH39" s="435"/>
      <c r="IBI39" s="435"/>
      <c r="IBJ39" s="435"/>
      <c r="IBK39" s="435"/>
      <c r="IBL39" s="435"/>
      <c r="IBM39" s="435"/>
      <c r="IBN39" s="435"/>
      <c r="IBO39" s="435"/>
      <c r="IBP39" s="435"/>
      <c r="IBQ39" s="435"/>
      <c r="IBR39" s="435"/>
      <c r="IBS39" s="435"/>
      <c r="IBT39" s="435"/>
      <c r="IBU39" s="435"/>
      <c r="IBV39" s="435"/>
      <c r="IBW39" s="435"/>
      <c r="IBX39" s="435"/>
      <c r="IBY39" s="435"/>
      <c r="IBZ39" s="435"/>
      <c r="ICA39" s="435"/>
      <c r="ICB39" s="435"/>
      <c r="ICC39" s="435"/>
      <c r="ICD39" s="435"/>
      <c r="ICE39" s="435"/>
      <c r="ICF39" s="435"/>
      <c r="ICG39" s="435"/>
      <c r="ICH39" s="435"/>
      <c r="ICI39" s="435"/>
      <c r="ICJ39" s="435"/>
      <c r="ICK39" s="435"/>
      <c r="ICL39" s="435"/>
      <c r="ICM39" s="435"/>
      <c r="ICN39" s="435"/>
      <c r="ICO39" s="435"/>
      <c r="ICP39" s="435"/>
      <c r="ICQ39" s="435"/>
      <c r="ICR39" s="435"/>
      <c r="ICS39" s="435"/>
      <c r="ICT39" s="435"/>
      <c r="ICU39" s="435"/>
      <c r="ICV39" s="435"/>
      <c r="ICW39" s="435"/>
      <c r="ICX39" s="435"/>
      <c r="ICY39" s="435"/>
      <c r="ICZ39" s="435"/>
      <c r="IDA39" s="435"/>
      <c r="IDB39" s="435"/>
      <c r="IDC39" s="435"/>
      <c r="IDD39" s="435"/>
      <c r="IDE39" s="435"/>
      <c r="IDF39" s="435"/>
      <c r="IDG39" s="435"/>
      <c r="IDH39" s="435"/>
      <c r="IDI39" s="435"/>
      <c r="IDJ39" s="435"/>
      <c r="IDK39" s="435"/>
      <c r="IDL39" s="435"/>
      <c r="IDM39" s="435"/>
      <c r="IDN39" s="435"/>
      <c r="IDO39" s="435"/>
      <c r="IDP39" s="435"/>
      <c r="IDQ39" s="435"/>
      <c r="IDR39" s="435"/>
      <c r="IDS39" s="435"/>
      <c r="IDT39" s="435"/>
      <c r="IDU39" s="435"/>
      <c r="IDV39" s="435"/>
      <c r="IDW39" s="435"/>
      <c r="IDX39" s="435"/>
      <c r="IDY39" s="435"/>
      <c r="IDZ39" s="435"/>
      <c r="IEA39" s="435"/>
      <c r="IEB39" s="435"/>
      <c r="IEC39" s="435"/>
      <c r="IED39" s="435"/>
      <c r="IEE39" s="435"/>
      <c r="IEF39" s="435"/>
      <c r="IEG39" s="435"/>
      <c r="IEH39" s="435"/>
      <c r="IEI39" s="435"/>
      <c r="IEJ39" s="435"/>
      <c r="IEK39" s="435"/>
      <c r="IEL39" s="435"/>
      <c r="IEM39" s="435"/>
      <c r="IEN39" s="435"/>
      <c r="IEO39" s="435"/>
      <c r="IEP39" s="435"/>
      <c r="IEQ39" s="435"/>
      <c r="IER39" s="435"/>
      <c r="IES39" s="435"/>
      <c r="IET39" s="435"/>
      <c r="IEU39" s="435"/>
      <c r="IEV39" s="435"/>
      <c r="IEW39" s="435"/>
      <c r="IEX39" s="435"/>
      <c r="IEY39" s="435"/>
      <c r="IEZ39" s="435"/>
      <c r="IFA39" s="435"/>
      <c r="IFB39" s="435"/>
      <c r="IFC39" s="435"/>
      <c r="IFD39" s="435"/>
      <c r="IFE39" s="435"/>
      <c r="IFF39" s="435"/>
      <c r="IFG39" s="435"/>
      <c r="IFH39" s="435"/>
      <c r="IFI39" s="435"/>
      <c r="IFJ39" s="435"/>
      <c r="IFK39" s="435"/>
      <c r="IFL39" s="435"/>
      <c r="IFM39" s="435"/>
      <c r="IFN39" s="435"/>
      <c r="IFO39" s="435"/>
      <c r="IFP39" s="435"/>
      <c r="IFQ39" s="435"/>
      <c r="IFR39" s="435"/>
      <c r="IFS39" s="435"/>
      <c r="IFT39" s="435"/>
      <c r="IFU39" s="435"/>
      <c r="IFV39" s="435"/>
      <c r="IFW39" s="435"/>
      <c r="IFX39" s="435"/>
      <c r="IFY39" s="435"/>
      <c r="IFZ39" s="435"/>
      <c r="IGA39" s="435"/>
      <c r="IGB39" s="435"/>
      <c r="IGC39" s="435"/>
      <c r="IGD39" s="435"/>
      <c r="IGE39" s="435"/>
      <c r="IGF39" s="435"/>
      <c r="IGG39" s="435"/>
      <c r="IGH39" s="435"/>
      <c r="IGI39" s="435"/>
      <c r="IGJ39" s="435"/>
      <c r="IGK39" s="435"/>
      <c r="IGL39" s="435"/>
      <c r="IGM39" s="435"/>
      <c r="IGN39" s="435"/>
      <c r="IGO39" s="435"/>
      <c r="IGP39" s="435"/>
      <c r="IGQ39" s="435"/>
      <c r="IGR39" s="435"/>
      <c r="IGS39" s="435"/>
      <c r="IGT39" s="435"/>
      <c r="IGU39" s="435"/>
      <c r="IGV39" s="435"/>
      <c r="IGW39" s="435"/>
      <c r="IGX39" s="435"/>
      <c r="IGY39" s="435"/>
      <c r="IGZ39" s="435"/>
      <c r="IHA39" s="435"/>
      <c r="IHB39" s="435"/>
      <c r="IHC39" s="435"/>
      <c r="IHD39" s="435"/>
      <c r="IHE39" s="435"/>
      <c r="IHF39" s="435"/>
      <c r="IHG39" s="435"/>
      <c r="IHH39" s="435"/>
      <c r="IHI39" s="435"/>
      <c r="IHJ39" s="435"/>
      <c r="IHK39" s="435"/>
      <c r="IHL39" s="435"/>
      <c r="IHM39" s="435"/>
      <c r="IHN39" s="435"/>
      <c r="IHO39" s="435"/>
      <c r="IHP39" s="435"/>
      <c r="IHQ39" s="435"/>
      <c r="IHR39" s="435"/>
      <c r="IHS39" s="435"/>
      <c r="IHT39" s="435"/>
      <c r="IHU39" s="435"/>
      <c r="IHV39" s="435"/>
      <c r="IHW39" s="435"/>
      <c r="IHX39" s="435"/>
      <c r="IHY39" s="435"/>
      <c r="IHZ39" s="435"/>
      <c r="IIA39" s="435"/>
      <c r="IIB39" s="435"/>
      <c r="IIC39" s="435"/>
      <c r="IID39" s="435"/>
      <c r="IIE39" s="435"/>
      <c r="IIF39" s="435"/>
      <c r="IIG39" s="435"/>
      <c r="IIH39" s="435"/>
      <c r="III39" s="435"/>
      <c r="IIJ39" s="435"/>
      <c r="IIK39" s="435"/>
      <c r="IIL39" s="435"/>
      <c r="IIM39" s="435"/>
      <c r="IIN39" s="435"/>
      <c r="IIO39" s="435"/>
      <c r="IIP39" s="435"/>
      <c r="IIQ39" s="435"/>
      <c r="IIR39" s="435"/>
      <c r="IIS39" s="435"/>
      <c r="IIT39" s="435"/>
      <c r="IIU39" s="435"/>
      <c r="IIV39" s="435"/>
      <c r="IIW39" s="435"/>
      <c r="IIX39" s="435"/>
      <c r="IIY39" s="435"/>
      <c r="IIZ39" s="435"/>
      <c r="IJA39" s="435"/>
      <c r="IJB39" s="435"/>
      <c r="IJC39" s="435"/>
      <c r="IJD39" s="435"/>
      <c r="IJE39" s="435"/>
      <c r="IJF39" s="435"/>
      <c r="IJG39" s="435"/>
      <c r="IJH39" s="435"/>
      <c r="IJI39" s="435"/>
      <c r="IJJ39" s="435"/>
      <c r="IJK39" s="435"/>
      <c r="IJL39" s="435"/>
      <c r="IJM39" s="435"/>
      <c r="IJN39" s="435"/>
      <c r="IJO39" s="435"/>
      <c r="IJP39" s="435"/>
      <c r="IJQ39" s="435"/>
      <c r="IJR39" s="435"/>
      <c r="IJS39" s="435"/>
      <c r="IJT39" s="435"/>
      <c r="IJU39" s="435"/>
      <c r="IJV39" s="435"/>
      <c r="IJW39" s="435"/>
      <c r="IJX39" s="435"/>
      <c r="IJY39" s="435"/>
      <c r="IJZ39" s="435"/>
      <c r="IKA39" s="435"/>
      <c r="IKB39" s="435"/>
      <c r="IKC39" s="435"/>
      <c r="IKD39" s="435"/>
      <c r="IKE39" s="435"/>
      <c r="IKF39" s="435"/>
      <c r="IKG39" s="435"/>
      <c r="IKH39" s="435"/>
      <c r="IKI39" s="435"/>
      <c r="IKJ39" s="435"/>
      <c r="IKK39" s="435"/>
      <c r="IKL39" s="435"/>
      <c r="IKM39" s="435"/>
      <c r="IKN39" s="435"/>
      <c r="IKO39" s="435"/>
      <c r="IKP39" s="435"/>
      <c r="IKQ39" s="435"/>
      <c r="IKR39" s="435"/>
      <c r="IKS39" s="435"/>
      <c r="IKT39" s="435"/>
      <c r="IKU39" s="435"/>
      <c r="IKV39" s="435"/>
      <c r="IKW39" s="435"/>
      <c r="IKX39" s="435"/>
      <c r="IKY39" s="435"/>
      <c r="IKZ39" s="435"/>
      <c r="ILA39" s="435"/>
      <c r="ILB39" s="435"/>
      <c r="ILC39" s="435"/>
      <c r="ILD39" s="435"/>
      <c r="ILE39" s="435"/>
      <c r="ILF39" s="435"/>
      <c r="ILG39" s="435"/>
      <c r="ILH39" s="435"/>
      <c r="ILI39" s="435"/>
      <c r="ILJ39" s="435"/>
      <c r="ILK39" s="435"/>
      <c r="ILL39" s="435"/>
      <c r="ILM39" s="435"/>
      <c r="ILN39" s="435"/>
      <c r="ILO39" s="435"/>
      <c r="ILP39" s="435"/>
      <c r="ILQ39" s="435"/>
      <c r="ILR39" s="435"/>
      <c r="ILS39" s="435"/>
      <c r="ILT39" s="435"/>
      <c r="ILU39" s="435"/>
      <c r="ILV39" s="435"/>
      <c r="ILW39" s="435"/>
      <c r="ILX39" s="435"/>
      <c r="ILY39" s="435"/>
      <c r="ILZ39" s="435"/>
      <c r="IMA39" s="435"/>
      <c r="IMB39" s="435"/>
      <c r="IMC39" s="435"/>
      <c r="IMD39" s="435"/>
      <c r="IME39" s="435"/>
      <c r="IMF39" s="435"/>
      <c r="IMG39" s="435"/>
      <c r="IMH39" s="435"/>
      <c r="IMI39" s="435"/>
      <c r="IMJ39" s="435"/>
      <c r="IMK39" s="435"/>
      <c r="IML39" s="435"/>
      <c r="IMM39" s="435"/>
      <c r="IMN39" s="435"/>
      <c r="IMO39" s="435"/>
      <c r="IMP39" s="435"/>
      <c r="IMQ39" s="435"/>
      <c r="IMR39" s="435"/>
      <c r="IMS39" s="435"/>
      <c r="IMT39" s="435"/>
      <c r="IMU39" s="435"/>
      <c r="IMV39" s="435"/>
      <c r="IMW39" s="435"/>
      <c r="IMX39" s="435"/>
      <c r="IMY39" s="435"/>
      <c r="IMZ39" s="435"/>
      <c r="INA39" s="435"/>
      <c r="INB39" s="435"/>
      <c r="INC39" s="435"/>
      <c r="IND39" s="435"/>
      <c r="INE39" s="435"/>
      <c r="INF39" s="435"/>
      <c r="ING39" s="435"/>
      <c r="INH39" s="435"/>
      <c r="INI39" s="435"/>
      <c r="INJ39" s="435"/>
      <c r="INK39" s="435"/>
      <c r="INL39" s="435"/>
      <c r="INM39" s="435"/>
      <c r="INN39" s="435"/>
      <c r="INO39" s="435"/>
      <c r="INP39" s="435"/>
      <c r="INQ39" s="435"/>
      <c r="INR39" s="435"/>
      <c r="INS39" s="435"/>
      <c r="INT39" s="435"/>
      <c r="INU39" s="435"/>
      <c r="INV39" s="435"/>
      <c r="INW39" s="435"/>
      <c r="INX39" s="435"/>
      <c r="INY39" s="435"/>
      <c r="INZ39" s="435"/>
      <c r="IOA39" s="435"/>
      <c r="IOB39" s="435"/>
      <c r="IOC39" s="435"/>
      <c r="IOD39" s="435"/>
      <c r="IOE39" s="435"/>
      <c r="IOF39" s="435"/>
      <c r="IOG39" s="435"/>
      <c r="IOH39" s="435"/>
      <c r="IOI39" s="435"/>
      <c r="IOJ39" s="435"/>
      <c r="IOK39" s="435"/>
      <c r="IOL39" s="435"/>
      <c r="IOM39" s="435"/>
      <c r="ION39" s="435"/>
      <c r="IOO39" s="435"/>
      <c r="IOP39" s="435"/>
      <c r="IOQ39" s="435"/>
      <c r="IOR39" s="435"/>
      <c r="IOS39" s="435"/>
      <c r="IOT39" s="435"/>
      <c r="IOU39" s="435"/>
      <c r="IOV39" s="435"/>
      <c r="IOW39" s="435"/>
      <c r="IOX39" s="435"/>
      <c r="IOY39" s="435"/>
      <c r="IOZ39" s="435"/>
      <c r="IPA39" s="435"/>
      <c r="IPB39" s="435"/>
      <c r="IPC39" s="435"/>
      <c r="IPD39" s="435"/>
      <c r="IPE39" s="435"/>
      <c r="IPF39" s="435"/>
      <c r="IPG39" s="435"/>
      <c r="IPH39" s="435"/>
      <c r="IPI39" s="435"/>
      <c r="IPJ39" s="435"/>
      <c r="IPK39" s="435"/>
      <c r="IPL39" s="435"/>
      <c r="IPM39" s="435"/>
      <c r="IPN39" s="435"/>
      <c r="IPO39" s="435"/>
      <c r="IPP39" s="435"/>
      <c r="IPQ39" s="435"/>
      <c r="IPR39" s="435"/>
      <c r="IPS39" s="435"/>
      <c r="IPT39" s="435"/>
      <c r="IPU39" s="435"/>
      <c r="IPV39" s="435"/>
      <c r="IPW39" s="435"/>
      <c r="IPX39" s="435"/>
      <c r="IPY39" s="435"/>
      <c r="IPZ39" s="435"/>
      <c r="IQA39" s="435"/>
      <c r="IQB39" s="435"/>
      <c r="IQC39" s="435"/>
      <c r="IQD39" s="435"/>
      <c r="IQE39" s="435"/>
      <c r="IQF39" s="435"/>
      <c r="IQG39" s="435"/>
      <c r="IQH39" s="435"/>
      <c r="IQI39" s="435"/>
      <c r="IQJ39" s="435"/>
      <c r="IQK39" s="435"/>
      <c r="IQL39" s="435"/>
      <c r="IQM39" s="435"/>
      <c r="IQN39" s="435"/>
      <c r="IQO39" s="435"/>
      <c r="IQP39" s="435"/>
      <c r="IQQ39" s="435"/>
      <c r="IQR39" s="435"/>
      <c r="IQS39" s="435"/>
      <c r="IQT39" s="435"/>
      <c r="IQU39" s="435"/>
      <c r="IQV39" s="435"/>
      <c r="IQW39" s="435"/>
      <c r="IQX39" s="435"/>
      <c r="IQY39" s="435"/>
      <c r="IQZ39" s="435"/>
      <c r="IRA39" s="435"/>
      <c r="IRB39" s="435"/>
      <c r="IRC39" s="435"/>
      <c r="IRD39" s="435"/>
      <c r="IRE39" s="435"/>
      <c r="IRF39" s="435"/>
      <c r="IRG39" s="435"/>
      <c r="IRH39" s="435"/>
      <c r="IRI39" s="435"/>
      <c r="IRJ39" s="435"/>
      <c r="IRK39" s="435"/>
      <c r="IRL39" s="435"/>
      <c r="IRM39" s="435"/>
      <c r="IRN39" s="435"/>
      <c r="IRO39" s="435"/>
      <c r="IRP39" s="435"/>
      <c r="IRQ39" s="435"/>
      <c r="IRR39" s="435"/>
      <c r="IRS39" s="435"/>
      <c r="IRT39" s="435"/>
      <c r="IRU39" s="435"/>
      <c r="IRV39" s="435"/>
      <c r="IRW39" s="435"/>
      <c r="IRX39" s="435"/>
      <c r="IRY39" s="435"/>
      <c r="IRZ39" s="435"/>
      <c r="ISA39" s="435"/>
      <c r="ISB39" s="435"/>
      <c r="ISC39" s="435"/>
      <c r="ISD39" s="435"/>
      <c r="ISE39" s="435"/>
      <c r="ISF39" s="435"/>
      <c r="ISG39" s="435"/>
      <c r="ISH39" s="435"/>
      <c r="ISI39" s="435"/>
      <c r="ISJ39" s="435"/>
      <c r="ISK39" s="435"/>
      <c r="ISL39" s="435"/>
      <c r="ISM39" s="435"/>
      <c r="ISN39" s="435"/>
      <c r="ISO39" s="435"/>
      <c r="ISP39" s="435"/>
      <c r="ISQ39" s="435"/>
      <c r="ISR39" s="435"/>
      <c r="ISS39" s="435"/>
      <c r="IST39" s="435"/>
      <c r="ISU39" s="435"/>
      <c r="ISV39" s="435"/>
      <c r="ISW39" s="435"/>
      <c r="ISX39" s="435"/>
      <c r="ISY39" s="435"/>
      <c r="ISZ39" s="435"/>
      <c r="ITA39" s="435"/>
      <c r="ITB39" s="435"/>
      <c r="ITC39" s="435"/>
      <c r="ITD39" s="435"/>
      <c r="ITE39" s="435"/>
      <c r="ITF39" s="435"/>
      <c r="ITG39" s="435"/>
      <c r="ITH39" s="435"/>
      <c r="ITI39" s="435"/>
      <c r="ITJ39" s="435"/>
      <c r="ITK39" s="435"/>
      <c r="ITL39" s="435"/>
      <c r="ITM39" s="435"/>
      <c r="ITN39" s="435"/>
      <c r="ITO39" s="435"/>
      <c r="ITP39" s="435"/>
      <c r="ITQ39" s="435"/>
      <c r="ITR39" s="435"/>
      <c r="ITS39" s="435"/>
      <c r="ITT39" s="435"/>
      <c r="ITU39" s="435"/>
      <c r="ITV39" s="435"/>
      <c r="ITW39" s="435"/>
      <c r="ITX39" s="435"/>
      <c r="ITY39" s="435"/>
      <c r="ITZ39" s="435"/>
      <c r="IUA39" s="435"/>
      <c r="IUB39" s="435"/>
      <c r="IUC39" s="435"/>
      <c r="IUD39" s="435"/>
      <c r="IUE39" s="435"/>
      <c r="IUF39" s="435"/>
      <c r="IUG39" s="435"/>
      <c r="IUH39" s="435"/>
      <c r="IUI39" s="435"/>
      <c r="IUJ39" s="435"/>
      <c r="IUK39" s="435"/>
      <c r="IUL39" s="435"/>
      <c r="IUM39" s="435"/>
      <c r="IUN39" s="435"/>
      <c r="IUO39" s="435"/>
      <c r="IUP39" s="435"/>
      <c r="IUQ39" s="435"/>
      <c r="IUR39" s="435"/>
      <c r="IUS39" s="435"/>
      <c r="IUT39" s="435"/>
      <c r="IUU39" s="435"/>
      <c r="IUV39" s="435"/>
      <c r="IUW39" s="435"/>
      <c r="IUX39" s="435"/>
      <c r="IUY39" s="435"/>
      <c r="IUZ39" s="435"/>
      <c r="IVA39" s="435"/>
      <c r="IVB39" s="435"/>
      <c r="IVC39" s="435"/>
      <c r="IVD39" s="435"/>
      <c r="IVE39" s="435"/>
      <c r="IVF39" s="435"/>
      <c r="IVG39" s="435"/>
      <c r="IVH39" s="435"/>
      <c r="IVI39" s="435"/>
      <c r="IVJ39" s="435"/>
      <c r="IVK39" s="435"/>
      <c r="IVL39" s="435"/>
      <c r="IVM39" s="435"/>
      <c r="IVN39" s="435"/>
      <c r="IVO39" s="435"/>
      <c r="IVP39" s="435"/>
      <c r="IVQ39" s="435"/>
      <c r="IVR39" s="435"/>
      <c r="IVS39" s="435"/>
      <c r="IVT39" s="435"/>
      <c r="IVU39" s="435"/>
      <c r="IVV39" s="435"/>
      <c r="IVW39" s="435"/>
      <c r="IVX39" s="435"/>
      <c r="IVY39" s="435"/>
      <c r="IVZ39" s="435"/>
      <c r="IWA39" s="435"/>
      <c r="IWB39" s="435"/>
      <c r="IWC39" s="435"/>
      <c r="IWD39" s="435"/>
      <c r="IWE39" s="435"/>
      <c r="IWF39" s="435"/>
      <c r="IWG39" s="435"/>
      <c r="IWH39" s="435"/>
      <c r="IWI39" s="435"/>
      <c r="IWJ39" s="435"/>
      <c r="IWK39" s="435"/>
      <c r="IWL39" s="435"/>
      <c r="IWM39" s="435"/>
      <c r="IWN39" s="435"/>
      <c r="IWO39" s="435"/>
      <c r="IWP39" s="435"/>
      <c r="IWQ39" s="435"/>
      <c r="IWR39" s="435"/>
      <c r="IWS39" s="435"/>
      <c r="IWT39" s="435"/>
      <c r="IWU39" s="435"/>
      <c r="IWV39" s="435"/>
      <c r="IWW39" s="435"/>
      <c r="IWX39" s="435"/>
      <c r="IWY39" s="435"/>
      <c r="IWZ39" s="435"/>
      <c r="IXA39" s="435"/>
      <c r="IXB39" s="435"/>
      <c r="IXC39" s="435"/>
      <c r="IXD39" s="435"/>
      <c r="IXE39" s="435"/>
      <c r="IXF39" s="435"/>
      <c r="IXG39" s="435"/>
      <c r="IXH39" s="435"/>
      <c r="IXI39" s="435"/>
      <c r="IXJ39" s="435"/>
      <c r="IXK39" s="435"/>
      <c r="IXL39" s="435"/>
      <c r="IXM39" s="435"/>
      <c r="IXN39" s="435"/>
      <c r="IXO39" s="435"/>
      <c r="IXP39" s="435"/>
      <c r="IXQ39" s="435"/>
      <c r="IXR39" s="435"/>
      <c r="IXS39" s="435"/>
      <c r="IXT39" s="435"/>
      <c r="IXU39" s="435"/>
      <c r="IXV39" s="435"/>
      <c r="IXW39" s="435"/>
      <c r="IXX39" s="435"/>
      <c r="IXY39" s="435"/>
      <c r="IXZ39" s="435"/>
      <c r="IYA39" s="435"/>
      <c r="IYB39" s="435"/>
      <c r="IYC39" s="435"/>
      <c r="IYD39" s="435"/>
      <c r="IYE39" s="435"/>
      <c r="IYF39" s="435"/>
      <c r="IYG39" s="435"/>
      <c r="IYH39" s="435"/>
      <c r="IYI39" s="435"/>
      <c r="IYJ39" s="435"/>
      <c r="IYK39" s="435"/>
      <c r="IYL39" s="435"/>
      <c r="IYM39" s="435"/>
      <c r="IYN39" s="435"/>
      <c r="IYO39" s="435"/>
      <c r="IYP39" s="435"/>
      <c r="IYQ39" s="435"/>
      <c r="IYR39" s="435"/>
      <c r="IYS39" s="435"/>
      <c r="IYT39" s="435"/>
      <c r="IYU39" s="435"/>
      <c r="IYV39" s="435"/>
      <c r="IYW39" s="435"/>
      <c r="IYX39" s="435"/>
      <c r="IYY39" s="435"/>
      <c r="IYZ39" s="435"/>
      <c r="IZA39" s="435"/>
      <c r="IZB39" s="435"/>
      <c r="IZC39" s="435"/>
      <c r="IZD39" s="435"/>
      <c r="IZE39" s="435"/>
      <c r="IZF39" s="435"/>
      <c r="IZG39" s="435"/>
      <c r="IZH39" s="435"/>
      <c r="IZI39" s="435"/>
      <c r="IZJ39" s="435"/>
      <c r="IZK39" s="435"/>
      <c r="IZL39" s="435"/>
      <c r="IZM39" s="435"/>
      <c r="IZN39" s="435"/>
      <c r="IZO39" s="435"/>
      <c r="IZP39" s="435"/>
      <c r="IZQ39" s="435"/>
      <c r="IZR39" s="435"/>
      <c r="IZS39" s="435"/>
      <c r="IZT39" s="435"/>
      <c r="IZU39" s="435"/>
      <c r="IZV39" s="435"/>
      <c r="IZW39" s="435"/>
      <c r="IZX39" s="435"/>
      <c r="IZY39" s="435"/>
      <c r="IZZ39" s="435"/>
      <c r="JAA39" s="435"/>
      <c r="JAB39" s="435"/>
      <c r="JAC39" s="435"/>
      <c r="JAD39" s="435"/>
      <c r="JAE39" s="435"/>
      <c r="JAF39" s="435"/>
      <c r="JAG39" s="435"/>
      <c r="JAH39" s="435"/>
      <c r="JAI39" s="435"/>
      <c r="JAJ39" s="435"/>
      <c r="JAK39" s="435"/>
      <c r="JAL39" s="435"/>
      <c r="JAM39" s="435"/>
      <c r="JAN39" s="435"/>
      <c r="JAO39" s="435"/>
      <c r="JAP39" s="435"/>
      <c r="JAQ39" s="435"/>
      <c r="JAR39" s="435"/>
      <c r="JAS39" s="435"/>
      <c r="JAT39" s="435"/>
      <c r="JAU39" s="435"/>
      <c r="JAV39" s="435"/>
      <c r="JAW39" s="435"/>
      <c r="JAX39" s="435"/>
      <c r="JAY39" s="435"/>
      <c r="JAZ39" s="435"/>
      <c r="JBA39" s="435"/>
      <c r="JBB39" s="435"/>
      <c r="JBC39" s="435"/>
      <c r="JBD39" s="435"/>
      <c r="JBE39" s="435"/>
      <c r="JBF39" s="435"/>
      <c r="JBG39" s="435"/>
      <c r="JBH39" s="435"/>
      <c r="JBI39" s="435"/>
      <c r="JBJ39" s="435"/>
      <c r="JBK39" s="435"/>
      <c r="JBL39" s="435"/>
      <c r="JBM39" s="435"/>
      <c r="JBN39" s="435"/>
      <c r="JBO39" s="435"/>
      <c r="JBP39" s="435"/>
      <c r="JBQ39" s="435"/>
      <c r="JBR39" s="435"/>
      <c r="JBS39" s="435"/>
      <c r="JBT39" s="435"/>
      <c r="JBU39" s="435"/>
      <c r="JBV39" s="435"/>
      <c r="JBW39" s="435"/>
      <c r="JBX39" s="435"/>
      <c r="JBY39" s="435"/>
      <c r="JBZ39" s="435"/>
      <c r="JCA39" s="435"/>
      <c r="JCB39" s="435"/>
      <c r="JCC39" s="435"/>
      <c r="JCD39" s="435"/>
      <c r="JCE39" s="435"/>
      <c r="JCF39" s="435"/>
      <c r="JCG39" s="435"/>
      <c r="JCH39" s="435"/>
      <c r="JCI39" s="435"/>
      <c r="JCJ39" s="435"/>
      <c r="JCK39" s="435"/>
      <c r="JCL39" s="435"/>
      <c r="JCM39" s="435"/>
      <c r="JCN39" s="435"/>
      <c r="JCO39" s="435"/>
      <c r="JCP39" s="435"/>
      <c r="JCQ39" s="435"/>
      <c r="JCR39" s="435"/>
      <c r="JCS39" s="435"/>
      <c r="JCT39" s="435"/>
      <c r="JCU39" s="435"/>
      <c r="JCV39" s="435"/>
      <c r="JCW39" s="435"/>
      <c r="JCX39" s="435"/>
      <c r="JCY39" s="435"/>
      <c r="JCZ39" s="435"/>
      <c r="JDA39" s="435"/>
      <c r="JDB39" s="435"/>
      <c r="JDC39" s="435"/>
      <c r="JDD39" s="435"/>
      <c r="JDE39" s="435"/>
      <c r="JDF39" s="435"/>
      <c r="JDG39" s="435"/>
      <c r="JDH39" s="435"/>
      <c r="JDI39" s="435"/>
      <c r="JDJ39" s="435"/>
      <c r="JDK39" s="435"/>
      <c r="JDL39" s="435"/>
      <c r="JDM39" s="435"/>
      <c r="JDN39" s="435"/>
      <c r="JDO39" s="435"/>
      <c r="JDP39" s="435"/>
      <c r="JDQ39" s="435"/>
      <c r="JDR39" s="435"/>
      <c r="JDS39" s="435"/>
      <c r="JDT39" s="435"/>
      <c r="JDU39" s="435"/>
      <c r="JDV39" s="435"/>
      <c r="JDW39" s="435"/>
      <c r="JDX39" s="435"/>
      <c r="JDY39" s="435"/>
      <c r="JDZ39" s="435"/>
      <c r="JEA39" s="435"/>
      <c r="JEB39" s="435"/>
      <c r="JEC39" s="435"/>
      <c r="JED39" s="435"/>
      <c r="JEE39" s="435"/>
      <c r="JEF39" s="435"/>
      <c r="JEG39" s="435"/>
      <c r="JEH39" s="435"/>
      <c r="JEI39" s="435"/>
      <c r="JEJ39" s="435"/>
      <c r="JEK39" s="435"/>
      <c r="JEL39" s="435"/>
      <c r="JEM39" s="435"/>
      <c r="JEN39" s="435"/>
      <c r="JEO39" s="435"/>
      <c r="JEP39" s="435"/>
      <c r="JEQ39" s="435"/>
      <c r="JER39" s="435"/>
      <c r="JES39" s="435"/>
      <c r="JET39" s="435"/>
      <c r="JEU39" s="435"/>
      <c r="JEV39" s="435"/>
      <c r="JEW39" s="435"/>
      <c r="JEX39" s="435"/>
      <c r="JEY39" s="435"/>
      <c r="JEZ39" s="435"/>
      <c r="JFA39" s="435"/>
      <c r="JFB39" s="435"/>
      <c r="JFC39" s="435"/>
      <c r="JFD39" s="435"/>
      <c r="JFE39" s="435"/>
      <c r="JFF39" s="435"/>
      <c r="JFG39" s="435"/>
      <c r="JFH39" s="435"/>
      <c r="JFI39" s="435"/>
      <c r="JFJ39" s="435"/>
      <c r="JFK39" s="435"/>
      <c r="JFL39" s="435"/>
      <c r="JFM39" s="435"/>
      <c r="JFN39" s="435"/>
      <c r="JFO39" s="435"/>
      <c r="JFP39" s="435"/>
      <c r="JFQ39" s="435"/>
      <c r="JFR39" s="435"/>
      <c r="JFS39" s="435"/>
      <c r="JFT39" s="435"/>
      <c r="JFU39" s="435"/>
      <c r="JFV39" s="435"/>
      <c r="JFW39" s="435"/>
      <c r="JFX39" s="435"/>
      <c r="JFY39" s="435"/>
      <c r="JFZ39" s="435"/>
      <c r="JGA39" s="435"/>
      <c r="JGB39" s="435"/>
      <c r="JGC39" s="435"/>
      <c r="JGD39" s="435"/>
      <c r="JGE39" s="435"/>
      <c r="JGF39" s="435"/>
      <c r="JGG39" s="435"/>
      <c r="JGH39" s="435"/>
      <c r="JGI39" s="435"/>
      <c r="JGJ39" s="435"/>
      <c r="JGK39" s="435"/>
      <c r="JGL39" s="435"/>
      <c r="JGM39" s="435"/>
      <c r="JGN39" s="435"/>
      <c r="JGO39" s="435"/>
      <c r="JGP39" s="435"/>
      <c r="JGQ39" s="435"/>
      <c r="JGR39" s="435"/>
      <c r="JGS39" s="435"/>
      <c r="JGT39" s="435"/>
      <c r="JGU39" s="435"/>
      <c r="JGV39" s="435"/>
      <c r="JGW39" s="435"/>
      <c r="JGX39" s="435"/>
      <c r="JGY39" s="435"/>
      <c r="JGZ39" s="435"/>
      <c r="JHA39" s="435"/>
      <c r="JHB39" s="435"/>
      <c r="JHC39" s="435"/>
      <c r="JHD39" s="435"/>
      <c r="JHE39" s="435"/>
      <c r="JHF39" s="435"/>
      <c r="JHG39" s="435"/>
      <c r="JHH39" s="435"/>
      <c r="JHI39" s="435"/>
      <c r="JHJ39" s="435"/>
      <c r="JHK39" s="435"/>
      <c r="JHL39" s="435"/>
      <c r="JHM39" s="435"/>
      <c r="JHN39" s="435"/>
      <c r="JHO39" s="435"/>
      <c r="JHP39" s="435"/>
      <c r="JHQ39" s="435"/>
      <c r="JHR39" s="435"/>
      <c r="JHS39" s="435"/>
      <c r="JHT39" s="435"/>
      <c r="JHU39" s="435"/>
      <c r="JHV39" s="435"/>
      <c r="JHW39" s="435"/>
      <c r="JHX39" s="435"/>
      <c r="JHY39" s="435"/>
      <c r="JHZ39" s="435"/>
      <c r="JIA39" s="435"/>
      <c r="JIB39" s="435"/>
      <c r="JIC39" s="435"/>
      <c r="JID39" s="435"/>
      <c r="JIE39" s="435"/>
      <c r="JIF39" s="435"/>
      <c r="JIG39" s="435"/>
      <c r="JIH39" s="435"/>
      <c r="JII39" s="435"/>
      <c r="JIJ39" s="435"/>
      <c r="JIK39" s="435"/>
      <c r="JIL39" s="435"/>
      <c r="JIM39" s="435"/>
      <c r="JIN39" s="435"/>
      <c r="JIO39" s="435"/>
      <c r="JIP39" s="435"/>
      <c r="JIQ39" s="435"/>
      <c r="JIR39" s="435"/>
      <c r="JIS39" s="435"/>
      <c r="JIT39" s="435"/>
      <c r="JIU39" s="435"/>
      <c r="JIV39" s="435"/>
      <c r="JIW39" s="435"/>
      <c r="JIX39" s="435"/>
      <c r="JIY39" s="435"/>
      <c r="JIZ39" s="435"/>
      <c r="JJA39" s="435"/>
      <c r="JJB39" s="435"/>
      <c r="JJC39" s="435"/>
      <c r="JJD39" s="435"/>
      <c r="JJE39" s="435"/>
      <c r="JJF39" s="435"/>
      <c r="JJG39" s="435"/>
      <c r="JJH39" s="435"/>
      <c r="JJI39" s="435"/>
      <c r="JJJ39" s="435"/>
      <c r="JJK39" s="435"/>
      <c r="JJL39" s="435"/>
      <c r="JJM39" s="435"/>
      <c r="JJN39" s="435"/>
      <c r="JJO39" s="435"/>
      <c r="JJP39" s="435"/>
      <c r="JJQ39" s="435"/>
      <c r="JJR39" s="435"/>
      <c r="JJS39" s="435"/>
      <c r="JJT39" s="435"/>
      <c r="JJU39" s="435"/>
      <c r="JJV39" s="435"/>
      <c r="JJW39" s="435"/>
      <c r="JJX39" s="435"/>
      <c r="JJY39" s="435"/>
      <c r="JJZ39" s="435"/>
      <c r="JKA39" s="435"/>
      <c r="JKB39" s="435"/>
      <c r="JKC39" s="435"/>
      <c r="JKD39" s="435"/>
      <c r="JKE39" s="435"/>
      <c r="JKF39" s="435"/>
      <c r="JKG39" s="435"/>
      <c r="JKH39" s="435"/>
      <c r="JKI39" s="435"/>
      <c r="JKJ39" s="435"/>
      <c r="JKK39" s="435"/>
      <c r="JKL39" s="435"/>
      <c r="JKM39" s="435"/>
      <c r="JKN39" s="435"/>
      <c r="JKO39" s="435"/>
      <c r="JKP39" s="435"/>
      <c r="JKQ39" s="435"/>
      <c r="JKR39" s="435"/>
      <c r="JKS39" s="435"/>
      <c r="JKT39" s="435"/>
      <c r="JKU39" s="435"/>
      <c r="JKV39" s="435"/>
      <c r="JKW39" s="435"/>
      <c r="JKX39" s="435"/>
      <c r="JKY39" s="435"/>
      <c r="JKZ39" s="435"/>
      <c r="JLA39" s="435"/>
      <c r="JLB39" s="435"/>
      <c r="JLC39" s="435"/>
      <c r="JLD39" s="435"/>
      <c r="JLE39" s="435"/>
      <c r="JLF39" s="435"/>
      <c r="JLG39" s="435"/>
      <c r="JLH39" s="435"/>
      <c r="JLI39" s="435"/>
      <c r="JLJ39" s="435"/>
      <c r="JLK39" s="435"/>
      <c r="JLL39" s="435"/>
      <c r="JLM39" s="435"/>
      <c r="JLN39" s="435"/>
      <c r="JLO39" s="435"/>
      <c r="JLP39" s="435"/>
      <c r="JLQ39" s="435"/>
      <c r="JLR39" s="435"/>
      <c r="JLS39" s="435"/>
      <c r="JLT39" s="435"/>
      <c r="JLU39" s="435"/>
      <c r="JLV39" s="435"/>
      <c r="JLW39" s="435"/>
      <c r="JLX39" s="435"/>
      <c r="JLY39" s="435"/>
      <c r="JLZ39" s="435"/>
      <c r="JMA39" s="435"/>
      <c r="JMB39" s="435"/>
      <c r="JMC39" s="435"/>
      <c r="JMD39" s="435"/>
      <c r="JME39" s="435"/>
      <c r="JMF39" s="435"/>
      <c r="JMG39" s="435"/>
      <c r="JMH39" s="435"/>
      <c r="JMI39" s="435"/>
      <c r="JMJ39" s="435"/>
      <c r="JMK39" s="435"/>
      <c r="JML39" s="435"/>
      <c r="JMM39" s="435"/>
      <c r="JMN39" s="435"/>
      <c r="JMO39" s="435"/>
      <c r="JMP39" s="435"/>
      <c r="JMQ39" s="435"/>
      <c r="JMR39" s="435"/>
      <c r="JMS39" s="435"/>
      <c r="JMT39" s="435"/>
      <c r="JMU39" s="435"/>
      <c r="JMV39" s="435"/>
      <c r="JMW39" s="435"/>
      <c r="JMX39" s="435"/>
      <c r="JMY39" s="435"/>
      <c r="JMZ39" s="435"/>
      <c r="JNA39" s="435"/>
      <c r="JNB39" s="435"/>
      <c r="JNC39" s="435"/>
      <c r="JND39" s="435"/>
      <c r="JNE39" s="435"/>
      <c r="JNF39" s="435"/>
      <c r="JNG39" s="435"/>
      <c r="JNH39" s="435"/>
      <c r="JNI39" s="435"/>
      <c r="JNJ39" s="435"/>
      <c r="JNK39" s="435"/>
      <c r="JNL39" s="435"/>
      <c r="JNM39" s="435"/>
      <c r="JNN39" s="435"/>
      <c r="JNO39" s="435"/>
      <c r="JNP39" s="435"/>
      <c r="JNQ39" s="435"/>
      <c r="JNR39" s="435"/>
      <c r="JNS39" s="435"/>
      <c r="JNT39" s="435"/>
      <c r="JNU39" s="435"/>
      <c r="JNV39" s="435"/>
      <c r="JNW39" s="435"/>
      <c r="JNX39" s="435"/>
      <c r="JNY39" s="435"/>
      <c r="JNZ39" s="435"/>
      <c r="JOA39" s="435"/>
      <c r="JOB39" s="435"/>
      <c r="JOC39" s="435"/>
      <c r="JOD39" s="435"/>
      <c r="JOE39" s="435"/>
      <c r="JOF39" s="435"/>
      <c r="JOG39" s="435"/>
      <c r="JOH39" s="435"/>
      <c r="JOI39" s="435"/>
      <c r="JOJ39" s="435"/>
      <c r="JOK39" s="435"/>
      <c r="JOL39" s="435"/>
      <c r="JOM39" s="435"/>
      <c r="JON39" s="435"/>
      <c r="JOO39" s="435"/>
      <c r="JOP39" s="435"/>
      <c r="JOQ39" s="435"/>
      <c r="JOR39" s="435"/>
      <c r="JOS39" s="435"/>
      <c r="JOT39" s="435"/>
      <c r="JOU39" s="435"/>
      <c r="JOV39" s="435"/>
      <c r="JOW39" s="435"/>
      <c r="JOX39" s="435"/>
      <c r="JOY39" s="435"/>
      <c r="JOZ39" s="435"/>
      <c r="JPA39" s="435"/>
      <c r="JPB39" s="435"/>
      <c r="JPC39" s="435"/>
      <c r="JPD39" s="435"/>
      <c r="JPE39" s="435"/>
      <c r="JPF39" s="435"/>
      <c r="JPG39" s="435"/>
      <c r="JPH39" s="435"/>
      <c r="JPI39" s="435"/>
      <c r="JPJ39" s="435"/>
      <c r="JPK39" s="435"/>
      <c r="JPL39" s="435"/>
      <c r="JPM39" s="435"/>
      <c r="JPN39" s="435"/>
      <c r="JPO39" s="435"/>
      <c r="JPP39" s="435"/>
      <c r="JPQ39" s="435"/>
      <c r="JPR39" s="435"/>
      <c r="JPS39" s="435"/>
      <c r="JPT39" s="435"/>
      <c r="JPU39" s="435"/>
      <c r="JPV39" s="435"/>
      <c r="JPW39" s="435"/>
      <c r="JPX39" s="435"/>
      <c r="JPY39" s="435"/>
      <c r="JPZ39" s="435"/>
      <c r="JQA39" s="435"/>
      <c r="JQB39" s="435"/>
      <c r="JQC39" s="435"/>
      <c r="JQD39" s="435"/>
      <c r="JQE39" s="435"/>
      <c r="JQF39" s="435"/>
      <c r="JQG39" s="435"/>
      <c r="JQH39" s="435"/>
      <c r="JQI39" s="435"/>
      <c r="JQJ39" s="435"/>
      <c r="JQK39" s="435"/>
      <c r="JQL39" s="435"/>
      <c r="JQM39" s="435"/>
      <c r="JQN39" s="435"/>
      <c r="JQO39" s="435"/>
      <c r="JQP39" s="435"/>
      <c r="JQQ39" s="435"/>
      <c r="JQR39" s="435"/>
      <c r="JQS39" s="435"/>
      <c r="JQT39" s="435"/>
      <c r="JQU39" s="435"/>
      <c r="JQV39" s="435"/>
      <c r="JQW39" s="435"/>
      <c r="JQX39" s="435"/>
      <c r="JQY39" s="435"/>
      <c r="JQZ39" s="435"/>
      <c r="JRA39" s="435"/>
      <c r="JRB39" s="435"/>
      <c r="JRC39" s="435"/>
      <c r="JRD39" s="435"/>
      <c r="JRE39" s="435"/>
      <c r="JRF39" s="435"/>
      <c r="JRG39" s="435"/>
      <c r="JRH39" s="435"/>
      <c r="JRI39" s="435"/>
      <c r="JRJ39" s="435"/>
      <c r="JRK39" s="435"/>
      <c r="JRL39" s="435"/>
      <c r="JRM39" s="435"/>
      <c r="JRN39" s="435"/>
      <c r="JRO39" s="435"/>
      <c r="JRP39" s="435"/>
      <c r="JRQ39" s="435"/>
      <c r="JRR39" s="435"/>
      <c r="JRS39" s="435"/>
      <c r="JRT39" s="435"/>
      <c r="JRU39" s="435"/>
      <c r="JRV39" s="435"/>
      <c r="JRW39" s="435"/>
      <c r="JRX39" s="435"/>
      <c r="JRY39" s="435"/>
      <c r="JRZ39" s="435"/>
      <c r="JSA39" s="435"/>
      <c r="JSB39" s="435"/>
      <c r="JSC39" s="435"/>
      <c r="JSD39" s="435"/>
      <c r="JSE39" s="435"/>
      <c r="JSF39" s="435"/>
      <c r="JSG39" s="435"/>
      <c r="JSH39" s="435"/>
      <c r="JSI39" s="435"/>
      <c r="JSJ39" s="435"/>
      <c r="JSK39" s="435"/>
      <c r="JSL39" s="435"/>
      <c r="JSM39" s="435"/>
      <c r="JSN39" s="435"/>
      <c r="JSO39" s="435"/>
      <c r="JSP39" s="435"/>
      <c r="JSQ39" s="435"/>
      <c r="JSR39" s="435"/>
      <c r="JSS39" s="435"/>
      <c r="JST39" s="435"/>
      <c r="JSU39" s="435"/>
      <c r="JSV39" s="435"/>
      <c r="JSW39" s="435"/>
      <c r="JSX39" s="435"/>
      <c r="JSY39" s="435"/>
      <c r="JSZ39" s="435"/>
      <c r="JTA39" s="435"/>
      <c r="JTB39" s="435"/>
      <c r="JTC39" s="435"/>
      <c r="JTD39" s="435"/>
      <c r="JTE39" s="435"/>
      <c r="JTF39" s="435"/>
      <c r="JTG39" s="435"/>
      <c r="JTH39" s="435"/>
      <c r="JTI39" s="435"/>
      <c r="JTJ39" s="435"/>
      <c r="JTK39" s="435"/>
      <c r="JTL39" s="435"/>
      <c r="JTM39" s="435"/>
      <c r="JTN39" s="435"/>
      <c r="JTO39" s="435"/>
      <c r="JTP39" s="435"/>
      <c r="JTQ39" s="435"/>
      <c r="JTR39" s="435"/>
      <c r="JTS39" s="435"/>
      <c r="JTT39" s="435"/>
      <c r="JTU39" s="435"/>
      <c r="JTV39" s="435"/>
      <c r="JTW39" s="435"/>
      <c r="JTX39" s="435"/>
      <c r="JTY39" s="435"/>
      <c r="JTZ39" s="435"/>
      <c r="JUA39" s="435"/>
      <c r="JUB39" s="435"/>
      <c r="JUC39" s="435"/>
      <c r="JUD39" s="435"/>
      <c r="JUE39" s="435"/>
      <c r="JUF39" s="435"/>
      <c r="JUG39" s="435"/>
      <c r="JUH39" s="435"/>
      <c r="JUI39" s="435"/>
      <c r="JUJ39" s="435"/>
      <c r="JUK39" s="435"/>
      <c r="JUL39" s="435"/>
      <c r="JUM39" s="435"/>
      <c r="JUN39" s="435"/>
      <c r="JUO39" s="435"/>
      <c r="JUP39" s="435"/>
      <c r="JUQ39" s="435"/>
      <c r="JUR39" s="435"/>
      <c r="JUS39" s="435"/>
      <c r="JUT39" s="435"/>
      <c r="JUU39" s="435"/>
      <c r="JUV39" s="435"/>
      <c r="JUW39" s="435"/>
      <c r="JUX39" s="435"/>
      <c r="JUY39" s="435"/>
      <c r="JUZ39" s="435"/>
      <c r="JVA39" s="435"/>
      <c r="JVB39" s="435"/>
      <c r="JVC39" s="435"/>
      <c r="JVD39" s="435"/>
      <c r="JVE39" s="435"/>
      <c r="JVF39" s="435"/>
      <c r="JVG39" s="435"/>
      <c r="JVH39" s="435"/>
      <c r="JVI39" s="435"/>
      <c r="JVJ39" s="435"/>
      <c r="JVK39" s="435"/>
      <c r="JVL39" s="435"/>
      <c r="JVM39" s="435"/>
      <c r="JVN39" s="435"/>
      <c r="JVO39" s="435"/>
      <c r="JVP39" s="435"/>
      <c r="JVQ39" s="435"/>
      <c r="JVR39" s="435"/>
      <c r="JVS39" s="435"/>
      <c r="JVT39" s="435"/>
      <c r="JVU39" s="435"/>
      <c r="JVV39" s="435"/>
      <c r="JVW39" s="435"/>
      <c r="JVX39" s="435"/>
      <c r="JVY39" s="435"/>
      <c r="JVZ39" s="435"/>
      <c r="JWA39" s="435"/>
      <c r="JWB39" s="435"/>
      <c r="JWC39" s="435"/>
      <c r="JWD39" s="435"/>
      <c r="JWE39" s="435"/>
      <c r="JWF39" s="435"/>
      <c r="JWG39" s="435"/>
      <c r="JWH39" s="435"/>
      <c r="JWI39" s="435"/>
      <c r="JWJ39" s="435"/>
      <c r="JWK39" s="435"/>
      <c r="JWL39" s="435"/>
      <c r="JWM39" s="435"/>
      <c r="JWN39" s="435"/>
      <c r="JWO39" s="435"/>
      <c r="JWP39" s="435"/>
      <c r="JWQ39" s="435"/>
      <c r="JWR39" s="435"/>
      <c r="JWS39" s="435"/>
      <c r="JWT39" s="435"/>
      <c r="JWU39" s="435"/>
      <c r="JWV39" s="435"/>
      <c r="JWW39" s="435"/>
      <c r="JWX39" s="435"/>
      <c r="JWY39" s="435"/>
      <c r="JWZ39" s="435"/>
      <c r="JXA39" s="435"/>
      <c r="JXB39" s="435"/>
      <c r="JXC39" s="435"/>
      <c r="JXD39" s="435"/>
      <c r="JXE39" s="435"/>
      <c r="JXF39" s="435"/>
      <c r="JXG39" s="435"/>
      <c r="JXH39" s="435"/>
      <c r="JXI39" s="435"/>
      <c r="JXJ39" s="435"/>
      <c r="JXK39" s="435"/>
      <c r="JXL39" s="435"/>
      <c r="JXM39" s="435"/>
      <c r="JXN39" s="435"/>
      <c r="JXO39" s="435"/>
      <c r="JXP39" s="435"/>
      <c r="JXQ39" s="435"/>
      <c r="JXR39" s="435"/>
      <c r="JXS39" s="435"/>
      <c r="JXT39" s="435"/>
      <c r="JXU39" s="435"/>
      <c r="JXV39" s="435"/>
      <c r="JXW39" s="435"/>
      <c r="JXX39" s="435"/>
      <c r="JXY39" s="435"/>
      <c r="JXZ39" s="435"/>
      <c r="JYA39" s="435"/>
      <c r="JYB39" s="435"/>
      <c r="JYC39" s="435"/>
      <c r="JYD39" s="435"/>
      <c r="JYE39" s="435"/>
      <c r="JYF39" s="435"/>
      <c r="JYG39" s="435"/>
      <c r="JYH39" s="435"/>
      <c r="JYI39" s="435"/>
      <c r="JYJ39" s="435"/>
      <c r="JYK39" s="435"/>
      <c r="JYL39" s="435"/>
      <c r="JYM39" s="435"/>
      <c r="JYN39" s="435"/>
      <c r="JYO39" s="435"/>
      <c r="JYP39" s="435"/>
      <c r="JYQ39" s="435"/>
      <c r="JYR39" s="435"/>
      <c r="JYS39" s="435"/>
      <c r="JYT39" s="435"/>
      <c r="JYU39" s="435"/>
      <c r="JYV39" s="435"/>
      <c r="JYW39" s="435"/>
      <c r="JYX39" s="435"/>
      <c r="JYY39" s="435"/>
      <c r="JYZ39" s="435"/>
      <c r="JZA39" s="435"/>
      <c r="JZB39" s="435"/>
      <c r="JZC39" s="435"/>
      <c r="JZD39" s="435"/>
      <c r="JZE39" s="435"/>
      <c r="JZF39" s="435"/>
      <c r="JZG39" s="435"/>
      <c r="JZH39" s="435"/>
      <c r="JZI39" s="435"/>
      <c r="JZJ39" s="435"/>
      <c r="JZK39" s="435"/>
      <c r="JZL39" s="435"/>
      <c r="JZM39" s="435"/>
      <c r="JZN39" s="435"/>
      <c r="JZO39" s="435"/>
      <c r="JZP39" s="435"/>
      <c r="JZQ39" s="435"/>
      <c r="JZR39" s="435"/>
      <c r="JZS39" s="435"/>
      <c r="JZT39" s="435"/>
      <c r="JZU39" s="435"/>
      <c r="JZV39" s="435"/>
      <c r="JZW39" s="435"/>
      <c r="JZX39" s="435"/>
      <c r="JZY39" s="435"/>
      <c r="JZZ39" s="435"/>
      <c r="KAA39" s="435"/>
      <c r="KAB39" s="435"/>
      <c r="KAC39" s="435"/>
      <c r="KAD39" s="435"/>
      <c r="KAE39" s="435"/>
      <c r="KAF39" s="435"/>
      <c r="KAG39" s="435"/>
      <c r="KAH39" s="435"/>
      <c r="KAI39" s="435"/>
      <c r="KAJ39" s="435"/>
      <c r="KAK39" s="435"/>
      <c r="KAL39" s="435"/>
      <c r="KAM39" s="435"/>
      <c r="KAN39" s="435"/>
      <c r="KAO39" s="435"/>
      <c r="KAP39" s="435"/>
      <c r="KAQ39" s="435"/>
      <c r="KAR39" s="435"/>
      <c r="KAS39" s="435"/>
      <c r="KAT39" s="435"/>
      <c r="KAU39" s="435"/>
      <c r="KAV39" s="435"/>
      <c r="KAW39" s="435"/>
      <c r="KAX39" s="435"/>
      <c r="KAY39" s="435"/>
      <c r="KAZ39" s="435"/>
      <c r="KBA39" s="435"/>
      <c r="KBB39" s="435"/>
      <c r="KBC39" s="435"/>
      <c r="KBD39" s="435"/>
      <c r="KBE39" s="435"/>
      <c r="KBF39" s="435"/>
      <c r="KBG39" s="435"/>
      <c r="KBH39" s="435"/>
      <c r="KBI39" s="435"/>
      <c r="KBJ39" s="435"/>
      <c r="KBK39" s="435"/>
      <c r="KBL39" s="435"/>
      <c r="KBM39" s="435"/>
      <c r="KBN39" s="435"/>
      <c r="KBO39" s="435"/>
      <c r="KBP39" s="435"/>
      <c r="KBQ39" s="435"/>
      <c r="KBR39" s="435"/>
      <c r="KBS39" s="435"/>
      <c r="KBT39" s="435"/>
      <c r="KBU39" s="435"/>
      <c r="KBV39" s="435"/>
      <c r="KBW39" s="435"/>
      <c r="KBX39" s="435"/>
      <c r="KBY39" s="435"/>
      <c r="KBZ39" s="435"/>
      <c r="KCA39" s="435"/>
      <c r="KCB39" s="435"/>
      <c r="KCC39" s="435"/>
      <c r="KCD39" s="435"/>
      <c r="KCE39" s="435"/>
      <c r="KCF39" s="435"/>
      <c r="KCG39" s="435"/>
      <c r="KCH39" s="435"/>
      <c r="KCI39" s="435"/>
      <c r="KCJ39" s="435"/>
      <c r="KCK39" s="435"/>
      <c r="KCL39" s="435"/>
      <c r="KCM39" s="435"/>
      <c r="KCN39" s="435"/>
      <c r="KCO39" s="435"/>
      <c r="KCP39" s="435"/>
      <c r="KCQ39" s="435"/>
      <c r="KCR39" s="435"/>
      <c r="KCS39" s="435"/>
      <c r="KCT39" s="435"/>
      <c r="KCU39" s="435"/>
      <c r="KCV39" s="435"/>
      <c r="KCW39" s="435"/>
      <c r="KCX39" s="435"/>
      <c r="KCY39" s="435"/>
      <c r="KCZ39" s="435"/>
      <c r="KDA39" s="435"/>
      <c r="KDB39" s="435"/>
      <c r="KDC39" s="435"/>
      <c r="KDD39" s="435"/>
      <c r="KDE39" s="435"/>
      <c r="KDF39" s="435"/>
      <c r="KDG39" s="435"/>
      <c r="KDH39" s="435"/>
      <c r="KDI39" s="435"/>
      <c r="KDJ39" s="435"/>
      <c r="KDK39" s="435"/>
      <c r="KDL39" s="435"/>
      <c r="KDM39" s="435"/>
      <c r="KDN39" s="435"/>
      <c r="KDO39" s="435"/>
      <c r="KDP39" s="435"/>
      <c r="KDQ39" s="435"/>
      <c r="KDR39" s="435"/>
      <c r="KDS39" s="435"/>
      <c r="KDT39" s="435"/>
      <c r="KDU39" s="435"/>
      <c r="KDV39" s="435"/>
      <c r="KDW39" s="435"/>
      <c r="KDX39" s="435"/>
      <c r="KDY39" s="435"/>
      <c r="KDZ39" s="435"/>
      <c r="KEA39" s="435"/>
      <c r="KEB39" s="435"/>
      <c r="KEC39" s="435"/>
      <c r="KED39" s="435"/>
      <c r="KEE39" s="435"/>
      <c r="KEF39" s="435"/>
      <c r="KEG39" s="435"/>
      <c r="KEH39" s="435"/>
      <c r="KEI39" s="435"/>
      <c r="KEJ39" s="435"/>
      <c r="KEK39" s="435"/>
      <c r="KEL39" s="435"/>
      <c r="KEM39" s="435"/>
      <c r="KEN39" s="435"/>
      <c r="KEO39" s="435"/>
      <c r="KEP39" s="435"/>
      <c r="KEQ39" s="435"/>
      <c r="KER39" s="435"/>
      <c r="KES39" s="435"/>
      <c r="KET39" s="435"/>
      <c r="KEU39" s="435"/>
      <c r="KEV39" s="435"/>
      <c r="KEW39" s="435"/>
      <c r="KEX39" s="435"/>
      <c r="KEY39" s="435"/>
      <c r="KEZ39" s="435"/>
      <c r="KFA39" s="435"/>
      <c r="KFB39" s="435"/>
      <c r="KFC39" s="435"/>
      <c r="KFD39" s="435"/>
      <c r="KFE39" s="435"/>
      <c r="KFF39" s="435"/>
      <c r="KFG39" s="435"/>
      <c r="KFH39" s="435"/>
      <c r="KFI39" s="435"/>
      <c r="KFJ39" s="435"/>
      <c r="KFK39" s="435"/>
      <c r="KFL39" s="435"/>
      <c r="KFM39" s="435"/>
      <c r="KFN39" s="435"/>
      <c r="KFO39" s="435"/>
      <c r="KFP39" s="435"/>
      <c r="KFQ39" s="435"/>
      <c r="KFR39" s="435"/>
      <c r="KFS39" s="435"/>
      <c r="KFT39" s="435"/>
      <c r="KFU39" s="435"/>
      <c r="KFV39" s="435"/>
      <c r="KFW39" s="435"/>
      <c r="KFX39" s="435"/>
      <c r="KFY39" s="435"/>
      <c r="KFZ39" s="435"/>
      <c r="KGA39" s="435"/>
      <c r="KGB39" s="435"/>
      <c r="KGC39" s="435"/>
      <c r="KGD39" s="435"/>
      <c r="KGE39" s="435"/>
      <c r="KGF39" s="435"/>
      <c r="KGG39" s="435"/>
      <c r="KGH39" s="435"/>
      <c r="KGI39" s="435"/>
      <c r="KGJ39" s="435"/>
      <c r="KGK39" s="435"/>
      <c r="KGL39" s="435"/>
      <c r="KGM39" s="435"/>
      <c r="KGN39" s="435"/>
      <c r="KGO39" s="435"/>
      <c r="KGP39" s="435"/>
      <c r="KGQ39" s="435"/>
      <c r="KGR39" s="435"/>
      <c r="KGS39" s="435"/>
      <c r="KGT39" s="435"/>
      <c r="KGU39" s="435"/>
      <c r="KGV39" s="435"/>
      <c r="KGW39" s="435"/>
      <c r="KGX39" s="435"/>
      <c r="KGY39" s="435"/>
      <c r="KGZ39" s="435"/>
      <c r="KHA39" s="435"/>
      <c r="KHB39" s="435"/>
      <c r="KHC39" s="435"/>
      <c r="KHD39" s="435"/>
      <c r="KHE39" s="435"/>
      <c r="KHF39" s="435"/>
      <c r="KHG39" s="435"/>
      <c r="KHH39" s="435"/>
      <c r="KHI39" s="435"/>
      <c r="KHJ39" s="435"/>
      <c r="KHK39" s="435"/>
      <c r="KHL39" s="435"/>
      <c r="KHM39" s="435"/>
      <c r="KHN39" s="435"/>
      <c r="KHO39" s="435"/>
      <c r="KHP39" s="435"/>
      <c r="KHQ39" s="435"/>
      <c r="KHR39" s="435"/>
      <c r="KHS39" s="435"/>
      <c r="KHT39" s="435"/>
      <c r="KHU39" s="435"/>
      <c r="KHV39" s="435"/>
      <c r="KHW39" s="435"/>
      <c r="KHX39" s="435"/>
      <c r="KHY39" s="435"/>
      <c r="KHZ39" s="435"/>
      <c r="KIA39" s="435"/>
      <c r="KIB39" s="435"/>
      <c r="KIC39" s="435"/>
      <c r="KID39" s="435"/>
      <c r="KIE39" s="435"/>
      <c r="KIF39" s="435"/>
      <c r="KIG39" s="435"/>
      <c r="KIH39" s="435"/>
      <c r="KII39" s="435"/>
      <c r="KIJ39" s="435"/>
      <c r="KIK39" s="435"/>
      <c r="KIL39" s="435"/>
      <c r="KIM39" s="435"/>
      <c r="KIN39" s="435"/>
      <c r="KIO39" s="435"/>
      <c r="KIP39" s="435"/>
      <c r="KIQ39" s="435"/>
      <c r="KIR39" s="435"/>
      <c r="KIS39" s="435"/>
      <c r="KIT39" s="435"/>
      <c r="KIU39" s="435"/>
      <c r="KIV39" s="435"/>
      <c r="KIW39" s="435"/>
      <c r="KIX39" s="435"/>
      <c r="KIY39" s="435"/>
      <c r="KIZ39" s="435"/>
      <c r="KJA39" s="435"/>
      <c r="KJB39" s="435"/>
      <c r="KJC39" s="435"/>
      <c r="KJD39" s="435"/>
      <c r="KJE39" s="435"/>
      <c r="KJF39" s="435"/>
      <c r="KJG39" s="435"/>
      <c r="KJH39" s="435"/>
      <c r="KJI39" s="435"/>
      <c r="KJJ39" s="435"/>
      <c r="KJK39" s="435"/>
      <c r="KJL39" s="435"/>
      <c r="KJM39" s="435"/>
      <c r="KJN39" s="435"/>
      <c r="KJO39" s="435"/>
      <c r="KJP39" s="435"/>
      <c r="KJQ39" s="435"/>
      <c r="KJR39" s="435"/>
      <c r="KJS39" s="435"/>
      <c r="KJT39" s="435"/>
      <c r="KJU39" s="435"/>
      <c r="KJV39" s="435"/>
      <c r="KJW39" s="435"/>
      <c r="KJX39" s="435"/>
      <c r="KJY39" s="435"/>
      <c r="KJZ39" s="435"/>
      <c r="KKA39" s="435"/>
      <c r="KKB39" s="435"/>
      <c r="KKC39" s="435"/>
      <c r="KKD39" s="435"/>
      <c r="KKE39" s="435"/>
      <c r="KKF39" s="435"/>
      <c r="KKG39" s="435"/>
      <c r="KKH39" s="435"/>
      <c r="KKI39" s="435"/>
      <c r="KKJ39" s="435"/>
      <c r="KKK39" s="435"/>
      <c r="KKL39" s="435"/>
      <c r="KKM39" s="435"/>
      <c r="KKN39" s="435"/>
      <c r="KKO39" s="435"/>
      <c r="KKP39" s="435"/>
      <c r="KKQ39" s="435"/>
      <c r="KKR39" s="435"/>
      <c r="KKS39" s="435"/>
      <c r="KKT39" s="435"/>
      <c r="KKU39" s="435"/>
      <c r="KKV39" s="435"/>
      <c r="KKW39" s="435"/>
      <c r="KKX39" s="435"/>
      <c r="KKY39" s="435"/>
      <c r="KKZ39" s="435"/>
      <c r="KLA39" s="435"/>
      <c r="KLB39" s="435"/>
      <c r="KLC39" s="435"/>
      <c r="KLD39" s="435"/>
      <c r="KLE39" s="435"/>
      <c r="KLF39" s="435"/>
      <c r="KLG39" s="435"/>
      <c r="KLH39" s="435"/>
      <c r="KLI39" s="435"/>
      <c r="KLJ39" s="435"/>
      <c r="KLK39" s="435"/>
      <c r="KLL39" s="435"/>
      <c r="KLM39" s="435"/>
      <c r="KLN39" s="435"/>
      <c r="KLO39" s="435"/>
      <c r="KLP39" s="435"/>
      <c r="KLQ39" s="435"/>
      <c r="KLR39" s="435"/>
      <c r="KLS39" s="435"/>
      <c r="KLT39" s="435"/>
      <c r="KLU39" s="435"/>
      <c r="KLV39" s="435"/>
      <c r="KLW39" s="435"/>
      <c r="KLX39" s="435"/>
      <c r="KLY39" s="435"/>
      <c r="KLZ39" s="435"/>
      <c r="KMA39" s="435"/>
      <c r="KMB39" s="435"/>
      <c r="KMC39" s="435"/>
      <c r="KMD39" s="435"/>
      <c r="KME39" s="435"/>
      <c r="KMF39" s="435"/>
      <c r="KMG39" s="435"/>
      <c r="KMH39" s="435"/>
      <c r="KMI39" s="435"/>
      <c r="KMJ39" s="435"/>
      <c r="KMK39" s="435"/>
      <c r="KML39" s="435"/>
      <c r="KMM39" s="435"/>
      <c r="KMN39" s="435"/>
      <c r="KMO39" s="435"/>
      <c r="KMP39" s="435"/>
      <c r="KMQ39" s="435"/>
      <c r="KMR39" s="435"/>
      <c r="KMS39" s="435"/>
      <c r="KMT39" s="435"/>
      <c r="KMU39" s="435"/>
      <c r="KMV39" s="435"/>
      <c r="KMW39" s="435"/>
      <c r="KMX39" s="435"/>
      <c r="KMY39" s="435"/>
      <c r="KMZ39" s="435"/>
      <c r="KNA39" s="435"/>
      <c r="KNB39" s="435"/>
      <c r="KNC39" s="435"/>
      <c r="KND39" s="435"/>
      <c r="KNE39" s="435"/>
      <c r="KNF39" s="435"/>
      <c r="KNG39" s="435"/>
      <c r="KNH39" s="435"/>
      <c r="KNI39" s="435"/>
      <c r="KNJ39" s="435"/>
      <c r="KNK39" s="435"/>
      <c r="KNL39" s="435"/>
      <c r="KNM39" s="435"/>
      <c r="KNN39" s="435"/>
      <c r="KNO39" s="435"/>
      <c r="KNP39" s="435"/>
      <c r="KNQ39" s="435"/>
      <c r="KNR39" s="435"/>
      <c r="KNS39" s="435"/>
      <c r="KNT39" s="435"/>
      <c r="KNU39" s="435"/>
      <c r="KNV39" s="435"/>
      <c r="KNW39" s="435"/>
      <c r="KNX39" s="435"/>
      <c r="KNY39" s="435"/>
      <c r="KNZ39" s="435"/>
      <c r="KOA39" s="435"/>
      <c r="KOB39" s="435"/>
      <c r="KOC39" s="435"/>
      <c r="KOD39" s="435"/>
      <c r="KOE39" s="435"/>
      <c r="KOF39" s="435"/>
      <c r="KOG39" s="435"/>
      <c r="KOH39" s="435"/>
      <c r="KOI39" s="435"/>
      <c r="KOJ39" s="435"/>
      <c r="KOK39" s="435"/>
      <c r="KOL39" s="435"/>
      <c r="KOM39" s="435"/>
      <c r="KON39" s="435"/>
      <c r="KOO39" s="435"/>
      <c r="KOP39" s="435"/>
      <c r="KOQ39" s="435"/>
      <c r="KOR39" s="435"/>
      <c r="KOS39" s="435"/>
      <c r="KOT39" s="435"/>
      <c r="KOU39" s="435"/>
      <c r="KOV39" s="435"/>
      <c r="KOW39" s="435"/>
      <c r="KOX39" s="435"/>
      <c r="KOY39" s="435"/>
      <c r="KOZ39" s="435"/>
      <c r="KPA39" s="435"/>
      <c r="KPB39" s="435"/>
      <c r="KPC39" s="435"/>
      <c r="KPD39" s="435"/>
      <c r="KPE39" s="435"/>
      <c r="KPF39" s="435"/>
      <c r="KPG39" s="435"/>
      <c r="KPH39" s="435"/>
      <c r="KPI39" s="435"/>
      <c r="KPJ39" s="435"/>
      <c r="KPK39" s="435"/>
      <c r="KPL39" s="435"/>
      <c r="KPM39" s="435"/>
      <c r="KPN39" s="435"/>
      <c r="KPO39" s="435"/>
      <c r="KPP39" s="435"/>
      <c r="KPQ39" s="435"/>
      <c r="KPR39" s="435"/>
      <c r="KPS39" s="435"/>
      <c r="KPT39" s="435"/>
      <c r="KPU39" s="435"/>
      <c r="KPV39" s="435"/>
      <c r="KPW39" s="435"/>
      <c r="KPX39" s="435"/>
      <c r="KPY39" s="435"/>
      <c r="KPZ39" s="435"/>
      <c r="KQA39" s="435"/>
      <c r="KQB39" s="435"/>
      <c r="KQC39" s="435"/>
      <c r="KQD39" s="435"/>
      <c r="KQE39" s="435"/>
      <c r="KQF39" s="435"/>
      <c r="KQG39" s="435"/>
      <c r="KQH39" s="435"/>
      <c r="KQI39" s="435"/>
      <c r="KQJ39" s="435"/>
      <c r="KQK39" s="435"/>
      <c r="KQL39" s="435"/>
      <c r="KQM39" s="435"/>
      <c r="KQN39" s="435"/>
      <c r="KQO39" s="435"/>
      <c r="KQP39" s="435"/>
      <c r="KQQ39" s="435"/>
      <c r="KQR39" s="435"/>
      <c r="KQS39" s="435"/>
      <c r="KQT39" s="435"/>
      <c r="KQU39" s="435"/>
      <c r="KQV39" s="435"/>
      <c r="KQW39" s="435"/>
      <c r="KQX39" s="435"/>
      <c r="KQY39" s="435"/>
      <c r="KQZ39" s="435"/>
      <c r="KRA39" s="435"/>
      <c r="KRB39" s="435"/>
      <c r="KRC39" s="435"/>
      <c r="KRD39" s="435"/>
      <c r="KRE39" s="435"/>
      <c r="KRF39" s="435"/>
      <c r="KRG39" s="435"/>
      <c r="KRH39" s="435"/>
      <c r="KRI39" s="435"/>
      <c r="KRJ39" s="435"/>
      <c r="KRK39" s="435"/>
      <c r="KRL39" s="435"/>
      <c r="KRM39" s="435"/>
      <c r="KRN39" s="435"/>
      <c r="KRO39" s="435"/>
      <c r="KRP39" s="435"/>
      <c r="KRQ39" s="435"/>
      <c r="KRR39" s="435"/>
      <c r="KRS39" s="435"/>
      <c r="KRT39" s="435"/>
      <c r="KRU39" s="435"/>
      <c r="KRV39" s="435"/>
      <c r="KRW39" s="435"/>
      <c r="KRX39" s="435"/>
      <c r="KRY39" s="435"/>
      <c r="KRZ39" s="435"/>
      <c r="KSA39" s="435"/>
      <c r="KSB39" s="435"/>
      <c r="KSC39" s="435"/>
      <c r="KSD39" s="435"/>
      <c r="KSE39" s="435"/>
      <c r="KSF39" s="435"/>
      <c r="KSG39" s="435"/>
      <c r="KSH39" s="435"/>
      <c r="KSI39" s="435"/>
      <c r="KSJ39" s="435"/>
      <c r="KSK39" s="435"/>
      <c r="KSL39" s="435"/>
      <c r="KSM39" s="435"/>
      <c r="KSN39" s="435"/>
      <c r="KSO39" s="435"/>
      <c r="KSP39" s="435"/>
      <c r="KSQ39" s="435"/>
      <c r="KSR39" s="435"/>
      <c r="KSS39" s="435"/>
      <c r="KST39" s="435"/>
      <c r="KSU39" s="435"/>
      <c r="KSV39" s="435"/>
      <c r="KSW39" s="435"/>
      <c r="KSX39" s="435"/>
      <c r="KSY39" s="435"/>
      <c r="KSZ39" s="435"/>
      <c r="KTA39" s="435"/>
      <c r="KTB39" s="435"/>
      <c r="KTC39" s="435"/>
      <c r="KTD39" s="435"/>
      <c r="KTE39" s="435"/>
      <c r="KTF39" s="435"/>
      <c r="KTG39" s="435"/>
      <c r="KTH39" s="435"/>
      <c r="KTI39" s="435"/>
      <c r="KTJ39" s="435"/>
      <c r="KTK39" s="435"/>
      <c r="KTL39" s="435"/>
      <c r="KTM39" s="435"/>
      <c r="KTN39" s="435"/>
      <c r="KTO39" s="435"/>
      <c r="KTP39" s="435"/>
      <c r="KTQ39" s="435"/>
      <c r="KTR39" s="435"/>
      <c r="KTS39" s="435"/>
      <c r="KTT39" s="435"/>
      <c r="KTU39" s="435"/>
      <c r="KTV39" s="435"/>
      <c r="KTW39" s="435"/>
      <c r="KTX39" s="435"/>
      <c r="KTY39" s="435"/>
      <c r="KTZ39" s="435"/>
      <c r="KUA39" s="435"/>
      <c r="KUB39" s="435"/>
      <c r="KUC39" s="435"/>
      <c r="KUD39" s="435"/>
      <c r="KUE39" s="435"/>
      <c r="KUF39" s="435"/>
      <c r="KUG39" s="435"/>
      <c r="KUH39" s="435"/>
      <c r="KUI39" s="435"/>
      <c r="KUJ39" s="435"/>
      <c r="KUK39" s="435"/>
      <c r="KUL39" s="435"/>
      <c r="KUM39" s="435"/>
      <c r="KUN39" s="435"/>
      <c r="KUO39" s="435"/>
      <c r="KUP39" s="435"/>
      <c r="KUQ39" s="435"/>
      <c r="KUR39" s="435"/>
      <c r="KUS39" s="435"/>
      <c r="KUT39" s="435"/>
      <c r="KUU39" s="435"/>
      <c r="KUV39" s="435"/>
      <c r="KUW39" s="435"/>
      <c r="KUX39" s="435"/>
      <c r="KUY39" s="435"/>
      <c r="KUZ39" s="435"/>
      <c r="KVA39" s="435"/>
      <c r="KVB39" s="435"/>
      <c r="KVC39" s="435"/>
      <c r="KVD39" s="435"/>
      <c r="KVE39" s="435"/>
      <c r="KVF39" s="435"/>
      <c r="KVG39" s="435"/>
      <c r="KVH39" s="435"/>
      <c r="KVI39" s="435"/>
      <c r="KVJ39" s="435"/>
      <c r="KVK39" s="435"/>
      <c r="KVL39" s="435"/>
      <c r="KVM39" s="435"/>
      <c r="KVN39" s="435"/>
      <c r="KVO39" s="435"/>
      <c r="KVP39" s="435"/>
      <c r="KVQ39" s="435"/>
      <c r="KVR39" s="435"/>
      <c r="KVS39" s="435"/>
      <c r="KVT39" s="435"/>
      <c r="KVU39" s="435"/>
      <c r="KVV39" s="435"/>
      <c r="KVW39" s="435"/>
      <c r="KVX39" s="435"/>
      <c r="KVY39" s="435"/>
      <c r="KVZ39" s="435"/>
      <c r="KWA39" s="435"/>
      <c r="KWB39" s="435"/>
      <c r="KWC39" s="435"/>
      <c r="KWD39" s="435"/>
      <c r="KWE39" s="435"/>
      <c r="KWF39" s="435"/>
      <c r="KWG39" s="435"/>
      <c r="KWH39" s="435"/>
      <c r="KWI39" s="435"/>
      <c r="KWJ39" s="435"/>
      <c r="KWK39" s="435"/>
      <c r="KWL39" s="435"/>
      <c r="KWM39" s="435"/>
      <c r="KWN39" s="435"/>
      <c r="KWO39" s="435"/>
      <c r="KWP39" s="435"/>
      <c r="KWQ39" s="435"/>
      <c r="KWR39" s="435"/>
      <c r="KWS39" s="435"/>
      <c r="KWT39" s="435"/>
      <c r="KWU39" s="435"/>
      <c r="KWV39" s="435"/>
      <c r="KWW39" s="435"/>
      <c r="KWX39" s="435"/>
      <c r="KWY39" s="435"/>
      <c r="KWZ39" s="435"/>
      <c r="KXA39" s="435"/>
      <c r="KXB39" s="435"/>
      <c r="KXC39" s="435"/>
      <c r="KXD39" s="435"/>
      <c r="KXE39" s="435"/>
      <c r="KXF39" s="435"/>
      <c r="KXG39" s="435"/>
      <c r="KXH39" s="435"/>
      <c r="KXI39" s="435"/>
      <c r="KXJ39" s="435"/>
      <c r="KXK39" s="435"/>
      <c r="KXL39" s="435"/>
      <c r="KXM39" s="435"/>
      <c r="KXN39" s="435"/>
      <c r="KXO39" s="435"/>
      <c r="KXP39" s="435"/>
      <c r="KXQ39" s="435"/>
      <c r="KXR39" s="435"/>
      <c r="KXS39" s="435"/>
      <c r="KXT39" s="435"/>
      <c r="KXU39" s="435"/>
      <c r="KXV39" s="435"/>
      <c r="KXW39" s="435"/>
      <c r="KXX39" s="435"/>
      <c r="KXY39" s="435"/>
      <c r="KXZ39" s="435"/>
      <c r="KYA39" s="435"/>
      <c r="KYB39" s="435"/>
      <c r="KYC39" s="435"/>
      <c r="KYD39" s="435"/>
      <c r="KYE39" s="435"/>
      <c r="KYF39" s="435"/>
      <c r="KYG39" s="435"/>
      <c r="KYH39" s="435"/>
      <c r="KYI39" s="435"/>
      <c r="KYJ39" s="435"/>
      <c r="KYK39" s="435"/>
      <c r="KYL39" s="435"/>
      <c r="KYM39" s="435"/>
      <c r="KYN39" s="435"/>
      <c r="KYO39" s="435"/>
      <c r="KYP39" s="435"/>
      <c r="KYQ39" s="435"/>
      <c r="KYR39" s="435"/>
      <c r="KYS39" s="435"/>
      <c r="KYT39" s="435"/>
      <c r="KYU39" s="435"/>
      <c r="KYV39" s="435"/>
      <c r="KYW39" s="435"/>
      <c r="KYX39" s="435"/>
      <c r="KYY39" s="435"/>
      <c r="KYZ39" s="435"/>
      <c r="KZA39" s="435"/>
      <c r="KZB39" s="435"/>
      <c r="KZC39" s="435"/>
      <c r="KZD39" s="435"/>
      <c r="KZE39" s="435"/>
      <c r="KZF39" s="435"/>
      <c r="KZG39" s="435"/>
      <c r="KZH39" s="435"/>
      <c r="KZI39" s="435"/>
      <c r="KZJ39" s="435"/>
      <c r="KZK39" s="435"/>
      <c r="KZL39" s="435"/>
      <c r="KZM39" s="435"/>
      <c r="KZN39" s="435"/>
      <c r="KZO39" s="435"/>
      <c r="KZP39" s="435"/>
      <c r="KZQ39" s="435"/>
      <c r="KZR39" s="435"/>
      <c r="KZS39" s="435"/>
      <c r="KZT39" s="435"/>
      <c r="KZU39" s="435"/>
      <c r="KZV39" s="435"/>
      <c r="KZW39" s="435"/>
      <c r="KZX39" s="435"/>
      <c r="KZY39" s="435"/>
      <c r="KZZ39" s="435"/>
      <c r="LAA39" s="435"/>
      <c r="LAB39" s="435"/>
      <c r="LAC39" s="435"/>
      <c r="LAD39" s="435"/>
      <c r="LAE39" s="435"/>
      <c r="LAF39" s="435"/>
      <c r="LAG39" s="435"/>
      <c r="LAH39" s="435"/>
      <c r="LAI39" s="435"/>
      <c r="LAJ39" s="435"/>
      <c r="LAK39" s="435"/>
      <c r="LAL39" s="435"/>
      <c r="LAM39" s="435"/>
      <c r="LAN39" s="435"/>
      <c r="LAO39" s="435"/>
      <c r="LAP39" s="435"/>
      <c r="LAQ39" s="435"/>
      <c r="LAR39" s="435"/>
      <c r="LAS39" s="435"/>
      <c r="LAT39" s="435"/>
      <c r="LAU39" s="435"/>
      <c r="LAV39" s="435"/>
      <c r="LAW39" s="435"/>
      <c r="LAX39" s="435"/>
      <c r="LAY39" s="435"/>
      <c r="LAZ39" s="435"/>
      <c r="LBA39" s="435"/>
      <c r="LBB39" s="435"/>
      <c r="LBC39" s="435"/>
      <c r="LBD39" s="435"/>
      <c r="LBE39" s="435"/>
      <c r="LBF39" s="435"/>
      <c r="LBG39" s="435"/>
      <c r="LBH39" s="435"/>
      <c r="LBI39" s="435"/>
      <c r="LBJ39" s="435"/>
      <c r="LBK39" s="435"/>
      <c r="LBL39" s="435"/>
      <c r="LBM39" s="435"/>
      <c r="LBN39" s="435"/>
      <c r="LBO39" s="435"/>
      <c r="LBP39" s="435"/>
      <c r="LBQ39" s="435"/>
      <c r="LBR39" s="435"/>
      <c r="LBS39" s="435"/>
      <c r="LBT39" s="435"/>
      <c r="LBU39" s="435"/>
      <c r="LBV39" s="435"/>
      <c r="LBW39" s="435"/>
      <c r="LBX39" s="435"/>
      <c r="LBY39" s="435"/>
      <c r="LBZ39" s="435"/>
      <c r="LCA39" s="435"/>
      <c r="LCB39" s="435"/>
      <c r="LCC39" s="435"/>
      <c r="LCD39" s="435"/>
      <c r="LCE39" s="435"/>
      <c r="LCF39" s="435"/>
      <c r="LCG39" s="435"/>
      <c r="LCH39" s="435"/>
      <c r="LCI39" s="435"/>
      <c r="LCJ39" s="435"/>
      <c r="LCK39" s="435"/>
      <c r="LCL39" s="435"/>
      <c r="LCM39" s="435"/>
      <c r="LCN39" s="435"/>
      <c r="LCO39" s="435"/>
      <c r="LCP39" s="435"/>
      <c r="LCQ39" s="435"/>
      <c r="LCR39" s="435"/>
      <c r="LCS39" s="435"/>
      <c r="LCT39" s="435"/>
      <c r="LCU39" s="435"/>
      <c r="LCV39" s="435"/>
      <c r="LCW39" s="435"/>
      <c r="LCX39" s="435"/>
      <c r="LCY39" s="435"/>
      <c r="LCZ39" s="435"/>
      <c r="LDA39" s="435"/>
      <c r="LDB39" s="435"/>
      <c r="LDC39" s="435"/>
      <c r="LDD39" s="435"/>
      <c r="LDE39" s="435"/>
      <c r="LDF39" s="435"/>
      <c r="LDG39" s="435"/>
      <c r="LDH39" s="435"/>
      <c r="LDI39" s="435"/>
      <c r="LDJ39" s="435"/>
      <c r="LDK39" s="435"/>
      <c r="LDL39" s="435"/>
      <c r="LDM39" s="435"/>
      <c r="LDN39" s="435"/>
      <c r="LDO39" s="435"/>
      <c r="LDP39" s="435"/>
      <c r="LDQ39" s="435"/>
      <c r="LDR39" s="435"/>
      <c r="LDS39" s="435"/>
      <c r="LDT39" s="435"/>
      <c r="LDU39" s="435"/>
      <c r="LDV39" s="435"/>
      <c r="LDW39" s="435"/>
      <c r="LDX39" s="435"/>
      <c r="LDY39" s="435"/>
      <c r="LDZ39" s="435"/>
      <c r="LEA39" s="435"/>
      <c r="LEB39" s="435"/>
      <c r="LEC39" s="435"/>
      <c r="LED39" s="435"/>
      <c r="LEE39" s="435"/>
      <c r="LEF39" s="435"/>
      <c r="LEG39" s="435"/>
      <c r="LEH39" s="435"/>
      <c r="LEI39" s="435"/>
      <c r="LEJ39" s="435"/>
      <c r="LEK39" s="435"/>
      <c r="LEL39" s="435"/>
      <c r="LEM39" s="435"/>
      <c r="LEN39" s="435"/>
      <c r="LEO39" s="435"/>
      <c r="LEP39" s="435"/>
      <c r="LEQ39" s="435"/>
      <c r="LER39" s="435"/>
      <c r="LES39" s="435"/>
      <c r="LET39" s="435"/>
      <c r="LEU39" s="435"/>
      <c r="LEV39" s="435"/>
      <c r="LEW39" s="435"/>
      <c r="LEX39" s="435"/>
      <c r="LEY39" s="435"/>
      <c r="LEZ39" s="435"/>
      <c r="LFA39" s="435"/>
      <c r="LFB39" s="435"/>
      <c r="LFC39" s="435"/>
      <c r="LFD39" s="435"/>
      <c r="LFE39" s="435"/>
      <c r="LFF39" s="435"/>
      <c r="LFG39" s="435"/>
      <c r="LFH39" s="435"/>
      <c r="LFI39" s="435"/>
      <c r="LFJ39" s="435"/>
      <c r="LFK39" s="435"/>
      <c r="LFL39" s="435"/>
      <c r="LFM39" s="435"/>
      <c r="LFN39" s="435"/>
      <c r="LFO39" s="435"/>
      <c r="LFP39" s="435"/>
      <c r="LFQ39" s="435"/>
      <c r="LFR39" s="435"/>
      <c r="LFS39" s="435"/>
      <c r="LFT39" s="435"/>
      <c r="LFU39" s="435"/>
      <c r="LFV39" s="435"/>
      <c r="LFW39" s="435"/>
      <c r="LFX39" s="435"/>
      <c r="LFY39" s="435"/>
      <c r="LFZ39" s="435"/>
      <c r="LGA39" s="435"/>
      <c r="LGB39" s="435"/>
      <c r="LGC39" s="435"/>
      <c r="LGD39" s="435"/>
      <c r="LGE39" s="435"/>
      <c r="LGF39" s="435"/>
      <c r="LGG39" s="435"/>
      <c r="LGH39" s="435"/>
      <c r="LGI39" s="435"/>
      <c r="LGJ39" s="435"/>
      <c r="LGK39" s="435"/>
      <c r="LGL39" s="435"/>
      <c r="LGM39" s="435"/>
      <c r="LGN39" s="435"/>
      <c r="LGO39" s="435"/>
      <c r="LGP39" s="435"/>
      <c r="LGQ39" s="435"/>
      <c r="LGR39" s="435"/>
      <c r="LGS39" s="435"/>
      <c r="LGT39" s="435"/>
      <c r="LGU39" s="435"/>
      <c r="LGV39" s="435"/>
      <c r="LGW39" s="435"/>
      <c r="LGX39" s="435"/>
      <c r="LGY39" s="435"/>
      <c r="LGZ39" s="435"/>
      <c r="LHA39" s="435"/>
      <c r="LHB39" s="435"/>
      <c r="LHC39" s="435"/>
      <c r="LHD39" s="435"/>
      <c r="LHE39" s="435"/>
      <c r="LHF39" s="435"/>
      <c r="LHG39" s="435"/>
      <c r="LHH39" s="435"/>
      <c r="LHI39" s="435"/>
      <c r="LHJ39" s="435"/>
      <c r="LHK39" s="435"/>
      <c r="LHL39" s="435"/>
      <c r="LHM39" s="435"/>
      <c r="LHN39" s="435"/>
      <c r="LHO39" s="435"/>
      <c r="LHP39" s="435"/>
      <c r="LHQ39" s="435"/>
      <c r="LHR39" s="435"/>
      <c r="LHS39" s="435"/>
      <c r="LHT39" s="435"/>
      <c r="LHU39" s="435"/>
      <c r="LHV39" s="435"/>
      <c r="LHW39" s="435"/>
      <c r="LHX39" s="435"/>
      <c r="LHY39" s="435"/>
      <c r="LHZ39" s="435"/>
      <c r="LIA39" s="435"/>
      <c r="LIB39" s="435"/>
      <c r="LIC39" s="435"/>
      <c r="LID39" s="435"/>
      <c r="LIE39" s="435"/>
      <c r="LIF39" s="435"/>
      <c r="LIG39" s="435"/>
      <c r="LIH39" s="435"/>
      <c r="LII39" s="435"/>
      <c r="LIJ39" s="435"/>
      <c r="LIK39" s="435"/>
      <c r="LIL39" s="435"/>
      <c r="LIM39" s="435"/>
      <c r="LIN39" s="435"/>
      <c r="LIO39" s="435"/>
      <c r="LIP39" s="435"/>
      <c r="LIQ39" s="435"/>
      <c r="LIR39" s="435"/>
      <c r="LIS39" s="435"/>
      <c r="LIT39" s="435"/>
      <c r="LIU39" s="435"/>
      <c r="LIV39" s="435"/>
      <c r="LIW39" s="435"/>
      <c r="LIX39" s="435"/>
      <c r="LIY39" s="435"/>
      <c r="LIZ39" s="435"/>
      <c r="LJA39" s="435"/>
      <c r="LJB39" s="435"/>
      <c r="LJC39" s="435"/>
      <c r="LJD39" s="435"/>
      <c r="LJE39" s="435"/>
      <c r="LJF39" s="435"/>
      <c r="LJG39" s="435"/>
      <c r="LJH39" s="435"/>
      <c r="LJI39" s="435"/>
      <c r="LJJ39" s="435"/>
      <c r="LJK39" s="435"/>
      <c r="LJL39" s="435"/>
      <c r="LJM39" s="435"/>
      <c r="LJN39" s="435"/>
      <c r="LJO39" s="435"/>
      <c r="LJP39" s="435"/>
      <c r="LJQ39" s="435"/>
      <c r="LJR39" s="435"/>
      <c r="LJS39" s="435"/>
      <c r="LJT39" s="435"/>
      <c r="LJU39" s="435"/>
      <c r="LJV39" s="435"/>
      <c r="LJW39" s="435"/>
      <c r="LJX39" s="435"/>
      <c r="LJY39" s="435"/>
      <c r="LJZ39" s="435"/>
      <c r="LKA39" s="435"/>
      <c r="LKB39" s="435"/>
      <c r="LKC39" s="435"/>
      <c r="LKD39" s="435"/>
      <c r="LKE39" s="435"/>
      <c r="LKF39" s="435"/>
      <c r="LKG39" s="435"/>
      <c r="LKH39" s="435"/>
      <c r="LKI39" s="435"/>
      <c r="LKJ39" s="435"/>
      <c r="LKK39" s="435"/>
      <c r="LKL39" s="435"/>
      <c r="LKM39" s="435"/>
      <c r="LKN39" s="435"/>
      <c r="LKO39" s="435"/>
      <c r="LKP39" s="435"/>
      <c r="LKQ39" s="435"/>
      <c r="LKR39" s="435"/>
      <c r="LKS39" s="435"/>
      <c r="LKT39" s="435"/>
      <c r="LKU39" s="435"/>
      <c r="LKV39" s="435"/>
      <c r="LKW39" s="435"/>
      <c r="LKX39" s="435"/>
      <c r="LKY39" s="435"/>
      <c r="LKZ39" s="435"/>
      <c r="LLA39" s="435"/>
      <c r="LLB39" s="435"/>
      <c r="LLC39" s="435"/>
      <c r="LLD39" s="435"/>
      <c r="LLE39" s="435"/>
      <c r="LLF39" s="435"/>
      <c r="LLG39" s="435"/>
      <c r="LLH39" s="435"/>
      <c r="LLI39" s="435"/>
      <c r="LLJ39" s="435"/>
      <c r="LLK39" s="435"/>
      <c r="LLL39" s="435"/>
      <c r="LLM39" s="435"/>
      <c r="LLN39" s="435"/>
      <c r="LLO39" s="435"/>
      <c r="LLP39" s="435"/>
      <c r="LLQ39" s="435"/>
      <c r="LLR39" s="435"/>
      <c r="LLS39" s="435"/>
      <c r="LLT39" s="435"/>
      <c r="LLU39" s="435"/>
      <c r="LLV39" s="435"/>
      <c r="LLW39" s="435"/>
      <c r="LLX39" s="435"/>
      <c r="LLY39" s="435"/>
      <c r="LLZ39" s="435"/>
      <c r="LMA39" s="435"/>
      <c r="LMB39" s="435"/>
      <c r="LMC39" s="435"/>
      <c r="LMD39" s="435"/>
      <c r="LME39" s="435"/>
      <c r="LMF39" s="435"/>
      <c r="LMG39" s="435"/>
      <c r="LMH39" s="435"/>
      <c r="LMI39" s="435"/>
      <c r="LMJ39" s="435"/>
      <c r="LMK39" s="435"/>
      <c r="LML39" s="435"/>
      <c r="LMM39" s="435"/>
      <c r="LMN39" s="435"/>
      <c r="LMO39" s="435"/>
      <c r="LMP39" s="435"/>
      <c r="LMQ39" s="435"/>
      <c r="LMR39" s="435"/>
      <c r="LMS39" s="435"/>
      <c r="LMT39" s="435"/>
      <c r="LMU39" s="435"/>
      <c r="LMV39" s="435"/>
      <c r="LMW39" s="435"/>
      <c r="LMX39" s="435"/>
      <c r="LMY39" s="435"/>
      <c r="LMZ39" s="435"/>
      <c r="LNA39" s="435"/>
      <c r="LNB39" s="435"/>
      <c r="LNC39" s="435"/>
      <c r="LND39" s="435"/>
      <c r="LNE39" s="435"/>
      <c r="LNF39" s="435"/>
      <c r="LNG39" s="435"/>
      <c r="LNH39" s="435"/>
      <c r="LNI39" s="435"/>
      <c r="LNJ39" s="435"/>
      <c r="LNK39" s="435"/>
      <c r="LNL39" s="435"/>
      <c r="LNM39" s="435"/>
      <c r="LNN39" s="435"/>
      <c r="LNO39" s="435"/>
      <c r="LNP39" s="435"/>
      <c r="LNQ39" s="435"/>
      <c r="LNR39" s="435"/>
      <c r="LNS39" s="435"/>
      <c r="LNT39" s="435"/>
      <c r="LNU39" s="435"/>
      <c r="LNV39" s="435"/>
      <c r="LNW39" s="435"/>
      <c r="LNX39" s="435"/>
      <c r="LNY39" s="435"/>
      <c r="LNZ39" s="435"/>
      <c r="LOA39" s="435"/>
      <c r="LOB39" s="435"/>
      <c r="LOC39" s="435"/>
      <c r="LOD39" s="435"/>
      <c r="LOE39" s="435"/>
      <c r="LOF39" s="435"/>
      <c r="LOG39" s="435"/>
      <c r="LOH39" s="435"/>
      <c r="LOI39" s="435"/>
      <c r="LOJ39" s="435"/>
      <c r="LOK39" s="435"/>
      <c r="LOL39" s="435"/>
      <c r="LOM39" s="435"/>
      <c r="LON39" s="435"/>
      <c r="LOO39" s="435"/>
      <c r="LOP39" s="435"/>
      <c r="LOQ39" s="435"/>
      <c r="LOR39" s="435"/>
      <c r="LOS39" s="435"/>
      <c r="LOT39" s="435"/>
      <c r="LOU39" s="435"/>
      <c r="LOV39" s="435"/>
      <c r="LOW39" s="435"/>
      <c r="LOX39" s="435"/>
      <c r="LOY39" s="435"/>
      <c r="LOZ39" s="435"/>
      <c r="LPA39" s="435"/>
      <c r="LPB39" s="435"/>
      <c r="LPC39" s="435"/>
      <c r="LPD39" s="435"/>
      <c r="LPE39" s="435"/>
      <c r="LPF39" s="435"/>
      <c r="LPG39" s="435"/>
      <c r="LPH39" s="435"/>
      <c r="LPI39" s="435"/>
      <c r="LPJ39" s="435"/>
      <c r="LPK39" s="435"/>
      <c r="LPL39" s="435"/>
      <c r="LPM39" s="435"/>
      <c r="LPN39" s="435"/>
      <c r="LPO39" s="435"/>
      <c r="LPP39" s="435"/>
      <c r="LPQ39" s="435"/>
      <c r="LPR39" s="435"/>
      <c r="LPS39" s="435"/>
      <c r="LPT39" s="435"/>
      <c r="LPU39" s="435"/>
      <c r="LPV39" s="435"/>
      <c r="LPW39" s="435"/>
      <c r="LPX39" s="435"/>
      <c r="LPY39" s="435"/>
      <c r="LPZ39" s="435"/>
      <c r="LQA39" s="435"/>
      <c r="LQB39" s="435"/>
      <c r="LQC39" s="435"/>
      <c r="LQD39" s="435"/>
      <c r="LQE39" s="435"/>
      <c r="LQF39" s="435"/>
      <c r="LQG39" s="435"/>
      <c r="LQH39" s="435"/>
      <c r="LQI39" s="435"/>
      <c r="LQJ39" s="435"/>
      <c r="LQK39" s="435"/>
      <c r="LQL39" s="435"/>
      <c r="LQM39" s="435"/>
      <c r="LQN39" s="435"/>
      <c r="LQO39" s="435"/>
      <c r="LQP39" s="435"/>
      <c r="LQQ39" s="435"/>
      <c r="LQR39" s="435"/>
      <c r="LQS39" s="435"/>
      <c r="LQT39" s="435"/>
      <c r="LQU39" s="435"/>
      <c r="LQV39" s="435"/>
      <c r="LQW39" s="435"/>
      <c r="LQX39" s="435"/>
      <c r="LQY39" s="435"/>
      <c r="LQZ39" s="435"/>
      <c r="LRA39" s="435"/>
      <c r="LRB39" s="435"/>
      <c r="LRC39" s="435"/>
      <c r="LRD39" s="435"/>
      <c r="LRE39" s="435"/>
      <c r="LRF39" s="435"/>
      <c r="LRG39" s="435"/>
      <c r="LRH39" s="435"/>
      <c r="LRI39" s="435"/>
      <c r="LRJ39" s="435"/>
      <c r="LRK39" s="435"/>
      <c r="LRL39" s="435"/>
      <c r="LRM39" s="435"/>
      <c r="LRN39" s="435"/>
      <c r="LRO39" s="435"/>
      <c r="LRP39" s="435"/>
      <c r="LRQ39" s="435"/>
      <c r="LRR39" s="435"/>
      <c r="LRS39" s="435"/>
      <c r="LRT39" s="435"/>
      <c r="LRU39" s="435"/>
      <c r="LRV39" s="435"/>
      <c r="LRW39" s="435"/>
      <c r="LRX39" s="435"/>
      <c r="LRY39" s="435"/>
      <c r="LRZ39" s="435"/>
      <c r="LSA39" s="435"/>
      <c r="LSB39" s="435"/>
      <c r="LSC39" s="435"/>
      <c r="LSD39" s="435"/>
      <c r="LSE39" s="435"/>
      <c r="LSF39" s="435"/>
      <c r="LSG39" s="435"/>
      <c r="LSH39" s="435"/>
      <c r="LSI39" s="435"/>
      <c r="LSJ39" s="435"/>
      <c r="LSK39" s="435"/>
      <c r="LSL39" s="435"/>
      <c r="LSM39" s="435"/>
      <c r="LSN39" s="435"/>
      <c r="LSO39" s="435"/>
      <c r="LSP39" s="435"/>
      <c r="LSQ39" s="435"/>
      <c r="LSR39" s="435"/>
      <c r="LSS39" s="435"/>
      <c r="LST39" s="435"/>
      <c r="LSU39" s="435"/>
      <c r="LSV39" s="435"/>
      <c r="LSW39" s="435"/>
      <c r="LSX39" s="435"/>
      <c r="LSY39" s="435"/>
      <c r="LSZ39" s="435"/>
      <c r="LTA39" s="435"/>
      <c r="LTB39" s="435"/>
      <c r="LTC39" s="435"/>
      <c r="LTD39" s="435"/>
      <c r="LTE39" s="435"/>
      <c r="LTF39" s="435"/>
      <c r="LTG39" s="435"/>
      <c r="LTH39" s="435"/>
      <c r="LTI39" s="435"/>
      <c r="LTJ39" s="435"/>
      <c r="LTK39" s="435"/>
      <c r="LTL39" s="435"/>
      <c r="LTM39" s="435"/>
      <c r="LTN39" s="435"/>
      <c r="LTO39" s="435"/>
      <c r="LTP39" s="435"/>
      <c r="LTQ39" s="435"/>
      <c r="LTR39" s="435"/>
      <c r="LTS39" s="435"/>
      <c r="LTT39" s="435"/>
      <c r="LTU39" s="435"/>
      <c r="LTV39" s="435"/>
      <c r="LTW39" s="435"/>
      <c r="LTX39" s="435"/>
      <c r="LTY39" s="435"/>
      <c r="LTZ39" s="435"/>
      <c r="LUA39" s="435"/>
      <c r="LUB39" s="435"/>
      <c r="LUC39" s="435"/>
      <c r="LUD39" s="435"/>
      <c r="LUE39" s="435"/>
      <c r="LUF39" s="435"/>
      <c r="LUG39" s="435"/>
      <c r="LUH39" s="435"/>
      <c r="LUI39" s="435"/>
      <c r="LUJ39" s="435"/>
      <c r="LUK39" s="435"/>
      <c r="LUL39" s="435"/>
      <c r="LUM39" s="435"/>
      <c r="LUN39" s="435"/>
      <c r="LUO39" s="435"/>
      <c r="LUP39" s="435"/>
      <c r="LUQ39" s="435"/>
      <c r="LUR39" s="435"/>
      <c r="LUS39" s="435"/>
      <c r="LUT39" s="435"/>
      <c r="LUU39" s="435"/>
      <c r="LUV39" s="435"/>
      <c r="LUW39" s="435"/>
      <c r="LUX39" s="435"/>
      <c r="LUY39" s="435"/>
      <c r="LUZ39" s="435"/>
      <c r="LVA39" s="435"/>
      <c r="LVB39" s="435"/>
      <c r="LVC39" s="435"/>
      <c r="LVD39" s="435"/>
      <c r="LVE39" s="435"/>
      <c r="LVF39" s="435"/>
      <c r="LVG39" s="435"/>
      <c r="LVH39" s="435"/>
      <c r="LVI39" s="435"/>
      <c r="LVJ39" s="435"/>
      <c r="LVK39" s="435"/>
      <c r="LVL39" s="435"/>
      <c r="LVM39" s="435"/>
      <c r="LVN39" s="435"/>
      <c r="LVO39" s="435"/>
      <c r="LVP39" s="435"/>
      <c r="LVQ39" s="435"/>
      <c r="LVR39" s="435"/>
      <c r="LVS39" s="435"/>
      <c r="LVT39" s="435"/>
      <c r="LVU39" s="435"/>
      <c r="LVV39" s="435"/>
      <c r="LVW39" s="435"/>
      <c r="LVX39" s="435"/>
      <c r="LVY39" s="435"/>
      <c r="LVZ39" s="435"/>
      <c r="LWA39" s="435"/>
      <c r="LWB39" s="435"/>
      <c r="LWC39" s="435"/>
      <c r="LWD39" s="435"/>
      <c r="LWE39" s="435"/>
      <c r="LWF39" s="435"/>
      <c r="LWG39" s="435"/>
      <c r="LWH39" s="435"/>
      <c r="LWI39" s="435"/>
      <c r="LWJ39" s="435"/>
      <c r="LWK39" s="435"/>
      <c r="LWL39" s="435"/>
      <c r="LWM39" s="435"/>
      <c r="LWN39" s="435"/>
      <c r="LWO39" s="435"/>
      <c r="LWP39" s="435"/>
      <c r="LWQ39" s="435"/>
      <c r="LWR39" s="435"/>
      <c r="LWS39" s="435"/>
      <c r="LWT39" s="435"/>
      <c r="LWU39" s="435"/>
      <c r="LWV39" s="435"/>
      <c r="LWW39" s="435"/>
      <c r="LWX39" s="435"/>
      <c r="LWY39" s="435"/>
      <c r="LWZ39" s="435"/>
      <c r="LXA39" s="435"/>
      <c r="LXB39" s="435"/>
      <c r="LXC39" s="435"/>
      <c r="LXD39" s="435"/>
      <c r="LXE39" s="435"/>
      <c r="LXF39" s="435"/>
      <c r="LXG39" s="435"/>
      <c r="LXH39" s="435"/>
      <c r="LXI39" s="435"/>
      <c r="LXJ39" s="435"/>
      <c r="LXK39" s="435"/>
      <c r="LXL39" s="435"/>
      <c r="LXM39" s="435"/>
      <c r="LXN39" s="435"/>
      <c r="LXO39" s="435"/>
      <c r="LXP39" s="435"/>
      <c r="LXQ39" s="435"/>
      <c r="LXR39" s="435"/>
      <c r="LXS39" s="435"/>
      <c r="LXT39" s="435"/>
      <c r="LXU39" s="435"/>
      <c r="LXV39" s="435"/>
      <c r="LXW39" s="435"/>
      <c r="LXX39" s="435"/>
      <c r="LXY39" s="435"/>
      <c r="LXZ39" s="435"/>
      <c r="LYA39" s="435"/>
      <c r="LYB39" s="435"/>
      <c r="LYC39" s="435"/>
      <c r="LYD39" s="435"/>
      <c r="LYE39" s="435"/>
      <c r="LYF39" s="435"/>
      <c r="LYG39" s="435"/>
      <c r="LYH39" s="435"/>
      <c r="LYI39" s="435"/>
      <c r="LYJ39" s="435"/>
      <c r="LYK39" s="435"/>
      <c r="LYL39" s="435"/>
      <c r="LYM39" s="435"/>
      <c r="LYN39" s="435"/>
      <c r="LYO39" s="435"/>
      <c r="LYP39" s="435"/>
      <c r="LYQ39" s="435"/>
      <c r="LYR39" s="435"/>
      <c r="LYS39" s="435"/>
      <c r="LYT39" s="435"/>
      <c r="LYU39" s="435"/>
      <c r="LYV39" s="435"/>
      <c r="LYW39" s="435"/>
      <c r="LYX39" s="435"/>
      <c r="LYY39" s="435"/>
      <c r="LYZ39" s="435"/>
      <c r="LZA39" s="435"/>
      <c r="LZB39" s="435"/>
      <c r="LZC39" s="435"/>
      <c r="LZD39" s="435"/>
      <c r="LZE39" s="435"/>
      <c r="LZF39" s="435"/>
      <c r="LZG39" s="435"/>
      <c r="LZH39" s="435"/>
      <c r="LZI39" s="435"/>
      <c r="LZJ39" s="435"/>
      <c r="LZK39" s="435"/>
      <c r="LZL39" s="435"/>
      <c r="LZM39" s="435"/>
      <c r="LZN39" s="435"/>
      <c r="LZO39" s="435"/>
      <c r="LZP39" s="435"/>
      <c r="LZQ39" s="435"/>
      <c r="LZR39" s="435"/>
      <c r="LZS39" s="435"/>
      <c r="LZT39" s="435"/>
      <c r="LZU39" s="435"/>
      <c r="LZV39" s="435"/>
      <c r="LZW39" s="435"/>
      <c r="LZX39" s="435"/>
      <c r="LZY39" s="435"/>
      <c r="LZZ39" s="435"/>
      <c r="MAA39" s="435"/>
      <c r="MAB39" s="435"/>
      <c r="MAC39" s="435"/>
      <c r="MAD39" s="435"/>
      <c r="MAE39" s="435"/>
      <c r="MAF39" s="435"/>
      <c r="MAG39" s="435"/>
      <c r="MAH39" s="435"/>
      <c r="MAI39" s="435"/>
      <c r="MAJ39" s="435"/>
      <c r="MAK39" s="435"/>
      <c r="MAL39" s="435"/>
      <c r="MAM39" s="435"/>
      <c r="MAN39" s="435"/>
      <c r="MAO39" s="435"/>
      <c r="MAP39" s="435"/>
      <c r="MAQ39" s="435"/>
      <c r="MAR39" s="435"/>
      <c r="MAS39" s="435"/>
      <c r="MAT39" s="435"/>
      <c r="MAU39" s="435"/>
      <c r="MAV39" s="435"/>
      <c r="MAW39" s="435"/>
      <c r="MAX39" s="435"/>
      <c r="MAY39" s="435"/>
      <c r="MAZ39" s="435"/>
      <c r="MBA39" s="435"/>
      <c r="MBB39" s="435"/>
      <c r="MBC39" s="435"/>
      <c r="MBD39" s="435"/>
      <c r="MBE39" s="435"/>
      <c r="MBF39" s="435"/>
      <c r="MBG39" s="435"/>
      <c r="MBH39" s="435"/>
      <c r="MBI39" s="435"/>
      <c r="MBJ39" s="435"/>
      <c r="MBK39" s="435"/>
      <c r="MBL39" s="435"/>
      <c r="MBM39" s="435"/>
      <c r="MBN39" s="435"/>
      <c r="MBO39" s="435"/>
      <c r="MBP39" s="435"/>
      <c r="MBQ39" s="435"/>
      <c r="MBR39" s="435"/>
      <c r="MBS39" s="435"/>
      <c r="MBT39" s="435"/>
      <c r="MBU39" s="435"/>
      <c r="MBV39" s="435"/>
      <c r="MBW39" s="435"/>
      <c r="MBX39" s="435"/>
      <c r="MBY39" s="435"/>
      <c r="MBZ39" s="435"/>
      <c r="MCA39" s="435"/>
      <c r="MCB39" s="435"/>
      <c r="MCC39" s="435"/>
      <c r="MCD39" s="435"/>
      <c r="MCE39" s="435"/>
      <c r="MCF39" s="435"/>
      <c r="MCG39" s="435"/>
      <c r="MCH39" s="435"/>
      <c r="MCI39" s="435"/>
      <c r="MCJ39" s="435"/>
      <c r="MCK39" s="435"/>
      <c r="MCL39" s="435"/>
      <c r="MCM39" s="435"/>
      <c r="MCN39" s="435"/>
      <c r="MCO39" s="435"/>
      <c r="MCP39" s="435"/>
      <c r="MCQ39" s="435"/>
      <c r="MCR39" s="435"/>
      <c r="MCS39" s="435"/>
      <c r="MCT39" s="435"/>
      <c r="MCU39" s="435"/>
      <c r="MCV39" s="435"/>
      <c r="MCW39" s="435"/>
      <c r="MCX39" s="435"/>
      <c r="MCY39" s="435"/>
      <c r="MCZ39" s="435"/>
      <c r="MDA39" s="435"/>
      <c r="MDB39" s="435"/>
      <c r="MDC39" s="435"/>
      <c r="MDD39" s="435"/>
      <c r="MDE39" s="435"/>
      <c r="MDF39" s="435"/>
      <c r="MDG39" s="435"/>
      <c r="MDH39" s="435"/>
      <c r="MDI39" s="435"/>
      <c r="MDJ39" s="435"/>
      <c r="MDK39" s="435"/>
      <c r="MDL39" s="435"/>
      <c r="MDM39" s="435"/>
      <c r="MDN39" s="435"/>
      <c r="MDO39" s="435"/>
      <c r="MDP39" s="435"/>
      <c r="MDQ39" s="435"/>
      <c r="MDR39" s="435"/>
      <c r="MDS39" s="435"/>
      <c r="MDT39" s="435"/>
      <c r="MDU39" s="435"/>
      <c r="MDV39" s="435"/>
      <c r="MDW39" s="435"/>
      <c r="MDX39" s="435"/>
      <c r="MDY39" s="435"/>
      <c r="MDZ39" s="435"/>
      <c r="MEA39" s="435"/>
      <c r="MEB39" s="435"/>
      <c r="MEC39" s="435"/>
      <c r="MED39" s="435"/>
      <c r="MEE39" s="435"/>
      <c r="MEF39" s="435"/>
      <c r="MEG39" s="435"/>
      <c r="MEH39" s="435"/>
      <c r="MEI39" s="435"/>
      <c r="MEJ39" s="435"/>
      <c r="MEK39" s="435"/>
      <c r="MEL39" s="435"/>
      <c r="MEM39" s="435"/>
      <c r="MEN39" s="435"/>
      <c r="MEO39" s="435"/>
      <c r="MEP39" s="435"/>
      <c r="MEQ39" s="435"/>
      <c r="MER39" s="435"/>
      <c r="MES39" s="435"/>
      <c r="MET39" s="435"/>
      <c r="MEU39" s="435"/>
      <c r="MEV39" s="435"/>
      <c r="MEW39" s="435"/>
      <c r="MEX39" s="435"/>
      <c r="MEY39" s="435"/>
      <c r="MEZ39" s="435"/>
      <c r="MFA39" s="435"/>
      <c r="MFB39" s="435"/>
      <c r="MFC39" s="435"/>
      <c r="MFD39" s="435"/>
      <c r="MFE39" s="435"/>
      <c r="MFF39" s="435"/>
      <c r="MFG39" s="435"/>
      <c r="MFH39" s="435"/>
      <c r="MFI39" s="435"/>
      <c r="MFJ39" s="435"/>
      <c r="MFK39" s="435"/>
      <c r="MFL39" s="435"/>
      <c r="MFM39" s="435"/>
      <c r="MFN39" s="435"/>
      <c r="MFO39" s="435"/>
      <c r="MFP39" s="435"/>
      <c r="MFQ39" s="435"/>
      <c r="MFR39" s="435"/>
      <c r="MFS39" s="435"/>
      <c r="MFT39" s="435"/>
      <c r="MFU39" s="435"/>
      <c r="MFV39" s="435"/>
      <c r="MFW39" s="435"/>
      <c r="MFX39" s="435"/>
      <c r="MFY39" s="435"/>
      <c r="MFZ39" s="435"/>
      <c r="MGA39" s="435"/>
      <c r="MGB39" s="435"/>
      <c r="MGC39" s="435"/>
      <c r="MGD39" s="435"/>
      <c r="MGE39" s="435"/>
      <c r="MGF39" s="435"/>
      <c r="MGG39" s="435"/>
      <c r="MGH39" s="435"/>
      <c r="MGI39" s="435"/>
      <c r="MGJ39" s="435"/>
      <c r="MGK39" s="435"/>
      <c r="MGL39" s="435"/>
      <c r="MGM39" s="435"/>
      <c r="MGN39" s="435"/>
      <c r="MGO39" s="435"/>
      <c r="MGP39" s="435"/>
      <c r="MGQ39" s="435"/>
      <c r="MGR39" s="435"/>
      <c r="MGS39" s="435"/>
      <c r="MGT39" s="435"/>
      <c r="MGU39" s="435"/>
      <c r="MGV39" s="435"/>
      <c r="MGW39" s="435"/>
      <c r="MGX39" s="435"/>
      <c r="MGY39" s="435"/>
      <c r="MGZ39" s="435"/>
      <c r="MHA39" s="435"/>
      <c r="MHB39" s="435"/>
      <c r="MHC39" s="435"/>
      <c r="MHD39" s="435"/>
      <c r="MHE39" s="435"/>
      <c r="MHF39" s="435"/>
      <c r="MHG39" s="435"/>
      <c r="MHH39" s="435"/>
      <c r="MHI39" s="435"/>
      <c r="MHJ39" s="435"/>
      <c r="MHK39" s="435"/>
      <c r="MHL39" s="435"/>
      <c r="MHM39" s="435"/>
      <c r="MHN39" s="435"/>
      <c r="MHO39" s="435"/>
      <c r="MHP39" s="435"/>
      <c r="MHQ39" s="435"/>
      <c r="MHR39" s="435"/>
      <c r="MHS39" s="435"/>
      <c r="MHT39" s="435"/>
      <c r="MHU39" s="435"/>
      <c r="MHV39" s="435"/>
      <c r="MHW39" s="435"/>
      <c r="MHX39" s="435"/>
      <c r="MHY39" s="435"/>
      <c r="MHZ39" s="435"/>
      <c r="MIA39" s="435"/>
      <c r="MIB39" s="435"/>
      <c r="MIC39" s="435"/>
      <c r="MID39" s="435"/>
      <c r="MIE39" s="435"/>
      <c r="MIF39" s="435"/>
      <c r="MIG39" s="435"/>
      <c r="MIH39" s="435"/>
      <c r="MII39" s="435"/>
      <c r="MIJ39" s="435"/>
      <c r="MIK39" s="435"/>
      <c r="MIL39" s="435"/>
      <c r="MIM39" s="435"/>
      <c r="MIN39" s="435"/>
      <c r="MIO39" s="435"/>
      <c r="MIP39" s="435"/>
      <c r="MIQ39" s="435"/>
      <c r="MIR39" s="435"/>
      <c r="MIS39" s="435"/>
      <c r="MIT39" s="435"/>
      <c r="MIU39" s="435"/>
      <c r="MIV39" s="435"/>
      <c r="MIW39" s="435"/>
      <c r="MIX39" s="435"/>
      <c r="MIY39" s="435"/>
      <c r="MIZ39" s="435"/>
      <c r="MJA39" s="435"/>
      <c r="MJB39" s="435"/>
      <c r="MJC39" s="435"/>
      <c r="MJD39" s="435"/>
      <c r="MJE39" s="435"/>
      <c r="MJF39" s="435"/>
      <c r="MJG39" s="435"/>
      <c r="MJH39" s="435"/>
      <c r="MJI39" s="435"/>
      <c r="MJJ39" s="435"/>
      <c r="MJK39" s="435"/>
      <c r="MJL39" s="435"/>
      <c r="MJM39" s="435"/>
      <c r="MJN39" s="435"/>
      <c r="MJO39" s="435"/>
      <c r="MJP39" s="435"/>
      <c r="MJQ39" s="435"/>
      <c r="MJR39" s="435"/>
      <c r="MJS39" s="435"/>
      <c r="MJT39" s="435"/>
      <c r="MJU39" s="435"/>
      <c r="MJV39" s="435"/>
      <c r="MJW39" s="435"/>
      <c r="MJX39" s="435"/>
      <c r="MJY39" s="435"/>
      <c r="MJZ39" s="435"/>
      <c r="MKA39" s="435"/>
      <c r="MKB39" s="435"/>
      <c r="MKC39" s="435"/>
      <c r="MKD39" s="435"/>
      <c r="MKE39" s="435"/>
      <c r="MKF39" s="435"/>
      <c r="MKG39" s="435"/>
      <c r="MKH39" s="435"/>
      <c r="MKI39" s="435"/>
      <c r="MKJ39" s="435"/>
      <c r="MKK39" s="435"/>
      <c r="MKL39" s="435"/>
      <c r="MKM39" s="435"/>
      <c r="MKN39" s="435"/>
      <c r="MKO39" s="435"/>
      <c r="MKP39" s="435"/>
      <c r="MKQ39" s="435"/>
      <c r="MKR39" s="435"/>
      <c r="MKS39" s="435"/>
      <c r="MKT39" s="435"/>
      <c r="MKU39" s="435"/>
      <c r="MKV39" s="435"/>
      <c r="MKW39" s="435"/>
      <c r="MKX39" s="435"/>
      <c r="MKY39" s="435"/>
      <c r="MKZ39" s="435"/>
      <c r="MLA39" s="435"/>
      <c r="MLB39" s="435"/>
      <c r="MLC39" s="435"/>
      <c r="MLD39" s="435"/>
      <c r="MLE39" s="435"/>
      <c r="MLF39" s="435"/>
      <c r="MLG39" s="435"/>
      <c r="MLH39" s="435"/>
      <c r="MLI39" s="435"/>
      <c r="MLJ39" s="435"/>
      <c r="MLK39" s="435"/>
      <c r="MLL39" s="435"/>
      <c r="MLM39" s="435"/>
      <c r="MLN39" s="435"/>
      <c r="MLO39" s="435"/>
      <c r="MLP39" s="435"/>
      <c r="MLQ39" s="435"/>
      <c r="MLR39" s="435"/>
      <c r="MLS39" s="435"/>
      <c r="MLT39" s="435"/>
      <c r="MLU39" s="435"/>
      <c r="MLV39" s="435"/>
      <c r="MLW39" s="435"/>
      <c r="MLX39" s="435"/>
      <c r="MLY39" s="435"/>
      <c r="MLZ39" s="435"/>
      <c r="MMA39" s="435"/>
      <c r="MMB39" s="435"/>
      <c r="MMC39" s="435"/>
      <c r="MMD39" s="435"/>
      <c r="MME39" s="435"/>
      <c r="MMF39" s="435"/>
      <c r="MMG39" s="435"/>
      <c r="MMH39" s="435"/>
      <c r="MMI39" s="435"/>
      <c r="MMJ39" s="435"/>
      <c r="MMK39" s="435"/>
      <c r="MML39" s="435"/>
      <c r="MMM39" s="435"/>
      <c r="MMN39" s="435"/>
      <c r="MMO39" s="435"/>
      <c r="MMP39" s="435"/>
      <c r="MMQ39" s="435"/>
      <c r="MMR39" s="435"/>
      <c r="MMS39" s="435"/>
      <c r="MMT39" s="435"/>
      <c r="MMU39" s="435"/>
      <c r="MMV39" s="435"/>
      <c r="MMW39" s="435"/>
      <c r="MMX39" s="435"/>
      <c r="MMY39" s="435"/>
      <c r="MMZ39" s="435"/>
      <c r="MNA39" s="435"/>
      <c r="MNB39" s="435"/>
      <c r="MNC39" s="435"/>
      <c r="MND39" s="435"/>
      <c r="MNE39" s="435"/>
      <c r="MNF39" s="435"/>
      <c r="MNG39" s="435"/>
      <c r="MNH39" s="435"/>
      <c r="MNI39" s="435"/>
      <c r="MNJ39" s="435"/>
      <c r="MNK39" s="435"/>
      <c r="MNL39" s="435"/>
      <c r="MNM39" s="435"/>
      <c r="MNN39" s="435"/>
      <c r="MNO39" s="435"/>
      <c r="MNP39" s="435"/>
      <c r="MNQ39" s="435"/>
      <c r="MNR39" s="435"/>
      <c r="MNS39" s="435"/>
      <c r="MNT39" s="435"/>
      <c r="MNU39" s="435"/>
      <c r="MNV39" s="435"/>
      <c r="MNW39" s="435"/>
      <c r="MNX39" s="435"/>
      <c r="MNY39" s="435"/>
      <c r="MNZ39" s="435"/>
      <c r="MOA39" s="435"/>
      <c r="MOB39" s="435"/>
      <c r="MOC39" s="435"/>
      <c r="MOD39" s="435"/>
      <c r="MOE39" s="435"/>
      <c r="MOF39" s="435"/>
      <c r="MOG39" s="435"/>
      <c r="MOH39" s="435"/>
      <c r="MOI39" s="435"/>
      <c r="MOJ39" s="435"/>
      <c r="MOK39" s="435"/>
      <c r="MOL39" s="435"/>
      <c r="MOM39" s="435"/>
      <c r="MON39" s="435"/>
      <c r="MOO39" s="435"/>
      <c r="MOP39" s="435"/>
      <c r="MOQ39" s="435"/>
      <c r="MOR39" s="435"/>
      <c r="MOS39" s="435"/>
      <c r="MOT39" s="435"/>
      <c r="MOU39" s="435"/>
      <c r="MOV39" s="435"/>
      <c r="MOW39" s="435"/>
      <c r="MOX39" s="435"/>
      <c r="MOY39" s="435"/>
      <c r="MOZ39" s="435"/>
      <c r="MPA39" s="435"/>
      <c r="MPB39" s="435"/>
      <c r="MPC39" s="435"/>
      <c r="MPD39" s="435"/>
      <c r="MPE39" s="435"/>
      <c r="MPF39" s="435"/>
      <c r="MPG39" s="435"/>
      <c r="MPH39" s="435"/>
      <c r="MPI39" s="435"/>
      <c r="MPJ39" s="435"/>
      <c r="MPK39" s="435"/>
      <c r="MPL39" s="435"/>
      <c r="MPM39" s="435"/>
      <c r="MPN39" s="435"/>
      <c r="MPO39" s="435"/>
      <c r="MPP39" s="435"/>
      <c r="MPQ39" s="435"/>
      <c r="MPR39" s="435"/>
      <c r="MPS39" s="435"/>
      <c r="MPT39" s="435"/>
      <c r="MPU39" s="435"/>
      <c r="MPV39" s="435"/>
      <c r="MPW39" s="435"/>
      <c r="MPX39" s="435"/>
      <c r="MPY39" s="435"/>
      <c r="MPZ39" s="435"/>
      <c r="MQA39" s="435"/>
      <c r="MQB39" s="435"/>
      <c r="MQC39" s="435"/>
      <c r="MQD39" s="435"/>
      <c r="MQE39" s="435"/>
      <c r="MQF39" s="435"/>
      <c r="MQG39" s="435"/>
      <c r="MQH39" s="435"/>
      <c r="MQI39" s="435"/>
      <c r="MQJ39" s="435"/>
      <c r="MQK39" s="435"/>
      <c r="MQL39" s="435"/>
      <c r="MQM39" s="435"/>
      <c r="MQN39" s="435"/>
      <c r="MQO39" s="435"/>
      <c r="MQP39" s="435"/>
      <c r="MQQ39" s="435"/>
      <c r="MQR39" s="435"/>
      <c r="MQS39" s="435"/>
      <c r="MQT39" s="435"/>
      <c r="MQU39" s="435"/>
      <c r="MQV39" s="435"/>
      <c r="MQW39" s="435"/>
      <c r="MQX39" s="435"/>
      <c r="MQY39" s="435"/>
      <c r="MQZ39" s="435"/>
      <c r="MRA39" s="435"/>
      <c r="MRB39" s="435"/>
      <c r="MRC39" s="435"/>
      <c r="MRD39" s="435"/>
      <c r="MRE39" s="435"/>
      <c r="MRF39" s="435"/>
      <c r="MRG39" s="435"/>
      <c r="MRH39" s="435"/>
      <c r="MRI39" s="435"/>
      <c r="MRJ39" s="435"/>
      <c r="MRK39" s="435"/>
      <c r="MRL39" s="435"/>
      <c r="MRM39" s="435"/>
      <c r="MRN39" s="435"/>
      <c r="MRO39" s="435"/>
      <c r="MRP39" s="435"/>
      <c r="MRQ39" s="435"/>
      <c r="MRR39" s="435"/>
      <c r="MRS39" s="435"/>
      <c r="MRT39" s="435"/>
      <c r="MRU39" s="435"/>
      <c r="MRV39" s="435"/>
      <c r="MRW39" s="435"/>
      <c r="MRX39" s="435"/>
      <c r="MRY39" s="435"/>
      <c r="MRZ39" s="435"/>
      <c r="MSA39" s="435"/>
      <c r="MSB39" s="435"/>
      <c r="MSC39" s="435"/>
      <c r="MSD39" s="435"/>
      <c r="MSE39" s="435"/>
      <c r="MSF39" s="435"/>
      <c r="MSG39" s="435"/>
      <c r="MSH39" s="435"/>
      <c r="MSI39" s="435"/>
      <c r="MSJ39" s="435"/>
      <c r="MSK39" s="435"/>
      <c r="MSL39" s="435"/>
      <c r="MSM39" s="435"/>
      <c r="MSN39" s="435"/>
      <c r="MSO39" s="435"/>
      <c r="MSP39" s="435"/>
      <c r="MSQ39" s="435"/>
      <c r="MSR39" s="435"/>
      <c r="MSS39" s="435"/>
      <c r="MST39" s="435"/>
      <c r="MSU39" s="435"/>
      <c r="MSV39" s="435"/>
      <c r="MSW39" s="435"/>
      <c r="MSX39" s="435"/>
      <c r="MSY39" s="435"/>
      <c r="MSZ39" s="435"/>
      <c r="MTA39" s="435"/>
      <c r="MTB39" s="435"/>
      <c r="MTC39" s="435"/>
      <c r="MTD39" s="435"/>
      <c r="MTE39" s="435"/>
      <c r="MTF39" s="435"/>
      <c r="MTG39" s="435"/>
      <c r="MTH39" s="435"/>
      <c r="MTI39" s="435"/>
      <c r="MTJ39" s="435"/>
      <c r="MTK39" s="435"/>
      <c r="MTL39" s="435"/>
      <c r="MTM39" s="435"/>
      <c r="MTN39" s="435"/>
      <c r="MTO39" s="435"/>
      <c r="MTP39" s="435"/>
      <c r="MTQ39" s="435"/>
      <c r="MTR39" s="435"/>
      <c r="MTS39" s="435"/>
      <c r="MTT39" s="435"/>
      <c r="MTU39" s="435"/>
      <c r="MTV39" s="435"/>
      <c r="MTW39" s="435"/>
      <c r="MTX39" s="435"/>
      <c r="MTY39" s="435"/>
      <c r="MTZ39" s="435"/>
      <c r="MUA39" s="435"/>
      <c r="MUB39" s="435"/>
      <c r="MUC39" s="435"/>
      <c r="MUD39" s="435"/>
      <c r="MUE39" s="435"/>
      <c r="MUF39" s="435"/>
      <c r="MUG39" s="435"/>
      <c r="MUH39" s="435"/>
      <c r="MUI39" s="435"/>
      <c r="MUJ39" s="435"/>
      <c r="MUK39" s="435"/>
      <c r="MUL39" s="435"/>
      <c r="MUM39" s="435"/>
      <c r="MUN39" s="435"/>
      <c r="MUO39" s="435"/>
      <c r="MUP39" s="435"/>
      <c r="MUQ39" s="435"/>
      <c r="MUR39" s="435"/>
      <c r="MUS39" s="435"/>
      <c r="MUT39" s="435"/>
      <c r="MUU39" s="435"/>
      <c r="MUV39" s="435"/>
      <c r="MUW39" s="435"/>
      <c r="MUX39" s="435"/>
      <c r="MUY39" s="435"/>
      <c r="MUZ39" s="435"/>
      <c r="MVA39" s="435"/>
      <c r="MVB39" s="435"/>
      <c r="MVC39" s="435"/>
      <c r="MVD39" s="435"/>
      <c r="MVE39" s="435"/>
      <c r="MVF39" s="435"/>
      <c r="MVG39" s="435"/>
      <c r="MVH39" s="435"/>
      <c r="MVI39" s="435"/>
      <c r="MVJ39" s="435"/>
      <c r="MVK39" s="435"/>
      <c r="MVL39" s="435"/>
      <c r="MVM39" s="435"/>
      <c r="MVN39" s="435"/>
      <c r="MVO39" s="435"/>
      <c r="MVP39" s="435"/>
      <c r="MVQ39" s="435"/>
      <c r="MVR39" s="435"/>
      <c r="MVS39" s="435"/>
      <c r="MVT39" s="435"/>
      <c r="MVU39" s="435"/>
      <c r="MVV39" s="435"/>
      <c r="MVW39" s="435"/>
      <c r="MVX39" s="435"/>
      <c r="MVY39" s="435"/>
      <c r="MVZ39" s="435"/>
      <c r="MWA39" s="435"/>
      <c r="MWB39" s="435"/>
      <c r="MWC39" s="435"/>
      <c r="MWD39" s="435"/>
      <c r="MWE39" s="435"/>
      <c r="MWF39" s="435"/>
      <c r="MWG39" s="435"/>
      <c r="MWH39" s="435"/>
      <c r="MWI39" s="435"/>
      <c r="MWJ39" s="435"/>
      <c r="MWK39" s="435"/>
      <c r="MWL39" s="435"/>
      <c r="MWM39" s="435"/>
      <c r="MWN39" s="435"/>
      <c r="MWO39" s="435"/>
      <c r="MWP39" s="435"/>
      <c r="MWQ39" s="435"/>
      <c r="MWR39" s="435"/>
      <c r="MWS39" s="435"/>
      <c r="MWT39" s="435"/>
      <c r="MWU39" s="435"/>
      <c r="MWV39" s="435"/>
      <c r="MWW39" s="435"/>
      <c r="MWX39" s="435"/>
      <c r="MWY39" s="435"/>
      <c r="MWZ39" s="435"/>
      <c r="MXA39" s="435"/>
      <c r="MXB39" s="435"/>
      <c r="MXC39" s="435"/>
      <c r="MXD39" s="435"/>
      <c r="MXE39" s="435"/>
      <c r="MXF39" s="435"/>
      <c r="MXG39" s="435"/>
      <c r="MXH39" s="435"/>
      <c r="MXI39" s="435"/>
      <c r="MXJ39" s="435"/>
      <c r="MXK39" s="435"/>
      <c r="MXL39" s="435"/>
      <c r="MXM39" s="435"/>
      <c r="MXN39" s="435"/>
      <c r="MXO39" s="435"/>
      <c r="MXP39" s="435"/>
      <c r="MXQ39" s="435"/>
      <c r="MXR39" s="435"/>
      <c r="MXS39" s="435"/>
      <c r="MXT39" s="435"/>
      <c r="MXU39" s="435"/>
      <c r="MXV39" s="435"/>
      <c r="MXW39" s="435"/>
      <c r="MXX39" s="435"/>
      <c r="MXY39" s="435"/>
      <c r="MXZ39" s="435"/>
      <c r="MYA39" s="435"/>
      <c r="MYB39" s="435"/>
      <c r="MYC39" s="435"/>
      <c r="MYD39" s="435"/>
      <c r="MYE39" s="435"/>
      <c r="MYF39" s="435"/>
      <c r="MYG39" s="435"/>
      <c r="MYH39" s="435"/>
      <c r="MYI39" s="435"/>
      <c r="MYJ39" s="435"/>
      <c r="MYK39" s="435"/>
      <c r="MYL39" s="435"/>
      <c r="MYM39" s="435"/>
      <c r="MYN39" s="435"/>
      <c r="MYO39" s="435"/>
      <c r="MYP39" s="435"/>
      <c r="MYQ39" s="435"/>
      <c r="MYR39" s="435"/>
      <c r="MYS39" s="435"/>
      <c r="MYT39" s="435"/>
      <c r="MYU39" s="435"/>
      <c r="MYV39" s="435"/>
      <c r="MYW39" s="435"/>
      <c r="MYX39" s="435"/>
      <c r="MYY39" s="435"/>
      <c r="MYZ39" s="435"/>
      <c r="MZA39" s="435"/>
      <c r="MZB39" s="435"/>
      <c r="MZC39" s="435"/>
      <c r="MZD39" s="435"/>
      <c r="MZE39" s="435"/>
      <c r="MZF39" s="435"/>
      <c r="MZG39" s="435"/>
      <c r="MZH39" s="435"/>
      <c r="MZI39" s="435"/>
      <c r="MZJ39" s="435"/>
      <c r="MZK39" s="435"/>
      <c r="MZL39" s="435"/>
      <c r="MZM39" s="435"/>
      <c r="MZN39" s="435"/>
      <c r="MZO39" s="435"/>
      <c r="MZP39" s="435"/>
      <c r="MZQ39" s="435"/>
      <c r="MZR39" s="435"/>
      <c r="MZS39" s="435"/>
      <c r="MZT39" s="435"/>
      <c r="MZU39" s="435"/>
      <c r="MZV39" s="435"/>
      <c r="MZW39" s="435"/>
      <c r="MZX39" s="435"/>
      <c r="MZY39" s="435"/>
      <c r="MZZ39" s="435"/>
      <c r="NAA39" s="435"/>
      <c r="NAB39" s="435"/>
      <c r="NAC39" s="435"/>
      <c r="NAD39" s="435"/>
      <c r="NAE39" s="435"/>
      <c r="NAF39" s="435"/>
      <c r="NAG39" s="435"/>
      <c r="NAH39" s="435"/>
      <c r="NAI39" s="435"/>
      <c r="NAJ39" s="435"/>
      <c r="NAK39" s="435"/>
      <c r="NAL39" s="435"/>
      <c r="NAM39" s="435"/>
      <c r="NAN39" s="435"/>
      <c r="NAO39" s="435"/>
      <c r="NAP39" s="435"/>
      <c r="NAQ39" s="435"/>
      <c r="NAR39" s="435"/>
      <c r="NAS39" s="435"/>
      <c r="NAT39" s="435"/>
      <c r="NAU39" s="435"/>
      <c r="NAV39" s="435"/>
      <c r="NAW39" s="435"/>
      <c r="NAX39" s="435"/>
      <c r="NAY39" s="435"/>
      <c r="NAZ39" s="435"/>
      <c r="NBA39" s="435"/>
      <c r="NBB39" s="435"/>
      <c r="NBC39" s="435"/>
      <c r="NBD39" s="435"/>
      <c r="NBE39" s="435"/>
      <c r="NBF39" s="435"/>
      <c r="NBG39" s="435"/>
      <c r="NBH39" s="435"/>
      <c r="NBI39" s="435"/>
      <c r="NBJ39" s="435"/>
      <c r="NBK39" s="435"/>
      <c r="NBL39" s="435"/>
      <c r="NBM39" s="435"/>
      <c r="NBN39" s="435"/>
      <c r="NBO39" s="435"/>
      <c r="NBP39" s="435"/>
      <c r="NBQ39" s="435"/>
      <c r="NBR39" s="435"/>
      <c r="NBS39" s="435"/>
      <c r="NBT39" s="435"/>
      <c r="NBU39" s="435"/>
      <c r="NBV39" s="435"/>
      <c r="NBW39" s="435"/>
      <c r="NBX39" s="435"/>
      <c r="NBY39" s="435"/>
      <c r="NBZ39" s="435"/>
      <c r="NCA39" s="435"/>
      <c r="NCB39" s="435"/>
      <c r="NCC39" s="435"/>
      <c r="NCD39" s="435"/>
      <c r="NCE39" s="435"/>
      <c r="NCF39" s="435"/>
      <c r="NCG39" s="435"/>
      <c r="NCH39" s="435"/>
      <c r="NCI39" s="435"/>
      <c r="NCJ39" s="435"/>
      <c r="NCK39" s="435"/>
      <c r="NCL39" s="435"/>
      <c r="NCM39" s="435"/>
      <c r="NCN39" s="435"/>
      <c r="NCO39" s="435"/>
      <c r="NCP39" s="435"/>
      <c r="NCQ39" s="435"/>
      <c r="NCR39" s="435"/>
      <c r="NCS39" s="435"/>
      <c r="NCT39" s="435"/>
      <c r="NCU39" s="435"/>
      <c r="NCV39" s="435"/>
      <c r="NCW39" s="435"/>
      <c r="NCX39" s="435"/>
      <c r="NCY39" s="435"/>
      <c r="NCZ39" s="435"/>
      <c r="NDA39" s="435"/>
      <c r="NDB39" s="435"/>
      <c r="NDC39" s="435"/>
      <c r="NDD39" s="435"/>
      <c r="NDE39" s="435"/>
      <c r="NDF39" s="435"/>
      <c r="NDG39" s="435"/>
      <c r="NDH39" s="435"/>
      <c r="NDI39" s="435"/>
      <c r="NDJ39" s="435"/>
      <c r="NDK39" s="435"/>
      <c r="NDL39" s="435"/>
      <c r="NDM39" s="435"/>
      <c r="NDN39" s="435"/>
      <c r="NDO39" s="435"/>
      <c r="NDP39" s="435"/>
      <c r="NDQ39" s="435"/>
      <c r="NDR39" s="435"/>
      <c r="NDS39" s="435"/>
      <c r="NDT39" s="435"/>
      <c r="NDU39" s="435"/>
      <c r="NDV39" s="435"/>
      <c r="NDW39" s="435"/>
      <c r="NDX39" s="435"/>
      <c r="NDY39" s="435"/>
      <c r="NDZ39" s="435"/>
      <c r="NEA39" s="435"/>
      <c r="NEB39" s="435"/>
      <c r="NEC39" s="435"/>
      <c r="NED39" s="435"/>
      <c r="NEE39" s="435"/>
      <c r="NEF39" s="435"/>
      <c r="NEG39" s="435"/>
      <c r="NEH39" s="435"/>
      <c r="NEI39" s="435"/>
      <c r="NEJ39" s="435"/>
      <c r="NEK39" s="435"/>
      <c r="NEL39" s="435"/>
      <c r="NEM39" s="435"/>
      <c r="NEN39" s="435"/>
      <c r="NEO39" s="435"/>
      <c r="NEP39" s="435"/>
      <c r="NEQ39" s="435"/>
      <c r="NER39" s="435"/>
      <c r="NES39" s="435"/>
      <c r="NET39" s="435"/>
      <c r="NEU39" s="435"/>
      <c r="NEV39" s="435"/>
      <c r="NEW39" s="435"/>
      <c r="NEX39" s="435"/>
      <c r="NEY39" s="435"/>
      <c r="NEZ39" s="435"/>
      <c r="NFA39" s="435"/>
      <c r="NFB39" s="435"/>
      <c r="NFC39" s="435"/>
      <c r="NFD39" s="435"/>
      <c r="NFE39" s="435"/>
      <c r="NFF39" s="435"/>
      <c r="NFG39" s="435"/>
      <c r="NFH39" s="435"/>
      <c r="NFI39" s="435"/>
      <c r="NFJ39" s="435"/>
      <c r="NFK39" s="435"/>
      <c r="NFL39" s="435"/>
      <c r="NFM39" s="435"/>
      <c r="NFN39" s="435"/>
      <c r="NFO39" s="435"/>
      <c r="NFP39" s="435"/>
      <c r="NFQ39" s="435"/>
      <c r="NFR39" s="435"/>
      <c r="NFS39" s="435"/>
      <c r="NFT39" s="435"/>
      <c r="NFU39" s="435"/>
      <c r="NFV39" s="435"/>
      <c r="NFW39" s="435"/>
      <c r="NFX39" s="435"/>
      <c r="NFY39" s="435"/>
      <c r="NFZ39" s="435"/>
      <c r="NGA39" s="435"/>
      <c r="NGB39" s="435"/>
      <c r="NGC39" s="435"/>
      <c r="NGD39" s="435"/>
      <c r="NGE39" s="435"/>
      <c r="NGF39" s="435"/>
      <c r="NGG39" s="435"/>
      <c r="NGH39" s="435"/>
      <c r="NGI39" s="435"/>
      <c r="NGJ39" s="435"/>
      <c r="NGK39" s="435"/>
      <c r="NGL39" s="435"/>
      <c r="NGM39" s="435"/>
      <c r="NGN39" s="435"/>
      <c r="NGO39" s="435"/>
      <c r="NGP39" s="435"/>
      <c r="NGQ39" s="435"/>
      <c r="NGR39" s="435"/>
      <c r="NGS39" s="435"/>
      <c r="NGT39" s="435"/>
      <c r="NGU39" s="435"/>
      <c r="NGV39" s="435"/>
      <c r="NGW39" s="435"/>
      <c r="NGX39" s="435"/>
      <c r="NGY39" s="435"/>
      <c r="NGZ39" s="435"/>
      <c r="NHA39" s="435"/>
      <c r="NHB39" s="435"/>
      <c r="NHC39" s="435"/>
      <c r="NHD39" s="435"/>
      <c r="NHE39" s="435"/>
      <c r="NHF39" s="435"/>
      <c r="NHG39" s="435"/>
      <c r="NHH39" s="435"/>
      <c r="NHI39" s="435"/>
      <c r="NHJ39" s="435"/>
      <c r="NHK39" s="435"/>
      <c r="NHL39" s="435"/>
      <c r="NHM39" s="435"/>
      <c r="NHN39" s="435"/>
      <c r="NHO39" s="435"/>
      <c r="NHP39" s="435"/>
      <c r="NHQ39" s="435"/>
      <c r="NHR39" s="435"/>
      <c r="NHS39" s="435"/>
      <c r="NHT39" s="435"/>
      <c r="NHU39" s="435"/>
      <c r="NHV39" s="435"/>
      <c r="NHW39" s="435"/>
      <c r="NHX39" s="435"/>
      <c r="NHY39" s="435"/>
      <c r="NHZ39" s="435"/>
      <c r="NIA39" s="435"/>
      <c r="NIB39" s="435"/>
      <c r="NIC39" s="435"/>
      <c r="NID39" s="435"/>
      <c r="NIE39" s="435"/>
      <c r="NIF39" s="435"/>
      <c r="NIG39" s="435"/>
      <c r="NIH39" s="435"/>
      <c r="NII39" s="435"/>
      <c r="NIJ39" s="435"/>
      <c r="NIK39" s="435"/>
      <c r="NIL39" s="435"/>
      <c r="NIM39" s="435"/>
      <c r="NIN39" s="435"/>
      <c r="NIO39" s="435"/>
      <c r="NIP39" s="435"/>
      <c r="NIQ39" s="435"/>
      <c r="NIR39" s="435"/>
      <c r="NIS39" s="435"/>
      <c r="NIT39" s="435"/>
      <c r="NIU39" s="435"/>
      <c r="NIV39" s="435"/>
      <c r="NIW39" s="435"/>
      <c r="NIX39" s="435"/>
      <c r="NIY39" s="435"/>
      <c r="NIZ39" s="435"/>
      <c r="NJA39" s="435"/>
      <c r="NJB39" s="435"/>
      <c r="NJC39" s="435"/>
      <c r="NJD39" s="435"/>
      <c r="NJE39" s="435"/>
      <c r="NJF39" s="435"/>
      <c r="NJG39" s="435"/>
      <c r="NJH39" s="435"/>
      <c r="NJI39" s="435"/>
      <c r="NJJ39" s="435"/>
      <c r="NJK39" s="435"/>
      <c r="NJL39" s="435"/>
      <c r="NJM39" s="435"/>
      <c r="NJN39" s="435"/>
      <c r="NJO39" s="435"/>
      <c r="NJP39" s="435"/>
      <c r="NJQ39" s="435"/>
      <c r="NJR39" s="435"/>
      <c r="NJS39" s="435"/>
      <c r="NJT39" s="435"/>
      <c r="NJU39" s="435"/>
      <c r="NJV39" s="435"/>
      <c r="NJW39" s="435"/>
      <c r="NJX39" s="435"/>
      <c r="NJY39" s="435"/>
      <c r="NJZ39" s="435"/>
      <c r="NKA39" s="435"/>
      <c r="NKB39" s="435"/>
      <c r="NKC39" s="435"/>
      <c r="NKD39" s="435"/>
      <c r="NKE39" s="435"/>
      <c r="NKF39" s="435"/>
      <c r="NKG39" s="435"/>
      <c r="NKH39" s="435"/>
      <c r="NKI39" s="435"/>
      <c r="NKJ39" s="435"/>
      <c r="NKK39" s="435"/>
      <c r="NKL39" s="435"/>
      <c r="NKM39" s="435"/>
      <c r="NKN39" s="435"/>
      <c r="NKO39" s="435"/>
      <c r="NKP39" s="435"/>
      <c r="NKQ39" s="435"/>
      <c r="NKR39" s="435"/>
      <c r="NKS39" s="435"/>
      <c r="NKT39" s="435"/>
      <c r="NKU39" s="435"/>
      <c r="NKV39" s="435"/>
      <c r="NKW39" s="435"/>
      <c r="NKX39" s="435"/>
      <c r="NKY39" s="435"/>
      <c r="NKZ39" s="435"/>
      <c r="NLA39" s="435"/>
      <c r="NLB39" s="435"/>
      <c r="NLC39" s="435"/>
      <c r="NLD39" s="435"/>
      <c r="NLE39" s="435"/>
      <c r="NLF39" s="435"/>
      <c r="NLG39" s="435"/>
      <c r="NLH39" s="435"/>
      <c r="NLI39" s="435"/>
      <c r="NLJ39" s="435"/>
      <c r="NLK39" s="435"/>
      <c r="NLL39" s="435"/>
      <c r="NLM39" s="435"/>
      <c r="NLN39" s="435"/>
      <c r="NLO39" s="435"/>
      <c r="NLP39" s="435"/>
      <c r="NLQ39" s="435"/>
      <c r="NLR39" s="435"/>
      <c r="NLS39" s="435"/>
      <c r="NLT39" s="435"/>
      <c r="NLU39" s="435"/>
      <c r="NLV39" s="435"/>
      <c r="NLW39" s="435"/>
      <c r="NLX39" s="435"/>
      <c r="NLY39" s="435"/>
      <c r="NLZ39" s="435"/>
      <c r="NMA39" s="435"/>
      <c r="NMB39" s="435"/>
      <c r="NMC39" s="435"/>
      <c r="NMD39" s="435"/>
      <c r="NME39" s="435"/>
      <c r="NMF39" s="435"/>
      <c r="NMG39" s="435"/>
      <c r="NMH39" s="435"/>
      <c r="NMI39" s="435"/>
      <c r="NMJ39" s="435"/>
      <c r="NMK39" s="435"/>
      <c r="NML39" s="435"/>
      <c r="NMM39" s="435"/>
      <c r="NMN39" s="435"/>
      <c r="NMO39" s="435"/>
      <c r="NMP39" s="435"/>
      <c r="NMQ39" s="435"/>
      <c r="NMR39" s="435"/>
      <c r="NMS39" s="435"/>
      <c r="NMT39" s="435"/>
      <c r="NMU39" s="435"/>
      <c r="NMV39" s="435"/>
      <c r="NMW39" s="435"/>
      <c r="NMX39" s="435"/>
      <c r="NMY39" s="435"/>
      <c r="NMZ39" s="435"/>
      <c r="NNA39" s="435"/>
      <c r="NNB39" s="435"/>
      <c r="NNC39" s="435"/>
      <c r="NND39" s="435"/>
      <c r="NNE39" s="435"/>
      <c r="NNF39" s="435"/>
      <c r="NNG39" s="435"/>
      <c r="NNH39" s="435"/>
      <c r="NNI39" s="435"/>
      <c r="NNJ39" s="435"/>
      <c r="NNK39" s="435"/>
      <c r="NNL39" s="435"/>
      <c r="NNM39" s="435"/>
      <c r="NNN39" s="435"/>
      <c r="NNO39" s="435"/>
      <c r="NNP39" s="435"/>
      <c r="NNQ39" s="435"/>
      <c r="NNR39" s="435"/>
      <c r="NNS39" s="435"/>
      <c r="NNT39" s="435"/>
      <c r="NNU39" s="435"/>
      <c r="NNV39" s="435"/>
      <c r="NNW39" s="435"/>
      <c r="NNX39" s="435"/>
      <c r="NNY39" s="435"/>
      <c r="NNZ39" s="435"/>
      <c r="NOA39" s="435"/>
      <c r="NOB39" s="435"/>
      <c r="NOC39" s="435"/>
      <c r="NOD39" s="435"/>
      <c r="NOE39" s="435"/>
      <c r="NOF39" s="435"/>
      <c r="NOG39" s="435"/>
      <c r="NOH39" s="435"/>
      <c r="NOI39" s="435"/>
      <c r="NOJ39" s="435"/>
      <c r="NOK39" s="435"/>
      <c r="NOL39" s="435"/>
      <c r="NOM39" s="435"/>
      <c r="NON39" s="435"/>
      <c r="NOO39" s="435"/>
      <c r="NOP39" s="435"/>
      <c r="NOQ39" s="435"/>
      <c r="NOR39" s="435"/>
      <c r="NOS39" s="435"/>
      <c r="NOT39" s="435"/>
      <c r="NOU39" s="435"/>
      <c r="NOV39" s="435"/>
      <c r="NOW39" s="435"/>
      <c r="NOX39" s="435"/>
      <c r="NOY39" s="435"/>
      <c r="NOZ39" s="435"/>
      <c r="NPA39" s="435"/>
      <c r="NPB39" s="435"/>
      <c r="NPC39" s="435"/>
      <c r="NPD39" s="435"/>
      <c r="NPE39" s="435"/>
      <c r="NPF39" s="435"/>
      <c r="NPG39" s="435"/>
      <c r="NPH39" s="435"/>
      <c r="NPI39" s="435"/>
      <c r="NPJ39" s="435"/>
      <c r="NPK39" s="435"/>
      <c r="NPL39" s="435"/>
      <c r="NPM39" s="435"/>
      <c r="NPN39" s="435"/>
      <c r="NPO39" s="435"/>
      <c r="NPP39" s="435"/>
      <c r="NPQ39" s="435"/>
      <c r="NPR39" s="435"/>
      <c r="NPS39" s="435"/>
      <c r="NPT39" s="435"/>
      <c r="NPU39" s="435"/>
      <c r="NPV39" s="435"/>
      <c r="NPW39" s="435"/>
      <c r="NPX39" s="435"/>
      <c r="NPY39" s="435"/>
      <c r="NPZ39" s="435"/>
      <c r="NQA39" s="435"/>
      <c r="NQB39" s="435"/>
      <c r="NQC39" s="435"/>
      <c r="NQD39" s="435"/>
      <c r="NQE39" s="435"/>
      <c r="NQF39" s="435"/>
      <c r="NQG39" s="435"/>
      <c r="NQH39" s="435"/>
      <c r="NQI39" s="435"/>
      <c r="NQJ39" s="435"/>
      <c r="NQK39" s="435"/>
      <c r="NQL39" s="435"/>
      <c r="NQM39" s="435"/>
      <c r="NQN39" s="435"/>
      <c r="NQO39" s="435"/>
      <c r="NQP39" s="435"/>
      <c r="NQQ39" s="435"/>
      <c r="NQR39" s="435"/>
      <c r="NQS39" s="435"/>
      <c r="NQT39" s="435"/>
      <c r="NQU39" s="435"/>
      <c r="NQV39" s="435"/>
      <c r="NQW39" s="435"/>
      <c r="NQX39" s="435"/>
      <c r="NQY39" s="435"/>
      <c r="NQZ39" s="435"/>
      <c r="NRA39" s="435"/>
      <c r="NRB39" s="435"/>
      <c r="NRC39" s="435"/>
      <c r="NRD39" s="435"/>
      <c r="NRE39" s="435"/>
      <c r="NRF39" s="435"/>
      <c r="NRG39" s="435"/>
      <c r="NRH39" s="435"/>
      <c r="NRI39" s="435"/>
      <c r="NRJ39" s="435"/>
      <c r="NRK39" s="435"/>
      <c r="NRL39" s="435"/>
      <c r="NRM39" s="435"/>
      <c r="NRN39" s="435"/>
      <c r="NRO39" s="435"/>
      <c r="NRP39" s="435"/>
      <c r="NRQ39" s="435"/>
      <c r="NRR39" s="435"/>
      <c r="NRS39" s="435"/>
      <c r="NRT39" s="435"/>
      <c r="NRU39" s="435"/>
      <c r="NRV39" s="435"/>
      <c r="NRW39" s="435"/>
      <c r="NRX39" s="435"/>
      <c r="NRY39" s="435"/>
      <c r="NRZ39" s="435"/>
      <c r="NSA39" s="435"/>
      <c r="NSB39" s="435"/>
      <c r="NSC39" s="435"/>
      <c r="NSD39" s="435"/>
      <c r="NSE39" s="435"/>
      <c r="NSF39" s="435"/>
      <c r="NSG39" s="435"/>
      <c r="NSH39" s="435"/>
      <c r="NSI39" s="435"/>
      <c r="NSJ39" s="435"/>
      <c r="NSK39" s="435"/>
      <c r="NSL39" s="435"/>
      <c r="NSM39" s="435"/>
      <c r="NSN39" s="435"/>
      <c r="NSO39" s="435"/>
      <c r="NSP39" s="435"/>
      <c r="NSQ39" s="435"/>
      <c r="NSR39" s="435"/>
      <c r="NSS39" s="435"/>
      <c r="NST39" s="435"/>
      <c r="NSU39" s="435"/>
      <c r="NSV39" s="435"/>
      <c r="NSW39" s="435"/>
      <c r="NSX39" s="435"/>
      <c r="NSY39" s="435"/>
      <c r="NSZ39" s="435"/>
      <c r="NTA39" s="435"/>
      <c r="NTB39" s="435"/>
      <c r="NTC39" s="435"/>
      <c r="NTD39" s="435"/>
      <c r="NTE39" s="435"/>
      <c r="NTF39" s="435"/>
      <c r="NTG39" s="435"/>
      <c r="NTH39" s="435"/>
      <c r="NTI39" s="435"/>
      <c r="NTJ39" s="435"/>
      <c r="NTK39" s="435"/>
      <c r="NTL39" s="435"/>
      <c r="NTM39" s="435"/>
      <c r="NTN39" s="435"/>
      <c r="NTO39" s="435"/>
      <c r="NTP39" s="435"/>
      <c r="NTQ39" s="435"/>
      <c r="NTR39" s="435"/>
      <c r="NTS39" s="435"/>
      <c r="NTT39" s="435"/>
      <c r="NTU39" s="435"/>
      <c r="NTV39" s="435"/>
      <c r="NTW39" s="435"/>
      <c r="NTX39" s="435"/>
      <c r="NTY39" s="435"/>
      <c r="NTZ39" s="435"/>
      <c r="NUA39" s="435"/>
      <c r="NUB39" s="435"/>
      <c r="NUC39" s="435"/>
      <c r="NUD39" s="435"/>
      <c r="NUE39" s="435"/>
      <c r="NUF39" s="435"/>
      <c r="NUG39" s="435"/>
      <c r="NUH39" s="435"/>
      <c r="NUI39" s="435"/>
      <c r="NUJ39" s="435"/>
      <c r="NUK39" s="435"/>
      <c r="NUL39" s="435"/>
      <c r="NUM39" s="435"/>
      <c r="NUN39" s="435"/>
      <c r="NUO39" s="435"/>
      <c r="NUP39" s="435"/>
      <c r="NUQ39" s="435"/>
      <c r="NUR39" s="435"/>
      <c r="NUS39" s="435"/>
      <c r="NUT39" s="435"/>
      <c r="NUU39" s="435"/>
      <c r="NUV39" s="435"/>
      <c r="NUW39" s="435"/>
      <c r="NUX39" s="435"/>
      <c r="NUY39" s="435"/>
      <c r="NUZ39" s="435"/>
      <c r="NVA39" s="435"/>
      <c r="NVB39" s="435"/>
      <c r="NVC39" s="435"/>
      <c r="NVD39" s="435"/>
      <c r="NVE39" s="435"/>
      <c r="NVF39" s="435"/>
      <c r="NVG39" s="435"/>
      <c r="NVH39" s="435"/>
      <c r="NVI39" s="435"/>
      <c r="NVJ39" s="435"/>
      <c r="NVK39" s="435"/>
      <c r="NVL39" s="435"/>
      <c r="NVM39" s="435"/>
      <c r="NVN39" s="435"/>
      <c r="NVO39" s="435"/>
      <c r="NVP39" s="435"/>
      <c r="NVQ39" s="435"/>
      <c r="NVR39" s="435"/>
      <c r="NVS39" s="435"/>
      <c r="NVT39" s="435"/>
      <c r="NVU39" s="435"/>
      <c r="NVV39" s="435"/>
      <c r="NVW39" s="435"/>
      <c r="NVX39" s="435"/>
      <c r="NVY39" s="435"/>
      <c r="NVZ39" s="435"/>
      <c r="NWA39" s="435"/>
      <c r="NWB39" s="435"/>
      <c r="NWC39" s="435"/>
      <c r="NWD39" s="435"/>
      <c r="NWE39" s="435"/>
      <c r="NWF39" s="435"/>
      <c r="NWG39" s="435"/>
      <c r="NWH39" s="435"/>
      <c r="NWI39" s="435"/>
      <c r="NWJ39" s="435"/>
      <c r="NWK39" s="435"/>
      <c r="NWL39" s="435"/>
      <c r="NWM39" s="435"/>
      <c r="NWN39" s="435"/>
      <c r="NWO39" s="435"/>
      <c r="NWP39" s="435"/>
      <c r="NWQ39" s="435"/>
      <c r="NWR39" s="435"/>
      <c r="NWS39" s="435"/>
      <c r="NWT39" s="435"/>
      <c r="NWU39" s="435"/>
      <c r="NWV39" s="435"/>
      <c r="NWW39" s="435"/>
      <c r="NWX39" s="435"/>
      <c r="NWY39" s="435"/>
      <c r="NWZ39" s="435"/>
      <c r="NXA39" s="435"/>
      <c r="NXB39" s="435"/>
      <c r="NXC39" s="435"/>
      <c r="NXD39" s="435"/>
      <c r="NXE39" s="435"/>
      <c r="NXF39" s="435"/>
      <c r="NXG39" s="435"/>
      <c r="NXH39" s="435"/>
      <c r="NXI39" s="435"/>
      <c r="NXJ39" s="435"/>
      <c r="NXK39" s="435"/>
      <c r="NXL39" s="435"/>
      <c r="NXM39" s="435"/>
      <c r="NXN39" s="435"/>
      <c r="NXO39" s="435"/>
      <c r="NXP39" s="435"/>
      <c r="NXQ39" s="435"/>
      <c r="NXR39" s="435"/>
      <c r="NXS39" s="435"/>
      <c r="NXT39" s="435"/>
      <c r="NXU39" s="435"/>
      <c r="NXV39" s="435"/>
      <c r="NXW39" s="435"/>
      <c r="NXX39" s="435"/>
      <c r="NXY39" s="435"/>
      <c r="NXZ39" s="435"/>
      <c r="NYA39" s="435"/>
      <c r="NYB39" s="435"/>
      <c r="NYC39" s="435"/>
      <c r="NYD39" s="435"/>
      <c r="NYE39" s="435"/>
      <c r="NYF39" s="435"/>
      <c r="NYG39" s="435"/>
      <c r="NYH39" s="435"/>
      <c r="NYI39" s="435"/>
      <c r="NYJ39" s="435"/>
      <c r="NYK39" s="435"/>
      <c r="NYL39" s="435"/>
      <c r="NYM39" s="435"/>
      <c r="NYN39" s="435"/>
      <c r="NYO39" s="435"/>
      <c r="NYP39" s="435"/>
      <c r="NYQ39" s="435"/>
      <c r="NYR39" s="435"/>
      <c r="NYS39" s="435"/>
      <c r="NYT39" s="435"/>
      <c r="NYU39" s="435"/>
      <c r="NYV39" s="435"/>
      <c r="NYW39" s="435"/>
      <c r="NYX39" s="435"/>
      <c r="NYY39" s="435"/>
      <c r="NYZ39" s="435"/>
      <c r="NZA39" s="435"/>
      <c r="NZB39" s="435"/>
      <c r="NZC39" s="435"/>
      <c r="NZD39" s="435"/>
      <c r="NZE39" s="435"/>
      <c r="NZF39" s="435"/>
      <c r="NZG39" s="435"/>
      <c r="NZH39" s="435"/>
      <c r="NZI39" s="435"/>
      <c r="NZJ39" s="435"/>
      <c r="NZK39" s="435"/>
      <c r="NZL39" s="435"/>
      <c r="NZM39" s="435"/>
      <c r="NZN39" s="435"/>
      <c r="NZO39" s="435"/>
      <c r="NZP39" s="435"/>
      <c r="NZQ39" s="435"/>
      <c r="NZR39" s="435"/>
      <c r="NZS39" s="435"/>
      <c r="NZT39" s="435"/>
      <c r="NZU39" s="435"/>
      <c r="NZV39" s="435"/>
      <c r="NZW39" s="435"/>
      <c r="NZX39" s="435"/>
      <c r="NZY39" s="435"/>
      <c r="NZZ39" s="435"/>
      <c r="OAA39" s="435"/>
      <c r="OAB39" s="435"/>
      <c r="OAC39" s="435"/>
      <c r="OAD39" s="435"/>
      <c r="OAE39" s="435"/>
      <c r="OAF39" s="435"/>
      <c r="OAG39" s="435"/>
      <c r="OAH39" s="435"/>
      <c r="OAI39" s="435"/>
      <c r="OAJ39" s="435"/>
      <c r="OAK39" s="435"/>
      <c r="OAL39" s="435"/>
      <c r="OAM39" s="435"/>
      <c r="OAN39" s="435"/>
      <c r="OAO39" s="435"/>
      <c r="OAP39" s="435"/>
      <c r="OAQ39" s="435"/>
      <c r="OAR39" s="435"/>
      <c r="OAS39" s="435"/>
      <c r="OAT39" s="435"/>
      <c r="OAU39" s="435"/>
      <c r="OAV39" s="435"/>
      <c r="OAW39" s="435"/>
      <c r="OAX39" s="435"/>
      <c r="OAY39" s="435"/>
      <c r="OAZ39" s="435"/>
      <c r="OBA39" s="435"/>
      <c r="OBB39" s="435"/>
      <c r="OBC39" s="435"/>
      <c r="OBD39" s="435"/>
      <c r="OBE39" s="435"/>
      <c r="OBF39" s="435"/>
      <c r="OBG39" s="435"/>
      <c r="OBH39" s="435"/>
      <c r="OBI39" s="435"/>
      <c r="OBJ39" s="435"/>
      <c r="OBK39" s="435"/>
      <c r="OBL39" s="435"/>
      <c r="OBM39" s="435"/>
      <c r="OBN39" s="435"/>
      <c r="OBO39" s="435"/>
      <c r="OBP39" s="435"/>
      <c r="OBQ39" s="435"/>
      <c r="OBR39" s="435"/>
      <c r="OBS39" s="435"/>
      <c r="OBT39" s="435"/>
      <c r="OBU39" s="435"/>
      <c r="OBV39" s="435"/>
      <c r="OBW39" s="435"/>
      <c r="OBX39" s="435"/>
      <c r="OBY39" s="435"/>
      <c r="OBZ39" s="435"/>
      <c r="OCA39" s="435"/>
      <c r="OCB39" s="435"/>
      <c r="OCC39" s="435"/>
      <c r="OCD39" s="435"/>
      <c r="OCE39" s="435"/>
      <c r="OCF39" s="435"/>
      <c r="OCG39" s="435"/>
      <c r="OCH39" s="435"/>
      <c r="OCI39" s="435"/>
      <c r="OCJ39" s="435"/>
      <c r="OCK39" s="435"/>
      <c r="OCL39" s="435"/>
      <c r="OCM39" s="435"/>
      <c r="OCN39" s="435"/>
      <c r="OCO39" s="435"/>
      <c r="OCP39" s="435"/>
      <c r="OCQ39" s="435"/>
      <c r="OCR39" s="435"/>
      <c r="OCS39" s="435"/>
      <c r="OCT39" s="435"/>
      <c r="OCU39" s="435"/>
      <c r="OCV39" s="435"/>
      <c r="OCW39" s="435"/>
      <c r="OCX39" s="435"/>
      <c r="OCY39" s="435"/>
      <c r="OCZ39" s="435"/>
      <c r="ODA39" s="435"/>
      <c r="ODB39" s="435"/>
      <c r="ODC39" s="435"/>
      <c r="ODD39" s="435"/>
      <c r="ODE39" s="435"/>
      <c r="ODF39" s="435"/>
      <c r="ODG39" s="435"/>
      <c r="ODH39" s="435"/>
      <c r="ODI39" s="435"/>
      <c r="ODJ39" s="435"/>
      <c r="ODK39" s="435"/>
      <c r="ODL39" s="435"/>
      <c r="ODM39" s="435"/>
      <c r="ODN39" s="435"/>
      <c r="ODO39" s="435"/>
      <c r="ODP39" s="435"/>
      <c r="ODQ39" s="435"/>
      <c r="ODR39" s="435"/>
      <c r="ODS39" s="435"/>
      <c r="ODT39" s="435"/>
      <c r="ODU39" s="435"/>
      <c r="ODV39" s="435"/>
      <c r="ODW39" s="435"/>
      <c r="ODX39" s="435"/>
      <c r="ODY39" s="435"/>
      <c r="ODZ39" s="435"/>
      <c r="OEA39" s="435"/>
      <c r="OEB39" s="435"/>
      <c r="OEC39" s="435"/>
      <c r="OED39" s="435"/>
      <c r="OEE39" s="435"/>
      <c r="OEF39" s="435"/>
      <c r="OEG39" s="435"/>
      <c r="OEH39" s="435"/>
      <c r="OEI39" s="435"/>
      <c r="OEJ39" s="435"/>
      <c r="OEK39" s="435"/>
      <c r="OEL39" s="435"/>
      <c r="OEM39" s="435"/>
      <c r="OEN39" s="435"/>
      <c r="OEO39" s="435"/>
      <c r="OEP39" s="435"/>
      <c r="OEQ39" s="435"/>
      <c r="OER39" s="435"/>
      <c r="OES39" s="435"/>
      <c r="OET39" s="435"/>
      <c r="OEU39" s="435"/>
      <c r="OEV39" s="435"/>
      <c r="OEW39" s="435"/>
      <c r="OEX39" s="435"/>
      <c r="OEY39" s="435"/>
      <c r="OEZ39" s="435"/>
      <c r="OFA39" s="435"/>
      <c r="OFB39" s="435"/>
      <c r="OFC39" s="435"/>
      <c r="OFD39" s="435"/>
      <c r="OFE39" s="435"/>
      <c r="OFF39" s="435"/>
      <c r="OFG39" s="435"/>
      <c r="OFH39" s="435"/>
      <c r="OFI39" s="435"/>
      <c r="OFJ39" s="435"/>
      <c r="OFK39" s="435"/>
      <c r="OFL39" s="435"/>
      <c r="OFM39" s="435"/>
      <c r="OFN39" s="435"/>
      <c r="OFO39" s="435"/>
      <c r="OFP39" s="435"/>
      <c r="OFQ39" s="435"/>
      <c r="OFR39" s="435"/>
      <c r="OFS39" s="435"/>
      <c r="OFT39" s="435"/>
      <c r="OFU39" s="435"/>
      <c r="OFV39" s="435"/>
      <c r="OFW39" s="435"/>
      <c r="OFX39" s="435"/>
      <c r="OFY39" s="435"/>
      <c r="OFZ39" s="435"/>
      <c r="OGA39" s="435"/>
      <c r="OGB39" s="435"/>
      <c r="OGC39" s="435"/>
      <c r="OGD39" s="435"/>
      <c r="OGE39" s="435"/>
      <c r="OGF39" s="435"/>
      <c r="OGG39" s="435"/>
      <c r="OGH39" s="435"/>
      <c r="OGI39" s="435"/>
      <c r="OGJ39" s="435"/>
      <c r="OGK39" s="435"/>
      <c r="OGL39" s="435"/>
      <c r="OGM39" s="435"/>
      <c r="OGN39" s="435"/>
      <c r="OGO39" s="435"/>
      <c r="OGP39" s="435"/>
      <c r="OGQ39" s="435"/>
      <c r="OGR39" s="435"/>
      <c r="OGS39" s="435"/>
      <c r="OGT39" s="435"/>
      <c r="OGU39" s="435"/>
      <c r="OGV39" s="435"/>
      <c r="OGW39" s="435"/>
      <c r="OGX39" s="435"/>
      <c r="OGY39" s="435"/>
      <c r="OGZ39" s="435"/>
      <c r="OHA39" s="435"/>
      <c r="OHB39" s="435"/>
      <c r="OHC39" s="435"/>
      <c r="OHD39" s="435"/>
      <c r="OHE39" s="435"/>
      <c r="OHF39" s="435"/>
      <c r="OHG39" s="435"/>
      <c r="OHH39" s="435"/>
      <c r="OHI39" s="435"/>
      <c r="OHJ39" s="435"/>
      <c r="OHK39" s="435"/>
      <c r="OHL39" s="435"/>
      <c r="OHM39" s="435"/>
      <c r="OHN39" s="435"/>
      <c r="OHO39" s="435"/>
      <c r="OHP39" s="435"/>
      <c r="OHQ39" s="435"/>
      <c r="OHR39" s="435"/>
      <c r="OHS39" s="435"/>
      <c r="OHT39" s="435"/>
      <c r="OHU39" s="435"/>
      <c r="OHV39" s="435"/>
      <c r="OHW39" s="435"/>
      <c r="OHX39" s="435"/>
      <c r="OHY39" s="435"/>
      <c r="OHZ39" s="435"/>
      <c r="OIA39" s="435"/>
      <c r="OIB39" s="435"/>
      <c r="OIC39" s="435"/>
      <c r="OID39" s="435"/>
      <c r="OIE39" s="435"/>
      <c r="OIF39" s="435"/>
      <c r="OIG39" s="435"/>
      <c r="OIH39" s="435"/>
      <c r="OII39" s="435"/>
      <c r="OIJ39" s="435"/>
      <c r="OIK39" s="435"/>
      <c r="OIL39" s="435"/>
      <c r="OIM39" s="435"/>
      <c r="OIN39" s="435"/>
      <c r="OIO39" s="435"/>
      <c r="OIP39" s="435"/>
      <c r="OIQ39" s="435"/>
      <c r="OIR39" s="435"/>
      <c r="OIS39" s="435"/>
      <c r="OIT39" s="435"/>
      <c r="OIU39" s="435"/>
      <c r="OIV39" s="435"/>
      <c r="OIW39" s="435"/>
      <c r="OIX39" s="435"/>
      <c r="OIY39" s="435"/>
      <c r="OIZ39" s="435"/>
      <c r="OJA39" s="435"/>
      <c r="OJB39" s="435"/>
      <c r="OJC39" s="435"/>
      <c r="OJD39" s="435"/>
      <c r="OJE39" s="435"/>
      <c r="OJF39" s="435"/>
      <c r="OJG39" s="435"/>
      <c r="OJH39" s="435"/>
      <c r="OJI39" s="435"/>
      <c r="OJJ39" s="435"/>
      <c r="OJK39" s="435"/>
      <c r="OJL39" s="435"/>
      <c r="OJM39" s="435"/>
      <c r="OJN39" s="435"/>
      <c r="OJO39" s="435"/>
      <c r="OJP39" s="435"/>
      <c r="OJQ39" s="435"/>
      <c r="OJR39" s="435"/>
      <c r="OJS39" s="435"/>
      <c r="OJT39" s="435"/>
      <c r="OJU39" s="435"/>
      <c r="OJV39" s="435"/>
      <c r="OJW39" s="435"/>
      <c r="OJX39" s="435"/>
      <c r="OJY39" s="435"/>
      <c r="OJZ39" s="435"/>
      <c r="OKA39" s="435"/>
      <c r="OKB39" s="435"/>
      <c r="OKC39" s="435"/>
      <c r="OKD39" s="435"/>
      <c r="OKE39" s="435"/>
      <c r="OKF39" s="435"/>
      <c r="OKG39" s="435"/>
      <c r="OKH39" s="435"/>
      <c r="OKI39" s="435"/>
      <c r="OKJ39" s="435"/>
      <c r="OKK39" s="435"/>
      <c r="OKL39" s="435"/>
      <c r="OKM39" s="435"/>
      <c r="OKN39" s="435"/>
      <c r="OKO39" s="435"/>
      <c r="OKP39" s="435"/>
      <c r="OKQ39" s="435"/>
      <c r="OKR39" s="435"/>
      <c r="OKS39" s="435"/>
      <c r="OKT39" s="435"/>
      <c r="OKU39" s="435"/>
      <c r="OKV39" s="435"/>
      <c r="OKW39" s="435"/>
      <c r="OKX39" s="435"/>
      <c r="OKY39" s="435"/>
      <c r="OKZ39" s="435"/>
      <c r="OLA39" s="435"/>
      <c r="OLB39" s="435"/>
      <c r="OLC39" s="435"/>
      <c r="OLD39" s="435"/>
      <c r="OLE39" s="435"/>
      <c r="OLF39" s="435"/>
      <c r="OLG39" s="435"/>
      <c r="OLH39" s="435"/>
      <c r="OLI39" s="435"/>
      <c r="OLJ39" s="435"/>
      <c r="OLK39" s="435"/>
      <c r="OLL39" s="435"/>
      <c r="OLM39" s="435"/>
      <c r="OLN39" s="435"/>
      <c r="OLO39" s="435"/>
      <c r="OLP39" s="435"/>
      <c r="OLQ39" s="435"/>
      <c r="OLR39" s="435"/>
      <c r="OLS39" s="435"/>
      <c r="OLT39" s="435"/>
      <c r="OLU39" s="435"/>
      <c r="OLV39" s="435"/>
      <c r="OLW39" s="435"/>
      <c r="OLX39" s="435"/>
      <c r="OLY39" s="435"/>
      <c r="OLZ39" s="435"/>
      <c r="OMA39" s="435"/>
      <c r="OMB39" s="435"/>
      <c r="OMC39" s="435"/>
      <c r="OMD39" s="435"/>
      <c r="OME39" s="435"/>
      <c r="OMF39" s="435"/>
      <c r="OMG39" s="435"/>
      <c r="OMH39" s="435"/>
      <c r="OMI39" s="435"/>
      <c r="OMJ39" s="435"/>
      <c r="OMK39" s="435"/>
      <c r="OML39" s="435"/>
      <c r="OMM39" s="435"/>
      <c r="OMN39" s="435"/>
      <c r="OMO39" s="435"/>
      <c r="OMP39" s="435"/>
      <c r="OMQ39" s="435"/>
      <c r="OMR39" s="435"/>
      <c r="OMS39" s="435"/>
      <c r="OMT39" s="435"/>
      <c r="OMU39" s="435"/>
      <c r="OMV39" s="435"/>
      <c r="OMW39" s="435"/>
      <c r="OMX39" s="435"/>
      <c r="OMY39" s="435"/>
      <c r="OMZ39" s="435"/>
      <c r="ONA39" s="435"/>
      <c r="ONB39" s="435"/>
      <c r="ONC39" s="435"/>
      <c r="OND39" s="435"/>
      <c r="ONE39" s="435"/>
      <c r="ONF39" s="435"/>
      <c r="ONG39" s="435"/>
      <c r="ONH39" s="435"/>
      <c r="ONI39" s="435"/>
      <c r="ONJ39" s="435"/>
      <c r="ONK39" s="435"/>
      <c r="ONL39" s="435"/>
      <c r="ONM39" s="435"/>
      <c r="ONN39" s="435"/>
      <c r="ONO39" s="435"/>
      <c r="ONP39" s="435"/>
      <c r="ONQ39" s="435"/>
      <c r="ONR39" s="435"/>
      <c r="ONS39" s="435"/>
      <c r="ONT39" s="435"/>
      <c r="ONU39" s="435"/>
      <c r="ONV39" s="435"/>
      <c r="ONW39" s="435"/>
      <c r="ONX39" s="435"/>
      <c r="ONY39" s="435"/>
      <c r="ONZ39" s="435"/>
      <c r="OOA39" s="435"/>
      <c r="OOB39" s="435"/>
      <c r="OOC39" s="435"/>
      <c r="OOD39" s="435"/>
      <c r="OOE39" s="435"/>
      <c r="OOF39" s="435"/>
      <c r="OOG39" s="435"/>
      <c r="OOH39" s="435"/>
      <c r="OOI39" s="435"/>
      <c r="OOJ39" s="435"/>
      <c r="OOK39" s="435"/>
      <c r="OOL39" s="435"/>
      <c r="OOM39" s="435"/>
      <c r="OON39" s="435"/>
      <c r="OOO39" s="435"/>
      <c r="OOP39" s="435"/>
      <c r="OOQ39" s="435"/>
      <c r="OOR39" s="435"/>
      <c r="OOS39" s="435"/>
      <c r="OOT39" s="435"/>
      <c r="OOU39" s="435"/>
      <c r="OOV39" s="435"/>
      <c r="OOW39" s="435"/>
      <c r="OOX39" s="435"/>
      <c r="OOY39" s="435"/>
      <c r="OOZ39" s="435"/>
      <c r="OPA39" s="435"/>
      <c r="OPB39" s="435"/>
      <c r="OPC39" s="435"/>
      <c r="OPD39" s="435"/>
      <c r="OPE39" s="435"/>
      <c r="OPF39" s="435"/>
      <c r="OPG39" s="435"/>
      <c r="OPH39" s="435"/>
      <c r="OPI39" s="435"/>
      <c r="OPJ39" s="435"/>
      <c r="OPK39" s="435"/>
      <c r="OPL39" s="435"/>
      <c r="OPM39" s="435"/>
      <c r="OPN39" s="435"/>
      <c r="OPO39" s="435"/>
      <c r="OPP39" s="435"/>
      <c r="OPQ39" s="435"/>
      <c r="OPR39" s="435"/>
      <c r="OPS39" s="435"/>
      <c r="OPT39" s="435"/>
      <c r="OPU39" s="435"/>
      <c r="OPV39" s="435"/>
      <c r="OPW39" s="435"/>
      <c r="OPX39" s="435"/>
      <c r="OPY39" s="435"/>
      <c r="OPZ39" s="435"/>
      <c r="OQA39" s="435"/>
      <c r="OQB39" s="435"/>
      <c r="OQC39" s="435"/>
      <c r="OQD39" s="435"/>
      <c r="OQE39" s="435"/>
      <c r="OQF39" s="435"/>
      <c r="OQG39" s="435"/>
      <c r="OQH39" s="435"/>
      <c r="OQI39" s="435"/>
      <c r="OQJ39" s="435"/>
      <c r="OQK39" s="435"/>
      <c r="OQL39" s="435"/>
      <c r="OQM39" s="435"/>
      <c r="OQN39" s="435"/>
      <c r="OQO39" s="435"/>
      <c r="OQP39" s="435"/>
      <c r="OQQ39" s="435"/>
      <c r="OQR39" s="435"/>
      <c r="OQS39" s="435"/>
      <c r="OQT39" s="435"/>
      <c r="OQU39" s="435"/>
      <c r="OQV39" s="435"/>
      <c r="OQW39" s="435"/>
      <c r="OQX39" s="435"/>
      <c r="OQY39" s="435"/>
      <c r="OQZ39" s="435"/>
      <c r="ORA39" s="435"/>
      <c r="ORB39" s="435"/>
      <c r="ORC39" s="435"/>
      <c r="ORD39" s="435"/>
      <c r="ORE39" s="435"/>
      <c r="ORF39" s="435"/>
      <c r="ORG39" s="435"/>
      <c r="ORH39" s="435"/>
      <c r="ORI39" s="435"/>
      <c r="ORJ39" s="435"/>
      <c r="ORK39" s="435"/>
      <c r="ORL39" s="435"/>
      <c r="ORM39" s="435"/>
      <c r="ORN39" s="435"/>
      <c r="ORO39" s="435"/>
      <c r="ORP39" s="435"/>
      <c r="ORQ39" s="435"/>
      <c r="ORR39" s="435"/>
      <c r="ORS39" s="435"/>
      <c r="ORT39" s="435"/>
      <c r="ORU39" s="435"/>
      <c r="ORV39" s="435"/>
      <c r="ORW39" s="435"/>
      <c r="ORX39" s="435"/>
      <c r="ORY39" s="435"/>
      <c r="ORZ39" s="435"/>
      <c r="OSA39" s="435"/>
      <c r="OSB39" s="435"/>
      <c r="OSC39" s="435"/>
      <c r="OSD39" s="435"/>
      <c r="OSE39" s="435"/>
      <c r="OSF39" s="435"/>
      <c r="OSG39" s="435"/>
      <c r="OSH39" s="435"/>
      <c r="OSI39" s="435"/>
      <c r="OSJ39" s="435"/>
      <c r="OSK39" s="435"/>
      <c r="OSL39" s="435"/>
      <c r="OSM39" s="435"/>
      <c r="OSN39" s="435"/>
      <c r="OSO39" s="435"/>
      <c r="OSP39" s="435"/>
      <c r="OSQ39" s="435"/>
      <c r="OSR39" s="435"/>
      <c r="OSS39" s="435"/>
      <c r="OST39" s="435"/>
      <c r="OSU39" s="435"/>
      <c r="OSV39" s="435"/>
      <c r="OSW39" s="435"/>
      <c r="OSX39" s="435"/>
      <c r="OSY39" s="435"/>
      <c r="OSZ39" s="435"/>
      <c r="OTA39" s="435"/>
      <c r="OTB39" s="435"/>
      <c r="OTC39" s="435"/>
      <c r="OTD39" s="435"/>
      <c r="OTE39" s="435"/>
      <c r="OTF39" s="435"/>
      <c r="OTG39" s="435"/>
      <c r="OTH39" s="435"/>
      <c r="OTI39" s="435"/>
      <c r="OTJ39" s="435"/>
      <c r="OTK39" s="435"/>
      <c r="OTL39" s="435"/>
      <c r="OTM39" s="435"/>
      <c r="OTN39" s="435"/>
      <c r="OTO39" s="435"/>
      <c r="OTP39" s="435"/>
      <c r="OTQ39" s="435"/>
      <c r="OTR39" s="435"/>
      <c r="OTS39" s="435"/>
      <c r="OTT39" s="435"/>
      <c r="OTU39" s="435"/>
      <c r="OTV39" s="435"/>
      <c r="OTW39" s="435"/>
      <c r="OTX39" s="435"/>
      <c r="OTY39" s="435"/>
      <c r="OTZ39" s="435"/>
      <c r="OUA39" s="435"/>
      <c r="OUB39" s="435"/>
      <c r="OUC39" s="435"/>
      <c r="OUD39" s="435"/>
      <c r="OUE39" s="435"/>
      <c r="OUF39" s="435"/>
      <c r="OUG39" s="435"/>
      <c r="OUH39" s="435"/>
      <c r="OUI39" s="435"/>
      <c r="OUJ39" s="435"/>
      <c r="OUK39" s="435"/>
      <c r="OUL39" s="435"/>
      <c r="OUM39" s="435"/>
      <c r="OUN39" s="435"/>
      <c r="OUO39" s="435"/>
      <c r="OUP39" s="435"/>
      <c r="OUQ39" s="435"/>
      <c r="OUR39" s="435"/>
      <c r="OUS39" s="435"/>
      <c r="OUT39" s="435"/>
      <c r="OUU39" s="435"/>
      <c r="OUV39" s="435"/>
      <c r="OUW39" s="435"/>
      <c r="OUX39" s="435"/>
      <c r="OUY39" s="435"/>
      <c r="OUZ39" s="435"/>
      <c r="OVA39" s="435"/>
      <c r="OVB39" s="435"/>
      <c r="OVC39" s="435"/>
      <c r="OVD39" s="435"/>
      <c r="OVE39" s="435"/>
      <c r="OVF39" s="435"/>
      <c r="OVG39" s="435"/>
      <c r="OVH39" s="435"/>
      <c r="OVI39" s="435"/>
      <c r="OVJ39" s="435"/>
      <c r="OVK39" s="435"/>
      <c r="OVL39" s="435"/>
      <c r="OVM39" s="435"/>
      <c r="OVN39" s="435"/>
      <c r="OVO39" s="435"/>
      <c r="OVP39" s="435"/>
      <c r="OVQ39" s="435"/>
      <c r="OVR39" s="435"/>
      <c r="OVS39" s="435"/>
      <c r="OVT39" s="435"/>
      <c r="OVU39" s="435"/>
      <c r="OVV39" s="435"/>
      <c r="OVW39" s="435"/>
      <c r="OVX39" s="435"/>
      <c r="OVY39" s="435"/>
      <c r="OVZ39" s="435"/>
      <c r="OWA39" s="435"/>
      <c r="OWB39" s="435"/>
      <c r="OWC39" s="435"/>
      <c r="OWD39" s="435"/>
      <c r="OWE39" s="435"/>
      <c r="OWF39" s="435"/>
      <c r="OWG39" s="435"/>
      <c r="OWH39" s="435"/>
      <c r="OWI39" s="435"/>
      <c r="OWJ39" s="435"/>
      <c r="OWK39" s="435"/>
      <c r="OWL39" s="435"/>
      <c r="OWM39" s="435"/>
      <c r="OWN39" s="435"/>
      <c r="OWO39" s="435"/>
      <c r="OWP39" s="435"/>
      <c r="OWQ39" s="435"/>
      <c r="OWR39" s="435"/>
      <c r="OWS39" s="435"/>
      <c r="OWT39" s="435"/>
      <c r="OWU39" s="435"/>
      <c r="OWV39" s="435"/>
      <c r="OWW39" s="435"/>
      <c r="OWX39" s="435"/>
      <c r="OWY39" s="435"/>
      <c r="OWZ39" s="435"/>
      <c r="OXA39" s="435"/>
      <c r="OXB39" s="435"/>
      <c r="OXC39" s="435"/>
      <c r="OXD39" s="435"/>
      <c r="OXE39" s="435"/>
      <c r="OXF39" s="435"/>
      <c r="OXG39" s="435"/>
      <c r="OXH39" s="435"/>
      <c r="OXI39" s="435"/>
      <c r="OXJ39" s="435"/>
      <c r="OXK39" s="435"/>
      <c r="OXL39" s="435"/>
      <c r="OXM39" s="435"/>
      <c r="OXN39" s="435"/>
      <c r="OXO39" s="435"/>
      <c r="OXP39" s="435"/>
      <c r="OXQ39" s="435"/>
      <c r="OXR39" s="435"/>
      <c r="OXS39" s="435"/>
      <c r="OXT39" s="435"/>
      <c r="OXU39" s="435"/>
      <c r="OXV39" s="435"/>
      <c r="OXW39" s="435"/>
      <c r="OXX39" s="435"/>
      <c r="OXY39" s="435"/>
      <c r="OXZ39" s="435"/>
      <c r="OYA39" s="435"/>
      <c r="OYB39" s="435"/>
      <c r="OYC39" s="435"/>
      <c r="OYD39" s="435"/>
      <c r="OYE39" s="435"/>
      <c r="OYF39" s="435"/>
      <c r="OYG39" s="435"/>
      <c r="OYH39" s="435"/>
      <c r="OYI39" s="435"/>
      <c r="OYJ39" s="435"/>
      <c r="OYK39" s="435"/>
      <c r="OYL39" s="435"/>
      <c r="OYM39" s="435"/>
      <c r="OYN39" s="435"/>
      <c r="OYO39" s="435"/>
      <c r="OYP39" s="435"/>
      <c r="OYQ39" s="435"/>
      <c r="OYR39" s="435"/>
      <c r="OYS39" s="435"/>
      <c r="OYT39" s="435"/>
      <c r="OYU39" s="435"/>
      <c r="OYV39" s="435"/>
      <c r="OYW39" s="435"/>
      <c r="OYX39" s="435"/>
      <c r="OYY39" s="435"/>
      <c r="OYZ39" s="435"/>
      <c r="OZA39" s="435"/>
      <c r="OZB39" s="435"/>
      <c r="OZC39" s="435"/>
      <c r="OZD39" s="435"/>
      <c r="OZE39" s="435"/>
      <c r="OZF39" s="435"/>
      <c r="OZG39" s="435"/>
      <c r="OZH39" s="435"/>
      <c r="OZI39" s="435"/>
      <c r="OZJ39" s="435"/>
      <c r="OZK39" s="435"/>
      <c r="OZL39" s="435"/>
      <c r="OZM39" s="435"/>
      <c r="OZN39" s="435"/>
      <c r="OZO39" s="435"/>
      <c r="OZP39" s="435"/>
      <c r="OZQ39" s="435"/>
      <c r="OZR39" s="435"/>
      <c r="OZS39" s="435"/>
      <c r="OZT39" s="435"/>
      <c r="OZU39" s="435"/>
      <c r="OZV39" s="435"/>
      <c r="OZW39" s="435"/>
      <c r="OZX39" s="435"/>
      <c r="OZY39" s="435"/>
      <c r="OZZ39" s="435"/>
      <c r="PAA39" s="435"/>
      <c r="PAB39" s="435"/>
      <c r="PAC39" s="435"/>
      <c r="PAD39" s="435"/>
      <c r="PAE39" s="435"/>
      <c r="PAF39" s="435"/>
      <c r="PAG39" s="435"/>
      <c r="PAH39" s="435"/>
      <c r="PAI39" s="435"/>
      <c r="PAJ39" s="435"/>
      <c r="PAK39" s="435"/>
      <c r="PAL39" s="435"/>
      <c r="PAM39" s="435"/>
      <c r="PAN39" s="435"/>
      <c r="PAO39" s="435"/>
      <c r="PAP39" s="435"/>
      <c r="PAQ39" s="435"/>
      <c r="PAR39" s="435"/>
      <c r="PAS39" s="435"/>
      <c r="PAT39" s="435"/>
      <c r="PAU39" s="435"/>
      <c r="PAV39" s="435"/>
      <c r="PAW39" s="435"/>
      <c r="PAX39" s="435"/>
      <c r="PAY39" s="435"/>
      <c r="PAZ39" s="435"/>
      <c r="PBA39" s="435"/>
      <c r="PBB39" s="435"/>
      <c r="PBC39" s="435"/>
      <c r="PBD39" s="435"/>
      <c r="PBE39" s="435"/>
      <c r="PBF39" s="435"/>
      <c r="PBG39" s="435"/>
      <c r="PBH39" s="435"/>
      <c r="PBI39" s="435"/>
      <c r="PBJ39" s="435"/>
      <c r="PBK39" s="435"/>
      <c r="PBL39" s="435"/>
      <c r="PBM39" s="435"/>
      <c r="PBN39" s="435"/>
      <c r="PBO39" s="435"/>
      <c r="PBP39" s="435"/>
      <c r="PBQ39" s="435"/>
      <c r="PBR39" s="435"/>
      <c r="PBS39" s="435"/>
      <c r="PBT39" s="435"/>
      <c r="PBU39" s="435"/>
      <c r="PBV39" s="435"/>
      <c r="PBW39" s="435"/>
      <c r="PBX39" s="435"/>
      <c r="PBY39" s="435"/>
      <c r="PBZ39" s="435"/>
      <c r="PCA39" s="435"/>
      <c r="PCB39" s="435"/>
      <c r="PCC39" s="435"/>
      <c r="PCD39" s="435"/>
      <c r="PCE39" s="435"/>
      <c r="PCF39" s="435"/>
      <c r="PCG39" s="435"/>
      <c r="PCH39" s="435"/>
      <c r="PCI39" s="435"/>
      <c r="PCJ39" s="435"/>
      <c r="PCK39" s="435"/>
      <c r="PCL39" s="435"/>
      <c r="PCM39" s="435"/>
      <c r="PCN39" s="435"/>
      <c r="PCO39" s="435"/>
      <c r="PCP39" s="435"/>
      <c r="PCQ39" s="435"/>
      <c r="PCR39" s="435"/>
      <c r="PCS39" s="435"/>
      <c r="PCT39" s="435"/>
      <c r="PCU39" s="435"/>
      <c r="PCV39" s="435"/>
      <c r="PCW39" s="435"/>
      <c r="PCX39" s="435"/>
      <c r="PCY39" s="435"/>
      <c r="PCZ39" s="435"/>
      <c r="PDA39" s="435"/>
      <c r="PDB39" s="435"/>
      <c r="PDC39" s="435"/>
      <c r="PDD39" s="435"/>
      <c r="PDE39" s="435"/>
      <c r="PDF39" s="435"/>
      <c r="PDG39" s="435"/>
      <c r="PDH39" s="435"/>
      <c r="PDI39" s="435"/>
      <c r="PDJ39" s="435"/>
      <c r="PDK39" s="435"/>
      <c r="PDL39" s="435"/>
      <c r="PDM39" s="435"/>
      <c r="PDN39" s="435"/>
      <c r="PDO39" s="435"/>
      <c r="PDP39" s="435"/>
      <c r="PDQ39" s="435"/>
      <c r="PDR39" s="435"/>
      <c r="PDS39" s="435"/>
      <c r="PDT39" s="435"/>
      <c r="PDU39" s="435"/>
      <c r="PDV39" s="435"/>
      <c r="PDW39" s="435"/>
      <c r="PDX39" s="435"/>
      <c r="PDY39" s="435"/>
      <c r="PDZ39" s="435"/>
      <c r="PEA39" s="435"/>
      <c r="PEB39" s="435"/>
      <c r="PEC39" s="435"/>
      <c r="PED39" s="435"/>
      <c r="PEE39" s="435"/>
      <c r="PEF39" s="435"/>
      <c r="PEG39" s="435"/>
      <c r="PEH39" s="435"/>
      <c r="PEI39" s="435"/>
      <c r="PEJ39" s="435"/>
      <c r="PEK39" s="435"/>
      <c r="PEL39" s="435"/>
      <c r="PEM39" s="435"/>
      <c r="PEN39" s="435"/>
      <c r="PEO39" s="435"/>
      <c r="PEP39" s="435"/>
      <c r="PEQ39" s="435"/>
      <c r="PER39" s="435"/>
      <c r="PES39" s="435"/>
      <c r="PET39" s="435"/>
      <c r="PEU39" s="435"/>
      <c r="PEV39" s="435"/>
      <c r="PEW39" s="435"/>
      <c r="PEX39" s="435"/>
      <c r="PEY39" s="435"/>
      <c r="PEZ39" s="435"/>
      <c r="PFA39" s="435"/>
      <c r="PFB39" s="435"/>
      <c r="PFC39" s="435"/>
      <c r="PFD39" s="435"/>
      <c r="PFE39" s="435"/>
      <c r="PFF39" s="435"/>
      <c r="PFG39" s="435"/>
      <c r="PFH39" s="435"/>
      <c r="PFI39" s="435"/>
      <c r="PFJ39" s="435"/>
      <c r="PFK39" s="435"/>
      <c r="PFL39" s="435"/>
      <c r="PFM39" s="435"/>
      <c r="PFN39" s="435"/>
      <c r="PFO39" s="435"/>
      <c r="PFP39" s="435"/>
      <c r="PFQ39" s="435"/>
      <c r="PFR39" s="435"/>
      <c r="PFS39" s="435"/>
      <c r="PFT39" s="435"/>
      <c r="PFU39" s="435"/>
      <c r="PFV39" s="435"/>
      <c r="PFW39" s="435"/>
      <c r="PFX39" s="435"/>
      <c r="PFY39" s="435"/>
      <c r="PFZ39" s="435"/>
      <c r="PGA39" s="435"/>
      <c r="PGB39" s="435"/>
      <c r="PGC39" s="435"/>
      <c r="PGD39" s="435"/>
      <c r="PGE39" s="435"/>
      <c r="PGF39" s="435"/>
      <c r="PGG39" s="435"/>
      <c r="PGH39" s="435"/>
      <c r="PGI39" s="435"/>
      <c r="PGJ39" s="435"/>
      <c r="PGK39" s="435"/>
      <c r="PGL39" s="435"/>
      <c r="PGM39" s="435"/>
      <c r="PGN39" s="435"/>
      <c r="PGO39" s="435"/>
      <c r="PGP39" s="435"/>
      <c r="PGQ39" s="435"/>
      <c r="PGR39" s="435"/>
      <c r="PGS39" s="435"/>
      <c r="PGT39" s="435"/>
      <c r="PGU39" s="435"/>
      <c r="PGV39" s="435"/>
      <c r="PGW39" s="435"/>
      <c r="PGX39" s="435"/>
      <c r="PGY39" s="435"/>
      <c r="PGZ39" s="435"/>
      <c r="PHA39" s="435"/>
      <c r="PHB39" s="435"/>
      <c r="PHC39" s="435"/>
      <c r="PHD39" s="435"/>
      <c r="PHE39" s="435"/>
      <c r="PHF39" s="435"/>
      <c r="PHG39" s="435"/>
      <c r="PHH39" s="435"/>
      <c r="PHI39" s="435"/>
      <c r="PHJ39" s="435"/>
      <c r="PHK39" s="435"/>
      <c r="PHL39" s="435"/>
      <c r="PHM39" s="435"/>
      <c r="PHN39" s="435"/>
      <c r="PHO39" s="435"/>
      <c r="PHP39" s="435"/>
      <c r="PHQ39" s="435"/>
      <c r="PHR39" s="435"/>
      <c r="PHS39" s="435"/>
      <c r="PHT39" s="435"/>
      <c r="PHU39" s="435"/>
      <c r="PHV39" s="435"/>
      <c r="PHW39" s="435"/>
      <c r="PHX39" s="435"/>
      <c r="PHY39" s="435"/>
      <c r="PHZ39" s="435"/>
      <c r="PIA39" s="435"/>
      <c r="PIB39" s="435"/>
      <c r="PIC39" s="435"/>
      <c r="PID39" s="435"/>
      <c r="PIE39" s="435"/>
      <c r="PIF39" s="435"/>
      <c r="PIG39" s="435"/>
      <c r="PIH39" s="435"/>
      <c r="PII39" s="435"/>
      <c r="PIJ39" s="435"/>
      <c r="PIK39" s="435"/>
      <c r="PIL39" s="435"/>
      <c r="PIM39" s="435"/>
      <c r="PIN39" s="435"/>
      <c r="PIO39" s="435"/>
      <c r="PIP39" s="435"/>
      <c r="PIQ39" s="435"/>
      <c r="PIR39" s="435"/>
      <c r="PIS39" s="435"/>
      <c r="PIT39" s="435"/>
      <c r="PIU39" s="435"/>
      <c r="PIV39" s="435"/>
      <c r="PIW39" s="435"/>
      <c r="PIX39" s="435"/>
      <c r="PIY39" s="435"/>
      <c r="PIZ39" s="435"/>
      <c r="PJA39" s="435"/>
      <c r="PJB39" s="435"/>
      <c r="PJC39" s="435"/>
      <c r="PJD39" s="435"/>
      <c r="PJE39" s="435"/>
      <c r="PJF39" s="435"/>
      <c r="PJG39" s="435"/>
      <c r="PJH39" s="435"/>
      <c r="PJI39" s="435"/>
      <c r="PJJ39" s="435"/>
      <c r="PJK39" s="435"/>
      <c r="PJL39" s="435"/>
      <c r="PJM39" s="435"/>
      <c r="PJN39" s="435"/>
      <c r="PJO39" s="435"/>
      <c r="PJP39" s="435"/>
      <c r="PJQ39" s="435"/>
      <c r="PJR39" s="435"/>
      <c r="PJS39" s="435"/>
      <c r="PJT39" s="435"/>
      <c r="PJU39" s="435"/>
      <c r="PJV39" s="435"/>
      <c r="PJW39" s="435"/>
      <c r="PJX39" s="435"/>
      <c r="PJY39" s="435"/>
      <c r="PJZ39" s="435"/>
      <c r="PKA39" s="435"/>
      <c r="PKB39" s="435"/>
      <c r="PKC39" s="435"/>
      <c r="PKD39" s="435"/>
      <c r="PKE39" s="435"/>
      <c r="PKF39" s="435"/>
      <c r="PKG39" s="435"/>
      <c r="PKH39" s="435"/>
      <c r="PKI39" s="435"/>
      <c r="PKJ39" s="435"/>
      <c r="PKK39" s="435"/>
      <c r="PKL39" s="435"/>
      <c r="PKM39" s="435"/>
      <c r="PKN39" s="435"/>
      <c r="PKO39" s="435"/>
      <c r="PKP39" s="435"/>
      <c r="PKQ39" s="435"/>
      <c r="PKR39" s="435"/>
      <c r="PKS39" s="435"/>
      <c r="PKT39" s="435"/>
      <c r="PKU39" s="435"/>
      <c r="PKV39" s="435"/>
      <c r="PKW39" s="435"/>
      <c r="PKX39" s="435"/>
      <c r="PKY39" s="435"/>
      <c r="PKZ39" s="435"/>
      <c r="PLA39" s="435"/>
      <c r="PLB39" s="435"/>
      <c r="PLC39" s="435"/>
      <c r="PLD39" s="435"/>
      <c r="PLE39" s="435"/>
      <c r="PLF39" s="435"/>
      <c r="PLG39" s="435"/>
      <c r="PLH39" s="435"/>
      <c r="PLI39" s="435"/>
      <c r="PLJ39" s="435"/>
      <c r="PLK39" s="435"/>
      <c r="PLL39" s="435"/>
      <c r="PLM39" s="435"/>
      <c r="PLN39" s="435"/>
      <c r="PLO39" s="435"/>
      <c r="PLP39" s="435"/>
      <c r="PLQ39" s="435"/>
      <c r="PLR39" s="435"/>
      <c r="PLS39" s="435"/>
      <c r="PLT39" s="435"/>
      <c r="PLU39" s="435"/>
      <c r="PLV39" s="435"/>
      <c r="PLW39" s="435"/>
      <c r="PLX39" s="435"/>
      <c r="PLY39" s="435"/>
      <c r="PLZ39" s="435"/>
      <c r="PMA39" s="435"/>
      <c r="PMB39" s="435"/>
      <c r="PMC39" s="435"/>
      <c r="PMD39" s="435"/>
      <c r="PME39" s="435"/>
      <c r="PMF39" s="435"/>
      <c r="PMG39" s="435"/>
      <c r="PMH39" s="435"/>
      <c r="PMI39" s="435"/>
      <c r="PMJ39" s="435"/>
      <c r="PMK39" s="435"/>
      <c r="PML39" s="435"/>
      <c r="PMM39" s="435"/>
      <c r="PMN39" s="435"/>
      <c r="PMO39" s="435"/>
      <c r="PMP39" s="435"/>
      <c r="PMQ39" s="435"/>
      <c r="PMR39" s="435"/>
      <c r="PMS39" s="435"/>
      <c r="PMT39" s="435"/>
      <c r="PMU39" s="435"/>
      <c r="PMV39" s="435"/>
      <c r="PMW39" s="435"/>
      <c r="PMX39" s="435"/>
      <c r="PMY39" s="435"/>
      <c r="PMZ39" s="435"/>
      <c r="PNA39" s="435"/>
      <c r="PNB39" s="435"/>
      <c r="PNC39" s="435"/>
      <c r="PND39" s="435"/>
      <c r="PNE39" s="435"/>
      <c r="PNF39" s="435"/>
      <c r="PNG39" s="435"/>
      <c r="PNH39" s="435"/>
      <c r="PNI39" s="435"/>
      <c r="PNJ39" s="435"/>
      <c r="PNK39" s="435"/>
      <c r="PNL39" s="435"/>
      <c r="PNM39" s="435"/>
      <c r="PNN39" s="435"/>
      <c r="PNO39" s="435"/>
      <c r="PNP39" s="435"/>
      <c r="PNQ39" s="435"/>
      <c r="PNR39" s="435"/>
      <c r="PNS39" s="435"/>
      <c r="PNT39" s="435"/>
      <c r="PNU39" s="435"/>
      <c r="PNV39" s="435"/>
      <c r="PNW39" s="435"/>
      <c r="PNX39" s="435"/>
      <c r="PNY39" s="435"/>
      <c r="PNZ39" s="435"/>
      <c r="POA39" s="435"/>
      <c r="POB39" s="435"/>
      <c r="POC39" s="435"/>
      <c r="POD39" s="435"/>
      <c r="POE39" s="435"/>
      <c r="POF39" s="435"/>
      <c r="POG39" s="435"/>
      <c r="POH39" s="435"/>
      <c r="POI39" s="435"/>
      <c r="POJ39" s="435"/>
      <c r="POK39" s="435"/>
      <c r="POL39" s="435"/>
      <c r="POM39" s="435"/>
      <c r="PON39" s="435"/>
      <c r="POO39" s="435"/>
      <c r="POP39" s="435"/>
      <c r="POQ39" s="435"/>
      <c r="POR39" s="435"/>
      <c r="POS39" s="435"/>
      <c r="POT39" s="435"/>
      <c r="POU39" s="435"/>
      <c r="POV39" s="435"/>
      <c r="POW39" s="435"/>
      <c r="POX39" s="435"/>
      <c r="POY39" s="435"/>
      <c r="POZ39" s="435"/>
      <c r="PPA39" s="435"/>
      <c r="PPB39" s="435"/>
      <c r="PPC39" s="435"/>
      <c r="PPD39" s="435"/>
      <c r="PPE39" s="435"/>
      <c r="PPF39" s="435"/>
      <c r="PPG39" s="435"/>
      <c r="PPH39" s="435"/>
      <c r="PPI39" s="435"/>
      <c r="PPJ39" s="435"/>
      <c r="PPK39" s="435"/>
      <c r="PPL39" s="435"/>
      <c r="PPM39" s="435"/>
      <c r="PPN39" s="435"/>
      <c r="PPO39" s="435"/>
      <c r="PPP39" s="435"/>
      <c r="PPQ39" s="435"/>
      <c r="PPR39" s="435"/>
      <c r="PPS39" s="435"/>
      <c r="PPT39" s="435"/>
      <c r="PPU39" s="435"/>
      <c r="PPV39" s="435"/>
      <c r="PPW39" s="435"/>
      <c r="PPX39" s="435"/>
      <c r="PPY39" s="435"/>
      <c r="PPZ39" s="435"/>
      <c r="PQA39" s="435"/>
      <c r="PQB39" s="435"/>
      <c r="PQC39" s="435"/>
      <c r="PQD39" s="435"/>
      <c r="PQE39" s="435"/>
      <c r="PQF39" s="435"/>
      <c r="PQG39" s="435"/>
      <c r="PQH39" s="435"/>
      <c r="PQI39" s="435"/>
      <c r="PQJ39" s="435"/>
      <c r="PQK39" s="435"/>
      <c r="PQL39" s="435"/>
      <c r="PQM39" s="435"/>
      <c r="PQN39" s="435"/>
      <c r="PQO39" s="435"/>
      <c r="PQP39" s="435"/>
      <c r="PQQ39" s="435"/>
      <c r="PQR39" s="435"/>
      <c r="PQS39" s="435"/>
      <c r="PQT39" s="435"/>
      <c r="PQU39" s="435"/>
      <c r="PQV39" s="435"/>
      <c r="PQW39" s="435"/>
      <c r="PQX39" s="435"/>
      <c r="PQY39" s="435"/>
      <c r="PQZ39" s="435"/>
      <c r="PRA39" s="435"/>
      <c r="PRB39" s="435"/>
      <c r="PRC39" s="435"/>
      <c r="PRD39" s="435"/>
      <c r="PRE39" s="435"/>
      <c r="PRF39" s="435"/>
      <c r="PRG39" s="435"/>
      <c r="PRH39" s="435"/>
      <c r="PRI39" s="435"/>
      <c r="PRJ39" s="435"/>
      <c r="PRK39" s="435"/>
      <c r="PRL39" s="435"/>
      <c r="PRM39" s="435"/>
      <c r="PRN39" s="435"/>
      <c r="PRO39" s="435"/>
      <c r="PRP39" s="435"/>
      <c r="PRQ39" s="435"/>
      <c r="PRR39" s="435"/>
      <c r="PRS39" s="435"/>
      <c r="PRT39" s="435"/>
      <c r="PRU39" s="435"/>
      <c r="PRV39" s="435"/>
      <c r="PRW39" s="435"/>
      <c r="PRX39" s="435"/>
      <c r="PRY39" s="435"/>
      <c r="PRZ39" s="435"/>
      <c r="PSA39" s="435"/>
      <c r="PSB39" s="435"/>
      <c r="PSC39" s="435"/>
      <c r="PSD39" s="435"/>
      <c r="PSE39" s="435"/>
      <c r="PSF39" s="435"/>
      <c r="PSG39" s="435"/>
      <c r="PSH39" s="435"/>
      <c r="PSI39" s="435"/>
      <c r="PSJ39" s="435"/>
      <c r="PSK39" s="435"/>
      <c r="PSL39" s="435"/>
      <c r="PSM39" s="435"/>
      <c r="PSN39" s="435"/>
      <c r="PSO39" s="435"/>
      <c r="PSP39" s="435"/>
      <c r="PSQ39" s="435"/>
      <c r="PSR39" s="435"/>
      <c r="PSS39" s="435"/>
      <c r="PST39" s="435"/>
      <c r="PSU39" s="435"/>
      <c r="PSV39" s="435"/>
      <c r="PSW39" s="435"/>
      <c r="PSX39" s="435"/>
      <c r="PSY39" s="435"/>
      <c r="PSZ39" s="435"/>
      <c r="PTA39" s="435"/>
      <c r="PTB39" s="435"/>
      <c r="PTC39" s="435"/>
      <c r="PTD39" s="435"/>
      <c r="PTE39" s="435"/>
      <c r="PTF39" s="435"/>
      <c r="PTG39" s="435"/>
      <c r="PTH39" s="435"/>
      <c r="PTI39" s="435"/>
      <c r="PTJ39" s="435"/>
      <c r="PTK39" s="435"/>
      <c r="PTL39" s="435"/>
      <c r="PTM39" s="435"/>
      <c r="PTN39" s="435"/>
      <c r="PTO39" s="435"/>
      <c r="PTP39" s="435"/>
      <c r="PTQ39" s="435"/>
      <c r="PTR39" s="435"/>
      <c r="PTS39" s="435"/>
      <c r="PTT39" s="435"/>
      <c r="PTU39" s="435"/>
      <c r="PTV39" s="435"/>
      <c r="PTW39" s="435"/>
      <c r="PTX39" s="435"/>
      <c r="PTY39" s="435"/>
      <c r="PTZ39" s="435"/>
      <c r="PUA39" s="435"/>
      <c r="PUB39" s="435"/>
      <c r="PUC39" s="435"/>
      <c r="PUD39" s="435"/>
      <c r="PUE39" s="435"/>
      <c r="PUF39" s="435"/>
      <c r="PUG39" s="435"/>
      <c r="PUH39" s="435"/>
      <c r="PUI39" s="435"/>
      <c r="PUJ39" s="435"/>
      <c r="PUK39" s="435"/>
      <c r="PUL39" s="435"/>
      <c r="PUM39" s="435"/>
      <c r="PUN39" s="435"/>
      <c r="PUO39" s="435"/>
      <c r="PUP39" s="435"/>
      <c r="PUQ39" s="435"/>
      <c r="PUR39" s="435"/>
      <c r="PUS39" s="435"/>
      <c r="PUT39" s="435"/>
      <c r="PUU39" s="435"/>
      <c r="PUV39" s="435"/>
      <c r="PUW39" s="435"/>
      <c r="PUX39" s="435"/>
      <c r="PUY39" s="435"/>
      <c r="PUZ39" s="435"/>
      <c r="PVA39" s="435"/>
      <c r="PVB39" s="435"/>
      <c r="PVC39" s="435"/>
      <c r="PVD39" s="435"/>
      <c r="PVE39" s="435"/>
      <c r="PVF39" s="435"/>
      <c r="PVG39" s="435"/>
      <c r="PVH39" s="435"/>
      <c r="PVI39" s="435"/>
      <c r="PVJ39" s="435"/>
      <c r="PVK39" s="435"/>
      <c r="PVL39" s="435"/>
      <c r="PVM39" s="435"/>
      <c r="PVN39" s="435"/>
      <c r="PVO39" s="435"/>
      <c r="PVP39" s="435"/>
      <c r="PVQ39" s="435"/>
      <c r="PVR39" s="435"/>
      <c r="PVS39" s="435"/>
      <c r="PVT39" s="435"/>
      <c r="PVU39" s="435"/>
      <c r="PVV39" s="435"/>
      <c r="PVW39" s="435"/>
      <c r="PVX39" s="435"/>
      <c r="PVY39" s="435"/>
      <c r="PVZ39" s="435"/>
      <c r="PWA39" s="435"/>
      <c r="PWB39" s="435"/>
      <c r="PWC39" s="435"/>
      <c r="PWD39" s="435"/>
      <c r="PWE39" s="435"/>
      <c r="PWF39" s="435"/>
      <c r="PWG39" s="435"/>
      <c r="PWH39" s="435"/>
      <c r="PWI39" s="435"/>
      <c r="PWJ39" s="435"/>
      <c r="PWK39" s="435"/>
      <c r="PWL39" s="435"/>
      <c r="PWM39" s="435"/>
      <c r="PWN39" s="435"/>
      <c r="PWO39" s="435"/>
      <c r="PWP39" s="435"/>
      <c r="PWQ39" s="435"/>
      <c r="PWR39" s="435"/>
      <c r="PWS39" s="435"/>
      <c r="PWT39" s="435"/>
      <c r="PWU39" s="435"/>
      <c r="PWV39" s="435"/>
      <c r="PWW39" s="435"/>
      <c r="PWX39" s="435"/>
      <c r="PWY39" s="435"/>
      <c r="PWZ39" s="435"/>
      <c r="PXA39" s="435"/>
      <c r="PXB39" s="435"/>
      <c r="PXC39" s="435"/>
      <c r="PXD39" s="435"/>
      <c r="PXE39" s="435"/>
      <c r="PXF39" s="435"/>
      <c r="PXG39" s="435"/>
      <c r="PXH39" s="435"/>
      <c r="PXI39" s="435"/>
      <c r="PXJ39" s="435"/>
      <c r="PXK39" s="435"/>
      <c r="PXL39" s="435"/>
      <c r="PXM39" s="435"/>
      <c r="PXN39" s="435"/>
      <c r="PXO39" s="435"/>
      <c r="PXP39" s="435"/>
      <c r="PXQ39" s="435"/>
      <c r="PXR39" s="435"/>
      <c r="PXS39" s="435"/>
      <c r="PXT39" s="435"/>
      <c r="PXU39" s="435"/>
      <c r="PXV39" s="435"/>
      <c r="PXW39" s="435"/>
      <c r="PXX39" s="435"/>
      <c r="PXY39" s="435"/>
      <c r="PXZ39" s="435"/>
      <c r="PYA39" s="435"/>
      <c r="PYB39" s="435"/>
      <c r="PYC39" s="435"/>
      <c r="PYD39" s="435"/>
      <c r="PYE39" s="435"/>
      <c r="PYF39" s="435"/>
      <c r="PYG39" s="435"/>
      <c r="PYH39" s="435"/>
      <c r="PYI39" s="435"/>
      <c r="PYJ39" s="435"/>
      <c r="PYK39" s="435"/>
      <c r="PYL39" s="435"/>
      <c r="PYM39" s="435"/>
      <c r="PYN39" s="435"/>
      <c r="PYO39" s="435"/>
      <c r="PYP39" s="435"/>
      <c r="PYQ39" s="435"/>
      <c r="PYR39" s="435"/>
      <c r="PYS39" s="435"/>
      <c r="PYT39" s="435"/>
      <c r="PYU39" s="435"/>
      <c r="PYV39" s="435"/>
      <c r="PYW39" s="435"/>
      <c r="PYX39" s="435"/>
      <c r="PYY39" s="435"/>
      <c r="PYZ39" s="435"/>
      <c r="PZA39" s="435"/>
      <c r="PZB39" s="435"/>
      <c r="PZC39" s="435"/>
      <c r="PZD39" s="435"/>
      <c r="PZE39" s="435"/>
      <c r="PZF39" s="435"/>
      <c r="PZG39" s="435"/>
      <c r="PZH39" s="435"/>
      <c r="PZI39" s="435"/>
      <c r="PZJ39" s="435"/>
      <c r="PZK39" s="435"/>
      <c r="PZL39" s="435"/>
      <c r="PZM39" s="435"/>
      <c r="PZN39" s="435"/>
      <c r="PZO39" s="435"/>
      <c r="PZP39" s="435"/>
      <c r="PZQ39" s="435"/>
      <c r="PZR39" s="435"/>
      <c r="PZS39" s="435"/>
      <c r="PZT39" s="435"/>
      <c r="PZU39" s="435"/>
      <c r="PZV39" s="435"/>
      <c r="PZW39" s="435"/>
      <c r="PZX39" s="435"/>
      <c r="PZY39" s="435"/>
      <c r="PZZ39" s="435"/>
      <c r="QAA39" s="435"/>
      <c r="QAB39" s="435"/>
      <c r="QAC39" s="435"/>
      <c r="QAD39" s="435"/>
      <c r="QAE39" s="435"/>
      <c r="QAF39" s="435"/>
      <c r="QAG39" s="435"/>
      <c r="QAH39" s="435"/>
      <c r="QAI39" s="435"/>
      <c r="QAJ39" s="435"/>
      <c r="QAK39" s="435"/>
      <c r="QAL39" s="435"/>
      <c r="QAM39" s="435"/>
      <c r="QAN39" s="435"/>
      <c r="QAO39" s="435"/>
      <c r="QAP39" s="435"/>
      <c r="QAQ39" s="435"/>
      <c r="QAR39" s="435"/>
      <c r="QAS39" s="435"/>
      <c r="QAT39" s="435"/>
      <c r="QAU39" s="435"/>
      <c r="QAV39" s="435"/>
      <c r="QAW39" s="435"/>
      <c r="QAX39" s="435"/>
      <c r="QAY39" s="435"/>
      <c r="QAZ39" s="435"/>
      <c r="QBA39" s="435"/>
      <c r="QBB39" s="435"/>
      <c r="QBC39" s="435"/>
      <c r="QBD39" s="435"/>
      <c r="QBE39" s="435"/>
      <c r="QBF39" s="435"/>
      <c r="QBG39" s="435"/>
      <c r="QBH39" s="435"/>
      <c r="QBI39" s="435"/>
      <c r="QBJ39" s="435"/>
      <c r="QBK39" s="435"/>
      <c r="QBL39" s="435"/>
      <c r="QBM39" s="435"/>
      <c r="QBN39" s="435"/>
      <c r="QBO39" s="435"/>
      <c r="QBP39" s="435"/>
      <c r="QBQ39" s="435"/>
      <c r="QBR39" s="435"/>
      <c r="QBS39" s="435"/>
      <c r="QBT39" s="435"/>
      <c r="QBU39" s="435"/>
      <c r="QBV39" s="435"/>
      <c r="QBW39" s="435"/>
      <c r="QBX39" s="435"/>
      <c r="QBY39" s="435"/>
      <c r="QBZ39" s="435"/>
      <c r="QCA39" s="435"/>
      <c r="QCB39" s="435"/>
      <c r="QCC39" s="435"/>
      <c r="QCD39" s="435"/>
      <c r="QCE39" s="435"/>
      <c r="QCF39" s="435"/>
      <c r="QCG39" s="435"/>
      <c r="QCH39" s="435"/>
      <c r="QCI39" s="435"/>
      <c r="QCJ39" s="435"/>
      <c r="QCK39" s="435"/>
      <c r="QCL39" s="435"/>
      <c r="QCM39" s="435"/>
      <c r="QCN39" s="435"/>
      <c r="QCO39" s="435"/>
      <c r="QCP39" s="435"/>
      <c r="QCQ39" s="435"/>
      <c r="QCR39" s="435"/>
      <c r="QCS39" s="435"/>
      <c r="QCT39" s="435"/>
      <c r="QCU39" s="435"/>
      <c r="QCV39" s="435"/>
      <c r="QCW39" s="435"/>
      <c r="QCX39" s="435"/>
      <c r="QCY39" s="435"/>
      <c r="QCZ39" s="435"/>
      <c r="QDA39" s="435"/>
      <c r="QDB39" s="435"/>
      <c r="QDC39" s="435"/>
      <c r="QDD39" s="435"/>
      <c r="QDE39" s="435"/>
      <c r="QDF39" s="435"/>
      <c r="QDG39" s="435"/>
      <c r="QDH39" s="435"/>
      <c r="QDI39" s="435"/>
      <c r="QDJ39" s="435"/>
      <c r="QDK39" s="435"/>
      <c r="QDL39" s="435"/>
      <c r="QDM39" s="435"/>
      <c r="QDN39" s="435"/>
      <c r="QDO39" s="435"/>
      <c r="QDP39" s="435"/>
      <c r="QDQ39" s="435"/>
      <c r="QDR39" s="435"/>
      <c r="QDS39" s="435"/>
      <c r="QDT39" s="435"/>
      <c r="QDU39" s="435"/>
      <c r="QDV39" s="435"/>
      <c r="QDW39" s="435"/>
      <c r="QDX39" s="435"/>
      <c r="QDY39" s="435"/>
      <c r="QDZ39" s="435"/>
      <c r="QEA39" s="435"/>
      <c r="QEB39" s="435"/>
      <c r="QEC39" s="435"/>
      <c r="QED39" s="435"/>
      <c r="QEE39" s="435"/>
      <c r="QEF39" s="435"/>
      <c r="QEG39" s="435"/>
      <c r="QEH39" s="435"/>
      <c r="QEI39" s="435"/>
      <c r="QEJ39" s="435"/>
      <c r="QEK39" s="435"/>
      <c r="QEL39" s="435"/>
      <c r="QEM39" s="435"/>
      <c r="QEN39" s="435"/>
      <c r="QEO39" s="435"/>
      <c r="QEP39" s="435"/>
      <c r="QEQ39" s="435"/>
      <c r="QER39" s="435"/>
      <c r="QES39" s="435"/>
      <c r="QET39" s="435"/>
      <c r="QEU39" s="435"/>
      <c r="QEV39" s="435"/>
      <c r="QEW39" s="435"/>
      <c r="QEX39" s="435"/>
      <c r="QEY39" s="435"/>
      <c r="QEZ39" s="435"/>
      <c r="QFA39" s="435"/>
      <c r="QFB39" s="435"/>
      <c r="QFC39" s="435"/>
      <c r="QFD39" s="435"/>
      <c r="QFE39" s="435"/>
      <c r="QFF39" s="435"/>
      <c r="QFG39" s="435"/>
      <c r="QFH39" s="435"/>
      <c r="QFI39" s="435"/>
      <c r="QFJ39" s="435"/>
      <c r="QFK39" s="435"/>
      <c r="QFL39" s="435"/>
      <c r="QFM39" s="435"/>
      <c r="QFN39" s="435"/>
      <c r="QFO39" s="435"/>
      <c r="QFP39" s="435"/>
      <c r="QFQ39" s="435"/>
      <c r="QFR39" s="435"/>
      <c r="QFS39" s="435"/>
      <c r="QFT39" s="435"/>
      <c r="QFU39" s="435"/>
      <c r="QFV39" s="435"/>
      <c r="QFW39" s="435"/>
      <c r="QFX39" s="435"/>
      <c r="QFY39" s="435"/>
      <c r="QFZ39" s="435"/>
      <c r="QGA39" s="435"/>
      <c r="QGB39" s="435"/>
      <c r="QGC39" s="435"/>
      <c r="QGD39" s="435"/>
      <c r="QGE39" s="435"/>
      <c r="QGF39" s="435"/>
      <c r="QGG39" s="435"/>
      <c r="QGH39" s="435"/>
      <c r="QGI39" s="435"/>
      <c r="QGJ39" s="435"/>
      <c r="QGK39" s="435"/>
      <c r="QGL39" s="435"/>
      <c r="QGM39" s="435"/>
      <c r="QGN39" s="435"/>
      <c r="QGO39" s="435"/>
      <c r="QGP39" s="435"/>
      <c r="QGQ39" s="435"/>
      <c r="QGR39" s="435"/>
      <c r="QGS39" s="435"/>
      <c r="QGT39" s="435"/>
      <c r="QGU39" s="435"/>
      <c r="QGV39" s="435"/>
      <c r="QGW39" s="435"/>
      <c r="QGX39" s="435"/>
      <c r="QGY39" s="435"/>
      <c r="QGZ39" s="435"/>
      <c r="QHA39" s="435"/>
      <c r="QHB39" s="435"/>
      <c r="QHC39" s="435"/>
      <c r="QHD39" s="435"/>
      <c r="QHE39" s="435"/>
      <c r="QHF39" s="435"/>
      <c r="QHG39" s="435"/>
      <c r="QHH39" s="435"/>
      <c r="QHI39" s="435"/>
      <c r="QHJ39" s="435"/>
      <c r="QHK39" s="435"/>
      <c r="QHL39" s="435"/>
      <c r="QHM39" s="435"/>
      <c r="QHN39" s="435"/>
      <c r="QHO39" s="435"/>
      <c r="QHP39" s="435"/>
      <c r="QHQ39" s="435"/>
      <c r="QHR39" s="435"/>
      <c r="QHS39" s="435"/>
      <c r="QHT39" s="435"/>
      <c r="QHU39" s="435"/>
      <c r="QHV39" s="435"/>
      <c r="QHW39" s="435"/>
      <c r="QHX39" s="435"/>
      <c r="QHY39" s="435"/>
      <c r="QHZ39" s="435"/>
      <c r="QIA39" s="435"/>
      <c r="QIB39" s="435"/>
      <c r="QIC39" s="435"/>
      <c r="QID39" s="435"/>
      <c r="QIE39" s="435"/>
      <c r="QIF39" s="435"/>
      <c r="QIG39" s="435"/>
      <c r="QIH39" s="435"/>
      <c r="QII39" s="435"/>
      <c r="QIJ39" s="435"/>
      <c r="QIK39" s="435"/>
      <c r="QIL39" s="435"/>
      <c r="QIM39" s="435"/>
      <c r="QIN39" s="435"/>
      <c r="QIO39" s="435"/>
      <c r="QIP39" s="435"/>
      <c r="QIQ39" s="435"/>
      <c r="QIR39" s="435"/>
      <c r="QIS39" s="435"/>
      <c r="QIT39" s="435"/>
      <c r="QIU39" s="435"/>
      <c r="QIV39" s="435"/>
      <c r="QIW39" s="435"/>
      <c r="QIX39" s="435"/>
      <c r="QIY39" s="435"/>
      <c r="QIZ39" s="435"/>
      <c r="QJA39" s="435"/>
      <c r="QJB39" s="435"/>
      <c r="QJC39" s="435"/>
      <c r="QJD39" s="435"/>
      <c r="QJE39" s="435"/>
      <c r="QJF39" s="435"/>
      <c r="QJG39" s="435"/>
      <c r="QJH39" s="435"/>
      <c r="QJI39" s="435"/>
      <c r="QJJ39" s="435"/>
      <c r="QJK39" s="435"/>
      <c r="QJL39" s="435"/>
      <c r="QJM39" s="435"/>
      <c r="QJN39" s="435"/>
      <c r="QJO39" s="435"/>
      <c r="QJP39" s="435"/>
      <c r="QJQ39" s="435"/>
      <c r="QJR39" s="435"/>
      <c r="QJS39" s="435"/>
      <c r="QJT39" s="435"/>
      <c r="QJU39" s="435"/>
      <c r="QJV39" s="435"/>
      <c r="QJW39" s="435"/>
      <c r="QJX39" s="435"/>
      <c r="QJY39" s="435"/>
      <c r="QJZ39" s="435"/>
      <c r="QKA39" s="435"/>
      <c r="QKB39" s="435"/>
      <c r="QKC39" s="435"/>
      <c r="QKD39" s="435"/>
      <c r="QKE39" s="435"/>
      <c r="QKF39" s="435"/>
      <c r="QKG39" s="435"/>
      <c r="QKH39" s="435"/>
      <c r="QKI39" s="435"/>
      <c r="QKJ39" s="435"/>
      <c r="QKK39" s="435"/>
      <c r="QKL39" s="435"/>
      <c r="QKM39" s="435"/>
      <c r="QKN39" s="435"/>
      <c r="QKO39" s="435"/>
      <c r="QKP39" s="435"/>
      <c r="QKQ39" s="435"/>
      <c r="QKR39" s="435"/>
      <c r="QKS39" s="435"/>
      <c r="QKT39" s="435"/>
      <c r="QKU39" s="435"/>
      <c r="QKV39" s="435"/>
      <c r="QKW39" s="435"/>
      <c r="QKX39" s="435"/>
      <c r="QKY39" s="435"/>
      <c r="QKZ39" s="435"/>
      <c r="QLA39" s="435"/>
      <c r="QLB39" s="435"/>
      <c r="QLC39" s="435"/>
      <c r="QLD39" s="435"/>
      <c r="QLE39" s="435"/>
      <c r="QLF39" s="435"/>
      <c r="QLG39" s="435"/>
      <c r="QLH39" s="435"/>
      <c r="QLI39" s="435"/>
      <c r="QLJ39" s="435"/>
      <c r="QLK39" s="435"/>
      <c r="QLL39" s="435"/>
      <c r="QLM39" s="435"/>
      <c r="QLN39" s="435"/>
      <c r="QLO39" s="435"/>
      <c r="QLP39" s="435"/>
      <c r="QLQ39" s="435"/>
      <c r="QLR39" s="435"/>
      <c r="QLS39" s="435"/>
      <c r="QLT39" s="435"/>
      <c r="QLU39" s="435"/>
      <c r="QLV39" s="435"/>
      <c r="QLW39" s="435"/>
      <c r="QLX39" s="435"/>
      <c r="QLY39" s="435"/>
      <c r="QLZ39" s="435"/>
      <c r="QMA39" s="435"/>
      <c r="QMB39" s="435"/>
      <c r="QMC39" s="435"/>
      <c r="QMD39" s="435"/>
      <c r="QME39" s="435"/>
      <c r="QMF39" s="435"/>
      <c r="QMG39" s="435"/>
      <c r="QMH39" s="435"/>
      <c r="QMI39" s="435"/>
      <c r="QMJ39" s="435"/>
      <c r="QMK39" s="435"/>
      <c r="QML39" s="435"/>
      <c r="QMM39" s="435"/>
      <c r="QMN39" s="435"/>
      <c r="QMO39" s="435"/>
      <c r="QMP39" s="435"/>
      <c r="QMQ39" s="435"/>
      <c r="QMR39" s="435"/>
      <c r="QMS39" s="435"/>
      <c r="QMT39" s="435"/>
      <c r="QMU39" s="435"/>
      <c r="QMV39" s="435"/>
      <c r="QMW39" s="435"/>
      <c r="QMX39" s="435"/>
      <c r="QMY39" s="435"/>
      <c r="QMZ39" s="435"/>
      <c r="QNA39" s="435"/>
      <c r="QNB39" s="435"/>
      <c r="QNC39" s="435"/>
      <c r="QND39" s="435"/>
      <c r="QNE39" s="435"/>
      <c r="QNF39" s="435"/>
      <c r="QNG39" s="435"/>
      <c r="QNH39" s="435"/>
      <c r="QNI39" s="435"/>
      <c r="QNJ39" s="435"/>
      <c r="QNK39" s="435"/>
      <c r="QNL39" s="435"/>
      <c r="QNM39" s="435"/>
      <c r="QNN39" s="435"/>
      <c r="QNO39" s="435"/>
      <c r="QNP39" s="435"/>
      <c r="QNQ39" s="435"/>
      <c r="QNR39" s="435"/>
      <c r="QNS39" s="435"/>
      <c r="QNT39" s="435"/>
      <c r="QNU39" s="435"/>
      <c r="QNV39" s="435"/>
      <c r="QNW39" s="435"/>
      <c r="QNX39" s="435"/>
      <c r="QNY39" s="435"/>
      <c r="QNZ39" s="435"/>
      <c r="QOA39" s="435"/>
      <c r="QOB39" s="435"/>
      <c r="QOC39" s="435"/>
      <c r="QOD39" s="435"/>
      <c r="QOE39" s="435"/>
      <c r="QOF39" s="435"/>
      <c r="QOG39" s="435"/>
      <c r="QOH39" s="435"/>
      <c r="QOI39" s="435"/>
      <c r="QOJ39" s="435"/>
      <c r="QOK39" s="435"/>
      <c r="QOL39" s="435"/>
      <c r="QOM39" s="435"/>
      <c r="QON39" s="435"/>
      <c r="QOO39" s="435"/>
      <c r="QOP39" s="435"/>
      <c r="QOQ39" s="435"/>
      <c r="QOR39" s="435"/>
      <c r="QOS39" s="435"/>
      <c r="QOT39" s="435"/>
      <c r="QOU39" s="435"/>
      <c r="QOV39" s="435"/>
      <c r="QOW39" s="435"/>
      <c r="QOX39" s="435"/>
      <c r="QOY39" s="435"/>
      <c r="QOZ39" s="435"/>
      <c r="QPA39" s="435"/>
      <c r="QPB39" s="435"/>
      <c r="QPC39" s="435"/>
      <c r="QPD39" s="435"/>
      <c r="QPE39" s="435"/>
      <c r="QPF39" s="435"/>
      <c r="QPG39" s="435"/>
      <c r="QPH39" s="435"/>
      <c r="QPI39" s="435"/>
      <c r="QPJ39" s="435"/>
      <c r="QPK39" s="435"/>
      <c r="QPL39" s="435"/>
      <c r="QPM39" s="435"/>
      <c r="QPN39" s="435"/>
      <c r="QPO39" s="435"/>
      <c r="QPP39" s="435"/>
      <c r="QPQ39" s="435"/>
      <c r="QPR39" s="435"/>
      <c r="QPS39" s="435"/>
      <c r="QPT39" s="435"/>
      <c r="QPU39" s="435"/>
      <c r="QPV39" s="435"/>
      <c r="QPW39" s="435"/>
      <c r="QPX39" s="435"/>
      <c r="QPY39" s="435"/>
      <c r="QPZ39" s="435"/>
      <c r="QQA39" s="435"/>
      <c r="QQB39" s="435"/>
      <c r="QQC39" s="435"/>
      <c r="QQD39" s="435"/>
      <c r="QQE39" s="435"/>
      <c r="QQF39" s="435"/>
      <c r="QQG39" s="435"/>
      <c r="QQH39" s="435"/>
      <c r="QQI39" s="435"/>
      <c r="QQJ39" s="435"/>
      <c r="QQK39" s="435"/>
      <c r="QQL39" s="435"/>
      <c r="QQM39" s="435"/>
      <c r="QQN39" s="435"/>
      <c r="QQO39" s="435"/>
      <c r="QQP39" s="435"/>
      <c r="QQQ39" s="435"/>
      <c r="QQR39" s="435"/>
      <c r="QQS39" s="435"/>
      <c r="QQT39" s="435"/>
      <c r="QQU39" s="435"/>
      <c r="QQV39" s="435"/>
      <c r="QQW39" s="435"/>
      <c r="QQX39" s="435"/>
      <c r="QQY39" s="435"/>
      <c r="QQZ39" s="435"/>
      <c r="QRA39" s="435"/>
      <c r="QRB39" s="435"/>
      <c r="QRC39" s="435"/>
      <c r="QRD39" s="435"/>
      <c r="QRE39" s="435"/>
      <c r="QRF39" s="435"/>
      <c r="QRG39" s="435"/>
      <c r="QRH39" s="435"/>
      <c r="QRI39" s="435"/>
      <c r="QRJ39" s="435"/>
      <c r="QRK39" s="435"/>
      <c r="QRL39" s="435"/>
      <c r="QRM39" s="435"/>
      <c r="QRN39" s="435"/>
      <c r="QRO39" s="435"/>
      <c r="QRP39" s="435"/>
      <c r="QRQ39" s="435"/>
      <c r="QRR39" s="435"/>
      <c r="QRS39" s="435"/>
      <c r="QRT39" s="435"/>
      <c r="QRU39" s="435"/>
      <c r="QRV39" s="435"/>
      <c r="QRW39" s="435"/>
      <c r="QRX39" s="435"/>
      <c r="QRY39" s="435"/>
      <c r="QRZ39" s="435"/>
      <c r="QSA39" s="435"/>
      <c r="QSB39" s="435"/>
      <c r="QSC39" s="435"/>
      <c r="QSD39" s="435"/>
      <c r="QSE39" s="435"/>
      <c r="QSF39" s="435"/>
      <c r="QSG39" s="435"/>
      <c r="QSH39" s="435"/>
      <c r="QSI39" s="435"/>
      <c r="QSJ39" s="435"/>
      <c r="QSK39" s="435"/>
      <c r="QSL39" s="435"/>
      <c r="QSM39" s="435"/>
      <c r="QSN39" s="435"/>
      <c r="QSO39" s="435"/>
      <c r="QSP39" s="435"/>
      <c r="QSQ39" s="435"/>
      <c r="QSR39" s="435"/>
      <c r="QSS39" s="435"/>
      <c r="QST39" s="435"/>
      <c r="QSU39" s="435"/>
      <c r="QSV39" s="435"/>
      <c r="QSW39" s="435"/>
      <c r="QSX39" s="435"/>
      <c r="QSY39" s="435"/>
      <c r="QSZ39" s="435"/>
      <c r="QTA39" s="435"/>
      <c r="QTB39" s="435"/>
      <c r="QTC39" s="435"/>
      <c r="QTD39" s="435"/>
      <c r="QTE39" s="435"/>
      <c r="QTF39" s="435"/>
      <c r="QTG39" s="435"/>
      <c r="QTH39" s="435"/>
      <c r="QTI39" s="435"/>
      <c r="QTJ39" s="435"/>
      <c r="QTK39" s="435"/>
      <c r="QTL39" s="435"/>
      <c r="QTM39" s="435"/>
      <c r="QTN39" s="435"/>
      <c r="QTO39" s="435"/>
      <c r="QTP39" s="435"/>
      <c r="QTQ39" s="435"/>
      <c r="QTR39" s="435"/>
      <c r="QTS39" s="435"/>
      <c r="QTT39" s="435"/>
      <c r="QTU39" s="435"/>
      <c r="QTV39" s="435"/>
      <c r="QTW39" s="435"/>
      <c r="QTX39" s="435"/>
      <c r="QTY39" s="435"/>
      <c r="QTZ39" s="435"/>
      <c r="QUA39" s="435"/>
      <c r="QUB39" s="435"/>
      <c r="QUC39" s="435"/>
      <c r="QUD39" s="435"/>
      <c r="QUE39" s="435"/>
      <c r="QUF39" s="435"/>
      <c r="QUG39" s="435"/>
      <c r="QUH39" s="435"/>
      <c r="QUI39" s="435"/>
      <c r="QUJ39" s="435"/>
      <c r="QUK39" s="435"/>
      <c r="QUL39" s="435"/>
      <c r="QUM39" s="435"/>
      <c r="QUN39" s="435"/>
      <c r="QUO39" s="435"/>
      <c r="QUP39" s="435"/>
      <c r="QUQ39" s="435"/>
      <c r="QUR39" s="435"/>
      <c r="QUS39" s="435"/>
      <c r="QUT39" s="435"/>
      <c r="QUU39" s="435"/>
      <c r="QUV39" s="435"/>
      <c r="QUW39" s="435"/>
      <c r="QUX39" s="435"/>
      <c r="QUY39" s="435"/>
      <c r="QUZ39" s="435"/>
      <c r="QVA39" s="435"/>
      <c r="QVB39" s="435"/>
      <c r="QVC39" s="435"/>
      <c r="QVD39" s="435"/>
      <c r="QVE39" s="435"/>
      <c r="QVF39" s="435"/>
      <c r="QVG39" s="435"/>
      <c r="QVH39" s="435"/>
      <c r="QVI39" s="435"/>
      <c r="QVJ39" s="435"/>
      <c r="QVK39" s="435"/>
      <c r="QVL39" s="435"/>
      <c r="QVM39" s="435"/>
      <c r="QVN39" s="435"/>
      <c r="QVO39" s="435"/>
      <c r="QVP39" s="435"/>
      <c r="QVQ39" s="435"/>
      <c r="QVR39" s="435"/>
      <c r="QVS39" s="435"/>
      <c r="QVT39" s="435"/>
      <c r="QVU39" s="435"/>
      <c r="QVV39" s="435"/>
      <c r="QVW39" s="435"/>
      <c r="QVX39" s="435"/>
      <c r="QVY39" s="435"/>
      <c r="QVZ39" s="435"/>
      <c r="QWA39" s="435"/>
      <c r="QWB39" s="435"/>
      <c r="QWC39" s="435"/>
      <c r="QWD39" s="435"/>
      <c r="QWE39" s="435"/>
      <c r="QWF39" s="435"/>
      <c r="QWG39" s="435"/>
      <c r="QWH39" s="435"/>
      <c r="QWI39" s="435"/>
      <c r="QWJ39" s="435"/>
      <c r="QWK39" s="435"/>
      <c r="QWL39" s="435"/>
      <c r="QWM39" s="435"/>
      <c r="QWN39" s="435"/>
      <c r="QWO39" s="435"/>
      <c r="QWP39" s="435"/>
      <c r="QWQ39" s="435"/>
      <c r="QWR39" s="435"/>
      <c r="QWS39" s="435"/>
      <c r="QWT39" s="435"/>
      <c r="QWU39" s="435"/>
      <c r="QWV39" s="435"/>
      <c r="QWW39" s="435"/>
      <c r="QWX39" s="435"/>
      <c r="QWY39" s="435"/>
      <c r="QWZ39" s="435"/>
      <c r="QXA39" s="435"/>
      <c r="QXB39" s="435"/>
      <c r="QXC39" s="435"/>
      <c r="QXD39" s="435"/>
      <c r="QXE39" s="435"/>
      <c r="QXF39" s="435"/>
      <c r="QXG39" s="435"/>
      <c r="QXH39" s="435"/>
      <c r="QXI39" s="435"/>
      <c r="QXJ39" s="435"/>
      <c r="QXK39" s="435"/>
      <c r="QXL39" s="435"/>
      <c r="QXM39" s="435"/>
      <c r="QXN39" s="435"/>
      <c r="QXO39" s="435"/>
      <c r="QXP39" s="435"/>
      <c r="QXQ39" s="435"/>
      <c r="QXR39" s="435"/>
      <c r="QXS39" s="435"/>
      <c r="QXT39" s="435"/>
      <c r="QXU39" s="435"/>
      <c r="QXV39" s="435"/>
      <c r="QXW39" s="435"/>
      <c r="QXX39" s="435"/>
      <c r="QXY39" s="435"/>
      <c r="QXZ39" s="435"/>
      <c r="QYA39" s="435"/>
      <c r="QYB39" s="435"/>
      <c r="QYC39" s="435"/>
      <c r="QYD39" s="435"/>
      <c r="QYE39" s="435"/>
      <c r="QYF39" s="435"/>
      <c r="QYG39" s="435"/>
      <c r="QYH39" s="435"/>
      <c r="QYI39" s="435"/>
      <c r="QYJ39" s="435"/>
      <c r="QYK39" s="435"/>
      <c r="QYL39" s="435"/>
      <c r="QYM39" s="435"/>
      <c r="QYN39" s="435"/>
      <c r="QYO39" s="435"/>
      <c r="QYP39" s="435"/>
      <c r="QYQ39" s="435"/>
      <c r="QYR39" s="435"/>
      <c r="QYS39" s="435"/>
      <c r="QYT39" s="435"/>
      <c r="QYU39" s="435"/>
      <c r="QYV39" s="435"/>
      <c r="QYW39" s="435"/>
      <c r="QYX39" s="435"/>
      <c r="QYY39" s="435"/>
      <c r="QYZ39" s="435"/>
      <c r="QZA39" s="435"/>
      <c r="QZB39" s="435"/>
      <c r="QZC39" s="435"/>
      <c r="QZD39" s="435"/>
      <c r="QZE39" s="435"/>
      <c r="QZF39" s="435"/>
      <c r="QZG39" s="435"/>
      <c r="QZH39" s="435"/>
      <c r="QZI39" s="435"/>
      <c r="QZJ39" s="435"/>
      <c r="QZK39" s="435"/>
      <c r="QZL39" s="435"/>
      <c r="QZM39" s="435"/>
      <c r="QZN39" s="435"/>
      <c r="QZO39" s="435"/>
      <c r="QZP39" s="435"/>
      <c r="QZQ39" s="435"/>
      <c r="QZR39" s="435"/>
      <c r="QZS39" s="435"/>
      <c r="QZT39" s="435"/>
      <c r="QZU39" s="435"/>
      <c r="QZV39" s="435"/>
      <c r="QZW39" s="435"/>
      <c r="QZX39" s="435"/>
      <c r="QZY39" s="435"/>
      <c r="QZZ39" s="435"/>
      <c r="RAA39" s="435"/>
      <c r="RAB39" s="435"/>
      <c r="RAC39" s="435"/>
      <c r="RAD39" s="435"/>
      <c r="RAE39" s="435"/>
      <c r="RAF39" s="435"/>
      <c r="RAG39" s="435"/>
      <c r="RAH39" s="435"/>
      <c r="RAI39" s="435"/>
      <c r="RAJ39" s="435"/>
      <c r="RAK39" s="435"/>
      <c r="RAL39" s="435"/>
      <c r="RAM39" s="435"/>
      <c r="RAN39" s="435"/>
      <c r="RAO39" s="435"/>
      <c r="RAP39" s="435"/>
      <c r="RAQ39" s="435"/>
      <c r="RAR39" s="435"/>
      <c r="RAS39" s="435"/>
      <c r="RAT39" s="435"/>
      <c r="RAU39" s="435"/>
      <c r="RAV39" s="435"/>
      <c r="RAW39" s="435"/>
      <c r="RAX39" s="435"/>
      <c r="RAY39" s="435"/>
      <c r="RAZ39" s="435"/>
      <c r="RBA39" s="435"/>
      <c r="RBB39" s="435"/>
      <c r="RBC39" s="435"/>
      <c r="RBD39" s="435"/>
      <c r="RBE39" s="435"/>
      <c r="RBF39" s="435"/>
      <c r="RBG39" s="435"/>
      <c r="RBH39" s="435"/>
      <c r="RBI39" s="435"/>
      <c r="RBJ39" s="435"/>
      <c r="RBK39" s="435"/>
      <c r="RBL39" s="435"/>
      <c r="RBM39" s="435"/>
      <c r="RBN39" s="435"/>
      <c r="RBO39" s="435"/>
      <c r="RBP39" s="435"/>
      <c r="RBQ39" s="435"/>
      <c r="RBR39" s="435"/>
      <c r="RBS39" s="435"/>
      <c r="RBT39" s="435"/>
      <c r="RBU39" s="435"/>
      <c r="RBV39" s="435"/>
      <c r="RBW39" s="435"/>
      <c r="RBX39" s="435"/>
      <c r="RBY39" s="435"/>
      <c r="RBZ39" s="435"/>
      <c r="RCA39" s="435"/>
      <c r="RCB39" s="435"/>
      <c r="RCC39" s="435"/>
      <c r="RCD39" s="435"/>
      <c r="RCE39" s="435"/>
      <c r="RCF39" s="435"/>
      <c r="RCG39" s="435"/>
      <c r="RCH39" s="435"/>
      <c r="RCI39" s="435"/>
      <c r="RCJ39" s="435"/>
      <c r="RCK39" s="435"/>
      <c r="RCL39" s="435"/>
      <c r="RCM39" s="435"/>
      <c r="RCN39" s="435"/>
      <c r="RCO39" s="435"/>
      <c r="RCP39" s="435"/>
      <c r="RCQ39" s="435"/>
      <c r="RCR39" s="435"/>
      <c r="RCS39" s="435"/>
      <c r="RCT39" s="435"/>
      <c r="RCU39" s="435"/>
      <c r="RCV39" s="435"/>
      <c r="RCW39" s="435"/>
      <c r="RCX39" s="435"/>
      <c r="RCY39" s="435"/>
      <c r="RCZ39" s="435"/>
      <c r="RDA39" s="435"/>
      <c r="RDB39" s="435"/>
      <c r="RDC39" s="435"/>
      <c r="RDD39" s="435"/>
      <c r="RDE39" s="435"/>
      <c r="RDF39" s="435"/>
      <c r="RDG39" s="435"/>
      <c r="RDH39" s="435"/>
      <c r="RDI39" s="435"/>
      <c r="RDJ39" s="435"/>
      <c r="RDK39" s="435"/>
      <c r="RDL39" s="435"/>
      <c r="RDM39" s="435"/>
      <c r="RDN39" s="435"/>
      <c r="RDO39" s="435"/>
      <c r="RDP39" s="435"/>
      <c r="RDQ39" s="435"/>
      <c r="RDR39" s="435"/>
      <c r="RDS39" s="435"/>
      <c r="RDT39" s="435"/>
      <c r="RDU39" s="435"/>
      <c r="RDV39" s="435"/>
      <c r="RDW39" s="435"/>
      <c r="RDX39" s="435"/>
      <c r="RDY39" s="435"/>
      <c r="RDZ39" s="435"/>
      <c r="REA39" s="435"/>
      <c r="REB39" s="435"/>
      <c r="REC39" s="435"/>
      <c r="RED39" s="435"/>
      <c r="REE39" s="435"/>
      <c r="REF39" s="435"/>
      <c r="REG39" s="435"/>
      <c r="REH39" s="435"/>
      <c r="REI39" s="435"/>
      <c r="REJ39" s="435"/>
      <c r="REK39" s="435"/>
      <c r="REL39" s="435"/>
      <c r="REM39" s="435"/>
      <c r="REN39" s="435"/>
      <c r="REO39" s="435"/>
      <c r="REP39" s="435"/>
      <c r="REQ39" s="435"/>
      <c r="RER39" s="435"/>
      <c r="RES39" s="435"/>
      <c r="RET39" s="435"/>
      <c r="REU39" s="435"/>
      <c r="REV39" s="435"/>
      <c r="REW39" s="435"/>
      <c r="REX39" s="435"/>
      <c r="REY39" s="435"/>
      <c r="REZ39" s="435"/>
      <c r="RFA39" s="435"/>
      <c r="RFB39" s="435"/>
      <c r="RFC39" s="435"/>
      <c r="RFD39" s="435"/>
      <c r="RFE39" s="435"/>
      <c r="RFF39" s="435"/>
      <c r="RFG39" s="435"/>
      <c r="RFH39" s="435"/>
      <c r="RFI39" s="435"/>
      <c r="RFJ39" s="435"/>
      <c r="RFK39" s="435"/>
      <c r="RFL39" s="435"/>
      <c r="RFM39" s="435"/>
      <c r="RFN39" s="435"/>
      <c r="RFO39" s="435"/>
      <c r="RFP39" s="435"/>
      <c r="RFQ39" s="435"/>
      <c r="RFR39" s="435"/>
      <c r="RFS39" s="435"/>
      <c r="RFT39" s="435"/>
      <c r="RFU39" s="435"/>
      <c r="RFV39" s="435"/>
      <c r="RFW39" s="435"/>
      <c r="RFX39" s="435"/>
      <c r="RFY39" s="435"/>
      <c r="RFZ39" s="435"/>
      <c r="RGA39" s="435"/>
      <c r="RGB39" s="435"/>
      <c r="RGC39" s="435"/>
      <c r="RGD39" s="435"/>
      <c r="RGE39" s="435"/>
      <c r="RGF39" s="435"/>
      <c r="RGG39" s="435"/>
      <c r="RGH39" s="435"/>
      <c r="RGI39" s="435"/>
      <c r="RGJ39" s="435"/>
      <c r="RGK39" s="435"/>
      <c r="RGL39" s="435"/>
      <c r="RGM39" s="435"/>
      <c r="RGN39" s="435"/>
      <c r="RGO39" s="435"/>
      <c r="RGP39" s="435"/>
      <c r="RGQ39" s="435"/>
      <c r="RGR39" s="435"/>
      <c r="RGS39" s="435"/>
      <c r="RGT39" s="435"/>
      <c r="RGU39" s="435"/>
      <c r="RGV39" s="435"/>
      <c r="RGW39" s="435"/>
      <c r="RGX39" s="435"/>
      <c r="RGY39" s="435"/>
      <c r="RGZ39" s="435"/>
      <c r="RHA39" s="435"/>
      <c r="RHB39" s="435"/>
      <c r="RHC39" s="435"/>
      <c r="RHD39" s="435"/>
      <c r="RHE39" s="435"/>
      <c r="RHF39" s="435"/>
      <c r="RHG39" s="435"/>
      <c r="RHH39" s="435"/>
      <c r="RHI39" s="435"/>
      <c r="RHJ39" s="435"/>
      <c r="RHK39" s="435"/>
      <c r="RHL39" s="435"/>
      <c r="RHM39" s="435"/>
      <c r="RHN39" s="435"/>
      <c r="RHO39" s="435"/>
      <c r="RHP39" s="435"/>
      <c r="RHQ39" s="435"/>
      <c r="RHR39" s="435"/>
      <c r="RHS39" s="435"/>
      <c r="RHT39" s="435"/>
      <c r="RHU39" s="435"/>
      <c r="RHV39" s="435"/>
      <c r="RHW39" s="435"/>
      <c r="RHX39" s="435"/>
      <c r="RHY39" s="435"/>
      <c r="RHZ39" s="435"/>
      <c r="RIA39" s="435"/>
      <c r="RIB39" s="435"/>
      <c r="RIC39" s="435"/>
      <c r="RID39" s="435"/>
      <c r="RIE39" s="435"/>
      <c r="RIF39" s="435"/>
      <c r="RIG39" s="435"/>
      <c r="RIH39" s="435"/>
      <c r="RII39" s="435"/>
      <c r="RIJ39" s="435"/>
      <c r="RIK39" s="435"/>
      <c r="RIL39" s="435"/>
      <c r="RIM39" s="435"/>
      <c r="RIN39" s="435"/>
      <c r="RIO39" s="435"/>
      <c r="RIP39" s="435"/>
      <c r="RIQ39" s="435"/>
      <c r="RIR39" s="435"/>
      <c r="RIS39" s="435"/>
      <c r="RIT39" s="435"/>
      <c r="RIU39" s="435"/>
      <c r="RIV39" s="435"/>
      <c r="RIW39" s="435"/>
      <c r="RIX39" s="435"/>
      <c r="RIY39" s="435"/>
      <c r="RIZ39" s="435"/>
      <c r="RJA39" s="435"/>
      <c r="RJB39" s="435"/>
      <c r="RJC39" s="435"/>
      <c r="RJD39" s="435"/>
      <c r="RJE39" s="435"/>
      <c r="RJF39" s="435"/>
      <c r="RJG39" s="435"/>
      <c r="RJH39" s="435"/>
      <c r="RJI39" s="435"/>
      <c r="RJJ39" s="435"/>
      <c r="RJK39" s="435"/>
      <c r="RJL39" s="435"/>
      <c r="RJM39" s="435"/>
      <c r="RJN39" s="435"/>
      <c r="RJO39" s="435"/>
      <c r="RJP39" s="435"/>
      <c r="RJQ39" s="435"/>
      <c r="RJR39" s="435"/>
      <c r="RJS39" s="435"/>
      <c r="RJT39" s="435"/>
      <c r="RJU39" s="435"/>
      <c r="RJV39" s="435"/>
      <c r="RJW39" s="435"/>
      <c r="RJX39" s="435"/>
      <c r="RJY39" s="435"/>
      <c r="RJZ39" s="435"/>
      <c r="RKA39" s="435"/>
      <c r="RKB39" s="435"/>
      <c r="RKC39" s="435"/>
      <c r="RKD39" s="435"/>
      <c r="RKE39" s="435"/>
      <c r="RKF39" s="435"/>
      <c r="RKG39" s="435"/>
      <c r="RKH39" s="435"/>
      <c r="RKI39" s="435"/>
      <c r="RKJ39" s="435"/>
      <c r="RKK39" s="435"/>
      <c r="RKL39" s="435"/>
      <c r="RKM39" s="435"/>
      <c r="RKN39" s="435"/>
      <c r="RKO39" s="435"/>
      <c r="RKP39" s="435"/>
      <c r="RKQ39" s="435"/>
      <c r="RKR39" s="435"/>
      <c r="RKS39" s="435"/>
      <c r="RKT39" s="435"/>
      <c r="RKU39" s="435"/>
      <c r="RKV39" s="435"/>
      <c r="RKW39" s="435"/>
      <c r="RKX39" s="435"/>
      <c r="RKY39" s="435"/>
      <c r="RKZ39" s="435"/>
      <c r="RLA39" s="435"/>
      <c r="RLB39" s="435"/>
      <c r="RLC39" s="435"/>
      <c r="RLD39" s="435"/>
      <c r="RLE39" s="435"/>
      <c r="RLF39" s="435"/>
      <c r="RLG39" s="435"/>
      <c r="RLH39" s="435"/>
      <c r="RLI39" s="435"/>
      <c r="RLJ39" s="435"/>
      <c r="RLK39" s="435"/>
      <c r="RLL39" s="435"/>
      <c r="RLM39" s="435"/>
      <c r="RLN39" s="435"/>
      <c r="RLO39" s="435"/>
      <c r="RLP39" s="435"/>
      <c r="RLQ39" s="435"/>
      <c r="RLR39" s="435"/>
      <c r="RLS39" s="435"/>
      <c r="RLT39" s="435"/>
      <c r="RLU39" s="435"/>
      <c r="RLV39" s="435"/>
      <c r="RLW39" s="435"/>
      <c r="RLX39" s="435"/>
      <c r="RLY39" s="435"/>
      <c r="RLZ39" s="435"/>
      <c r="RMA39" s="435"/>
      <c r="RMB39" s="435"/>
      <c r="RMC39" s="435"/>
      <c r="RMD39" s="435"/>
      <c r="RME39" s="435"/>
      <c r="RMF39" s="435"/>
      <c r="RMG39" s="435"/>
      <c r="RMH39" s="435"/>
      <c r="RMI39" s="435"/>
      <c r="RMJ39" s="435"/>
      <c r="RMK39" s="435"/>
      <c r="RML39" s="435"/>
      <c r="RMM39" s="435"/>
      <c r="RMN39" s="435"/>
      <c r="RMO39" s="435"/>
      <c r="RMP39" s="435"/>
      <c r="RMQ39" s="435"/>
      <c r="RMR39" s="435"/>
      <c r="RMS39" s="435"/>
      <c r="RMT39" s="435"/>
      <c r="RMU39" s="435"/>
      <c r="RMV39" s="435"/>
      <c r="RMW39" s="435"/>
      <c r="RMX39" s="435"/>
      <c r="RMY39" s="435"/>
      <c r="RMZ39" s="435"/>
      <c r="RNA39" s="435"/>
      <c r="RNB39" s="435"/>
      <c r="RNC39" s="435"/>
      <c r="RND39" s="435"/>
      <c r="RNE39" s="435"/>
      <c r="RNF39" s="435"/>
      <c r="RNG39" s="435"/>
      <c r="RNH39" s="435"/>
      <c r="RNI39" s="435"/>
      <c r="RNJ39" s="435"/>
      <c r="RNK39" s="435"/>
      <c r="RNL39" s="435"/>
      <c r="RNM39" s="435"/>
      <c r="RNN39" s="435"/>
      <c r="RNO39" s="435"/>
      <c r="RNP39" s="435"/>
      <c r="RNQ39" s="435"/>
      <c r="RNR39" s="435"/>
      <c r="RNS39" s="435"/>
      <c r="RNT39" s="435"/>
      <c r="RNU39" s="435"/>
      <c r="RNV39" s="435"/>
      <c r="RNW39" s="435"/>
      <c r="RNX39" s="435"/>
      <c r="RNY39" s="435"/>
      <c r="RNZ39" s="435"/>
      <c r="ROA39" s="435"/>
      <c r="ROB39" s="435"/>
      <c r="ROC39" s="435"/>
      <c r="ROD39" s="435"/>
      <c r="ROE39" s="435"/>
      <c r="ROF39" s="435"/>
      <c r="ROG39" s="435"/>
      <c r="ROH39" s="435"/>
      <c r="ROI39" s="435"/>
      <c r="ROJ39" s="435"/>
      <c r="ROK39" s="435"/>
      <c r="ROL39" s="435"/>
      <c r="ROM39" s="435"/>
      <c r="RON39" s="435"/>
      <c r="ROO39" s="435"/>
      <c r="ROP39" s="435"/>
      <c r="ROQ39" s="435"/>
      <c r="ROR39" s="435"/>
      <c r="ROS39" s="435"/>
      <c r="ROT39" s="435"/>
      <c r="ROU39" s="435"/>
      <c r="ROV39" s="435"/>
      <c r="ROW39" s="435"/>
      <c r="ROX39" s="435"/>
      <c r="ROY39" s="435"/>
      <c r="ROZ39" s="435"/>
      <c r="RPA39" s="435"/>
      <c r="RPB39" s="435"/>
      <c r="RPC39" s="435"/>
      <c r="RPD39" s="435"/>
      <c r="RPE39" s="435"/>
      <c r="RPF39" s="435"/>
      <c r="RPG39" s="435"/>
      <c r="RPH39" s="435"/>
      <c r="RPI39" s="435"/>
      <c r="RPJ39" s="435"/>
      <c r="RPK39" s="435"/>
      <c r="RPL39" s="435"/>
      <c r="RPM39" s="435"/>
      <c r="RPN39" s="435"/>
      <c r="RPO39" s="435"/>
      <c r="RPP39" s="435"/>
      <c r="RPQ39" s="435"/>
      <c r="RPR39" s="435"/>
      <c r="RPS39" s="435"/>
      <c r="RPT39" s="435"/>
      <c r="RPU39" s="435"/>
      <c r="RPV39" s="435"/>
      <c r="RPW39" s="435"/>
      <c r="RPX39" s="435"/>
      <c r="RPY39" s="435"/>
      <c r="RPZ39" s="435"/>
      <c r="RQA39" s="435"/>
      <c r="RQB39" s="435"/>
      <c r="RQC39" s="435"/>
      <c r="RQD39" s="435"/>
      <c r="RQE39" s="435"/>
      <c r="RQF39" s="435"/>
      <c r="RQG39" s="435"/>
      <c r="RQH39" s="435"/>
      <c r="RQI39" s="435"/>
      <c r="RQJ39" s="435"/>
      <c r="RQK39" s="435"/>
      <c r="RQL39" s="435"/>
      <c r="RQM39" s="435"/>
      <c r="RQN39" s="435"/>
      <c r="RQO39" s="435"/>
      <c r="RQP39" s="435"/>
      <c r="RQQ39" s="435"/>
      <c r="RQR39" s="435"/>
      <c r="RQS39" s="435"/>
      <c r="RQT39" s="435"/>
      <c r="RQU39" s="435"/>
      <c r="RQV39" s="435"/>
      <c r="RQW39" s="435"/>
      <c r="RQX39" s="435"/>
      <c r="RQY39" s="435"/>
      <c r="RQZ39" s="435"/>
      <c r="RRA39" s="435"/>
      <c r="RRB39" s="435"/>
      <c r="RRC39" s="435"/>
      <c r="RRD39" s="435"/>
      <c r="RRE39" s="435"/>
      <c r="RRF39" s="435"/>
      <c r="RRG39" s="435"/>
      <c r="RRH39" s="435"/>
      <c r="RRI39" s="435"/>
      <c r="RRJ39" s="435"/>
      <c r="RRK39" s="435"/>
      <c r="RRL39" s="435"/>
      <c r="RRM39" s="435"/>
      <c r="RRN39" s="435"/>
      <c r="RRO39" s="435"/>
      <c r="RRP39" s="435"/>
      <c r="RRQ39" s="435"/>
      <c r="RRR39" s="435"/>
      <c r="RRS39" s="435"/>
      <c r="RRT39" s="435"/>
      <c r="RRU39" s="435"/>
      <c r="RRV39" s="435"/>
      <c r="RRW39" s="435"/>
      <c r="RRX39" s="435"/>
      <c r="RRY39" s="435"/>
      <c r="RRZ39" s="435"/>
      <c r="RSA39" s="435"/>
      <c r="RSB39" s="435"/>
      <c r="RSC39" s="435"/>
      <c r="RSD39" s="435"/>
      <c r="RSE39" s="435"/>
      <c r="RSF39" s="435"/>
      <c r="RSG39" s="435"/>
      <c r="RSH39" s="435"/>
      <c r="RSI39" s="435"/>
      <c r="RSJ39" s="435"/>
      <c r="RSK39" s="435"/>
      <c r="RSL39" s="435"/>
      <c r="RSM39" s="435"/>
      <c r="RSN39" s="435"/>
      <c r="RSO39" s="435"/>
      <c r="RSP39" s="435"/>
      <c r="RSQ39" s="435"/>
      <c r="RSR39" s="435"/>
      <c r="RSS39" s="435"/>
      <c r="RST39" s="435"/>
      <c r="RSU39" s="435"/>
      <c r="RSV39" s="435"/>
      <c r="RSW39" s="435"/>
      <c r="RSX39" s="435"/>
      <c r="RSY39" s="435"/>
      <c r="RSZ39" s="435"/>
      <c r="RTA39" s="435"/>
      <c r="RTB39" s="435"/>
      <c r="RTC39" s="435"/>
      <c r="RTD39" s="435"/>
      <c r="RTE39" s="435"/>
      <c r="RTF39" s="435"/>
      <c r="RTG39" s="435"/>
      <c r="RTH39" s="435"/>
      <c r="RTI39" s="435"/>
      <c r="RTJ39" s="435"/>
      <c r="RTK39" s="435"/>
      <c r="RTL39" s="435"/>
      <c r="RTM39" s="435"/>
      <c r="RTN39" s="435"/>
      <c r="RTO39" s="435"/>
      <c r="RTP39" s="435"/>
      <c r="RTQ39" s="435"/>
      <c r="RTR39" s="435"/>
      <c r="RTS39" s="435"/>
      <c r="RTT39" s="435"/>
      <c r="RTU39" s="435"/>
      <c r="RTV39" s="435"/>
      <c r="RTW39" s="435"/>
      <c r="RTX39" s="435"/>
      <c r="RTY39" s="435"/>
      <c r="RTZ39" s="435"/>
      <c r="RUA39" s="435"/>
      <c r="RUB39" s="435"/>
      <c r="RUC39" s="435"/>
      <c r="RUD39" s="435"/>
      <c r="RUE39" s="435"/>
      <c r="RUF39" s="435"/>
      <c r="RUG39" s="435"/>
      <c r="RUH39" s="435"/>
      <c r="RUI39" s="435"/>
      <c r="RUJ39" s="435"/>
      <c r="RUK39" s="435"/>
      <c r="RUL39" s="435"/>
      <c r="RUM39" s="435"/>
      <c r="RUN39" s="435"/>
      <c r="RUO39" s="435"/>
      <c r="RUP39" s="435"/>
      <c r="RUQ39" s="435"/>
      <c r="RUR39" s="435"/>
      <c r="RUS39" s="435"/>
      <c r="RUT39" s="435"/>
      <c r="RUU39" s="435"/>
      <c r="RUV39" s="435"/>
      <c r="RUW39" s="435"/>
      <c r="RUX39" s="435"/>
      <c r="RUY39" s="435"/>
      <c r="RUZ39" s="435"/>
      <c r="RVA39" s="435"/>
      <c r="RVB39" s="435"/>
      <c r="RVC39" s="435"/>
      <c r="RVD39" s="435"/>
      <c r="RVE39" s="435"/>
      <c r="RVF39" s="435"/>
      <c r="RVG39" s="435"/>
      <c r="RVH39" s="435"/>
      <c r="RVI39" s="435"/>
      <c r="RVJ39" s="435"/>
      <c r="RVK39" s="435"/>
      <c r="RVL39" s="435"/>
      <c r="RVM39" s="435"/>
      <c r="RVN39" s="435"/>
      <c r="RVO39" s="435"/>
      <c r="RVP39" s="435"/>
      <c r="RVQ39" s="435"/>
      <c r="RVR39" s="435"/>
      <c r="RVS39" s="435"/>
      <c r="RVT39" s="435"/>
      <c r="RVU39" s="435"/>
      <c r="RVV39" s="435"/>
      <c r="RVW39" s="435"/>
      <c r="RVX39" s="435"/>
      <c r="RVY39" s="435"/>
      <c r="RVZ39" s="435"/>
      <c r="RWA39" s="435"/>
      <c r="RWB39" s="435"/>
      <c r="RWC39" s="435"/>
      <c r="RWD39" s="435"/>
      <c r="RWE39" s="435"/>
      <c r="RWF39" s="435"/>
      <c r="RWG39" s="435"/>
      <c r="RWH39" s="435"/>
      <c r="RWI39" s="435"/>
      <c r="RWJ39" s="435"/>
      <c r="RWK39" s="435"/>
      <c r="RWL39" s="435"/>
      <c r="RWM39" s="435"/>
      <c r="RWN39" s="435"/>
      <c r="RWO39" s="435"/>
      <c r="RWP39" s="435"/>
      <c r="RWQ39" s="435"/>
      <c r="RWR39" s="435"/>
      <c r="RWS39" s="435"/>
      <c r="RWT39" s="435"/>
      <c r="RWU39" s="435"/>
      <c r="RWV39" s="435"/>
      <c r="RWW39" s="435"/>
      <c r="RWX39" s="435"/>
      <c r="RWY39" s="435"/>
      <c r="RWZ39" s="435"/>
      <c r="RXA39" s="435"/>
      <c r="RXB39" s="435"/>
      <c r="RXC39" s="435"/>
      <c r="RXD39" s="435"/>
      <c r="RXE39" s="435"/>
      <c r="RXF39" s="435"/>
      <c r="RXG39" s="435"/>
      <c r="RXH39" s="435"/>
      <c r="RXI39" s="435"/>
      <c r="RXJ39" s="435"/>
      <c r="RXK39" s="435"/>
      <c r="RXL39" s="435"/>
      <c r="RXM39" s="435"/>
      <c r="RXN39" s="435"/>
      <c r="RXO39" s="435"/>
      <c r="RXP39" s="435"/>
      <c r="RXQ39" s="435"/>
      <c r="RXR39" s="435"/>
      <c r="RXS39" s="435"/>
      <c r="RXT39" s="435"/>
      <c r="RXU39" s="435"/>
      <c r="RXV39" s="435"/>
      <c r="RXW39" s="435"/>
      <c r="RXX39" s="435"/>
      <c r="RXY39" s="435"/>
      <c r="RXZ39" s="435"/>
      <c r="RYA39" s="435"/>
      <c r="RYB39" s="435"/>
      <c r="RYC39" s="435"/>
      <c r="RYD39" s="435"/>
      <c r="RYE39" s="435"/>
      <c r="RYF39" s="435"/>
      <c r="RYG39" s="435"/>
      <c r="RYH39" s="435"/>
      <c r="RYI39" s="435"/>
      <c r="RYJ39" s="435"/>
      <c r="RYK39" s="435"/>
      <c r="RYL39" s="435"/>
      <c r="RYM39" s="435"/>
      <c r="RYN39" s="435"/>
      <c r="RYO39" s="435"/>
      <c r="RYP39" s="435"/>
      <c r="RYQ39" s="435"/>
      <c r="RYR39" s="435"/>
      <c r="RYS39" s="435"/>
      <c r="RYT39" s="435"/>
      <c r="RYU39" s="435"/>
      <c r="RYV39" s="435"/>
      <c r="RYW39" s="435"/>
      <c r="RYX39" s="435"/>
      <c r="RYY39" s="435"/>
      <c r="RYZ39" s="435"/>
      <c r="RZA39" s="435"/>
      <c r="RZB39" s="435"/>
      <c r="RZC39" s="435"/>
      <c r="RZD39" s="435"/>
      <c r="RZE39" s="435"/>
      <c r="RZF39" s="435"/>
      <c r="RZG39" s="435"/>
      <c r="RZH39" s="435"/>
      <c r="RZI39" s="435"/>
      <c r="RZJ39" s="435"/>
      <c r="RZK39" s="435"/>
      <c r="RZL39" s="435"/>
      <c r="RZM39" s="435"/>
      <c r="RZN39" s="435"/>
      <c r="RZO39" s="435"/>
      <c r="RZP39" s="435"/>
      <c r="RZQ39" s="435"/>
      <c r="RZR39" s="435"/>
      <c r="RZS39" s="435"/>
      <c r="RZT39" s="435"/>
      <c r="RZU39" s="435"/>
      <c r="RZV39" s="435"/>
      <c r="RZW39" s="435"/>
      <c r="RZX39" s="435"/>
      <c r="RZY39" s="435"/>
      <c r="RZZ39" s="435"/>
      <c r="SAA39" s="435"/>
      <c r="SAB39" s="435"/>
      <c r="SAC39" s="435"/>
      <c r="SAD39" s="435"/>
      <c r="SAE39" s="435"/>
      <c r="SAF39" s="435"/>
      <c r="SAG39" s="435"/>
      <c r="SAH39" s="435"/>
      <c r="SAI39" s="435"/>
      <c r="SAJ39" s="435"/>
      <c r="SAK39" s="435"/>
      <c r="SAL39" s="435"/>
      <c r="SAM39" s="435"/>
      <c r="SAN39" s="435"/>
      <c r="SAO39" s="435"/>
      <c r="SAP39" s="435"/>
      <c r="SAQ39" s="435"/>
      <c r="SAR39" s="435"/>
      <c r="SAS39" s="435"/>
      <c r="SAT39" s="435"/>
      <c r="SAU39" s="435"/>
      <c r="SAV39" s="435"/>
      <c r="SAW39" s="435"/>
      <c r="SAX39" s="435"/>
      <c r="SAY39" s="435"/>
      <c r="SAZ39" s="435"/>
      <c r="SBA39" s="435"/>
      <c r="SBB39" s="435"/>
      <c r="SBC39" s="435"/>
      <c r="SBD39" s="435"/>
      <c r="SBE39" s="435"/>
      <c r="SBF39" s="435"/>
      <c r="SBG39" s="435"/>
      <c r="SBH39" s="435"/>
      <c r="SBI39" s="435"/>
      <c r="SBJ39" s="435"/>
      <c r="SBK39" s="435"/>
      <c r="SBL39" s="435"/>
      <c r="SBM39" s="435"/>
      <c r="SBN39" s="435"/>
      <c r="SBO39" s="435"/>
      <c r="SBP39" s="435"/>
      <c r="SBQ39" s="435"/>
      <c r="SBR39" s="435"/>
      <c r="SBS39" s="435"/>
      <c r="SBT39" s="435"/>
      <c r="SBU39" s="435"/>
      <c r="SBV39" s="435"/>
      <c r="SBW39" s="435"/>
      <c r="SBX39" s="435"/>
      <c r="SBY39" s="435"/>
      <c r="SBZ39" s="435"/>
      <c r="SCA39" s="435"/>
      <c r="SCB39" s="435"/>
      <c r="SCC39" s="435"/>
      <c r="SCD39" s="435"/>
      <c r="SCE39" s="435"/>
      <c r="SCF39" s="435"/>
      <c r="SCG39" s="435"/>
      <c r="SCH39" s="435"/>
      <c r="SCI39" s="435"/>
      <c r="SCJ39" s="435"/>
      <c r="SCK39" s="435"/>
      <c r="SCL39" s="435"/>
      <c r="SCM39" s="435"/>
      <c r="SCN39" s="435"/>
      <c r="SCO39" s="435"/>
      <c r="SCP39" s="435"/>
      <c r="SCQ39" s="435"/>
      <c r="SCR39" s="435"/>
      <c r="SCS39" s="435"/>
      <c r="SCT39" s="435"/>
      <c r="SCU39" s="435"/>
      <c r="SCV39" s="435"/>
      <c r="SCW39" s="435"/>
      <c r="SCX39" s="435"/>
      <c r="SCY39" s="435"/>
      <c r="SCZ39" s="435"/>
      <c r="SDA39" s="435"/>
      <c r="SDB39" s="435"/>
      <c r="SDC39" s="435"/>
      <c r="SDD39" s="435"/>
      <c r="SDE39" s="435"/>
      <c r="SDF39" s="435"/>
      <c r="SDG39" s="435"/>
      <c r="SDH39" s="435"/>
      <c r="SDI39" s="435"/>
      <c r="SDJ39" s="435"/>
      <c r="SDK39" s="435"/>
      <c r="SDL39" s="435"/>
      <c r="SDM39" s="435"/>
      <c r="SDN39" s="435"/>
      <c r="SDO39" s="435"/>
      <c r="SDP39" s="435"/>
      <c r="SDQ39" s="435"/>
      <c r="SDR39" s="435"/>
      <c r="SDS39" s="435"/>
      <c r="SDT39" s="435"/>
      <c r="SDU39" s="435"/>
      <c r="SDV39" s="435"/>
      <c r="SDW39" s="435"/>
      <c r="SDX39" s="435"/>
      <c r="SDY39" s="435"/>
      <c r="SDZ39" s="435"/>
      <c r="SEA39" s="435"/>
      <c r="SEB39" s="435"/>
      <c r="SEC39" s="435"/>
      <c r="SED39" s="435"/>
      <c r="SEE39" s="435"/>
      <c r="SEF39" s="435"/>
      <c r="SEG39" s="435"/>
      <c r="SEH39" s="435"/>
      <c r="SEI39" s="435"/>
      <c r="SEJ39" s="435"/>
      <c r="SEK39" s="435"/>
      <c r="SEL39" s="435"/>
      <c r="SEM39" s="435"/>
      <c r="SEN39" s="435"/>
      <c r="SEO39" s="435"/>
      <c r="SEP39" s="435"/>
      <c r="SEQ39" s="435"/>
      <c r="SER39" s="435"/>
      <c r="SES39" s="435"/>
      <c r="SET39" s="435"/>
      <c r="SEU39" s="435"/>
      <c r="SEV39" s="435"/>
      <c r="SEW39" s="435"/>
      <c r="SEX39" s="435"/>
      <c r="SEY39" s="435"/>
      <c r="SEZ39" s="435"/>
      <c r="SFA39" s="435"/>
      <c r="SFB39" s="435"/>
      <c r="SFC39" s="435"/>
      <c r="SFD39" s="435"/>
      <c r="SFE39" s="435"/>
      <c r="SFF39" s="435"/>
      <c r="SFG39" s="435"/>
      <c r="SFH39" s="435"/>
      <c r="SFI39" s="435"/>
      <c r="SFJ39" s="435"/>
      <c r="SFK39" s="435"/>
      <c r="SFL39" s="435"/>
      <c r="SFM39" s="435"/>
      <c r="SFN39" s="435"/>
      <c r="SFO39" s="435"/>
      <c r="SFP39" s="435"/>
      <c r="SFQ39" s="435"/>
      <c r="SFR39" s="435"/>
      <c r="SFS39" s="435"/>
      <c r="SFT39" s="435"/>
      <c r="SFU39" s="435"/>
      <c r="SFV39" s="435"/>
      <c r="SFW39" s="435"/>
      <c r="SFX39" s="435"/>
      <c r="SFY39" s="435"/>
      <c r="SFZ39" s="435"/>
      <c r="SGA39" s="435"/>
      <c r="SGB39" s="435"/>
      <c r="SGC39" s="435"/>
      <c r="SGD39" s="435"/>
      <c r="SGE39" s="435"/>
      <c r="SGF39" s="435"/>
      <c r="SGG39" s="435"/>
      <c r="SGH39" s="435"/>
      <c r="SGI39" s="435"/>
      <c r="SGJ39" s="435"/>
      <c r="SGK39" s="435"/>
      <c r="SGL39" s="435"/>
      <c r="SGM39" s="435"/>
      <c r="SGN39" s="435"/>
      <c r="SGO39" s="435"/>
      <c r="SGP39" s="435"/>
      <c r="SGQ39" s="435"/>
      <c r="SGR39" s="435"/>
      <c r="SGS39" s="435"/>
      <c r="SGT39" s="435"/>
      <c r="SGU39" s="435"/>
      <c r="SGV39" s="435"/>
      <c r="SGW39" s="435"/>
      <c r="SGX39" s="435"/>
      <c r="SGY39" s="435"/>
      <c r="SGZ39" s="435"/>
      <c r="SHA39" s="435"/>
      <c r="SHB39" s="435"/>
      <c r="SHC39" s="435"/>
      <c r="SHD39" s="435"/>
      <c r="SHE39" s="435"/>
      <c r="SHF39" s="435"/>
      <c r="SHG39" s="435"/>
      <c r="SHH39" s="435"/>
      <c r="SHI39" s="435"/>
      <c r="SHJ39" s="435"/>
      <c r="SHK39" s="435"/>
      <c r="SHL39" s="435"/>
      <c r="SHM39" s="435"/>
      <c r="SHN39" s="435"/>
      <c r="SHO39" s="435"/>
      <c r="SHP39" s="435"/>
      <c r="SHQ39" s="435"/>
      <c r="SHR39" s="435"/>
      <c r="SHS39" s="435"/>
      <c r="SHT39" s="435"/>
      <c r="SHU39" s="435"/>
      <c r="SHV39" s="435"/>
      <c r="SHW39" s="435"/>
      <c r="SHX39" s="435"/>
      <c r="SHY39" s="435"/>
      <c r="SHZ39" s="435"/>
      <c r="SIA39" s="435"/>
      <c r="SIB39" s="435"/>
      <c r="SIC39" s="435"/>
      <c r="SID39" s="435"/>
      <c r="SIE39" s="435"/>
      <c r="SIF39" s="435"/>
      <c r="SIG39" s="435"/>
      <c r="SIH39" s="435"/>
      <c r="SII39" s="435"/>
      <c r="SIJ39" s="435"/>
      <c r="SIK39" s="435"/>
      <c r="SIL39" s="435"/>
      <c r="SIM39" s="435"/>
      <c r="SIN39" s="435"/>
      <c r="SIO39" s="435"/>
      <c r="SIP39" s="435"/>
      <c r="SIQ39" s="435"/>
      <c r="SIR39" s="435"/>
      <c r="SIS39" s="435"/>
      <c r="SIT39" s="435"/>
      <c r="SIU39" s="435"/>
      <c r="SIV39" s="435"/>
      <c r="SIW39" s="435"/>
      <c r="SIX39" s="435"/>
      <c r="SIY39" s="435"/>
      <c r="SIZ39" s="435"/>
      <c r="SJA39" s="435"/>
      <c r="SJB39" s="435"/>
      <c r="SJC39" s="435"/>
      <c r="SJD39" s="435"/>
      <c r="SJE39" s="435"/>
      <c r="SJF39" s="435"/>
      <c r="SJG39" s="435"/>
      <c r="SJH39" s="435"/>
      <c r="SJI39" s="435"/>
      <c r="SJJ39" s="435"/>
      <c r="SJK39" s="435"/>
      <c r="SJL39" s="435"/>
      <c r="SJM39" s="435"/>
      <c r="SJN39" s="435"/>
      <c r="SJO39" s="435"/>
      <c r="SJP39" s="435"/>
      <c r="SJQ39" s="435"/>
      <c r="SJR39" s="435"/>
      <c r="SJS39" s="435"/>
      <c r="SJT39" s="435"/>
      <c r="SJU39" s="435"/>
      <c r="SJV39" s="435"/>
      <c r="SJW39" s="435"/>
      <c r="SJX39" s="435"/>
      <c r="SJY39" s="435"/>
      <c r="SJZ39" s="435"/>
      <c r="SKA39" s="435"/>
      <c r="SKB39" s="435"/>
      <c r="SKC39" s="435"/>
      <c r="SKD39" s="435"/>
      <c r="SKE39" s="435"/>
      <c r="SKF39" s="435"/>
      <c r="SKG39" s="435"/>
      <c r="SKH39" s="435"/>
      <c r="SKI39" s="435"/>
      <c r="SKJ39" s="435"/>
      <c r="SKK39" s="435"/>
      <c r="SKL39" s="435"/>
      <c r="SKM39" s="435"/>
      <c r="SKN39" s="435"/>
      <c r="SKO39" s="435"/>
      <c r="SKP39" s="435"/>
      <c r="SKQ39" s="435"/>
      <c r="SKR39" s="435"/>
      <c r="SKS39" s="435"/>
      <c r="SKT39" s="435"/>
      <c r="SKU39" s="435"/>
      <c r="SKV39" s="435"/>
      <c r="SKW39" s="435"/>
      <c r="SKX39" s="435"/>
      <c r="SKY39" s="435"/>
      <c r="SKZ39" s="435"/>
      <c r="SLA39" s="435"/>
      <c r="SLB39" s="435"/>
      <c r="SLC39" s="435"/>
      <c r="SLD39" s="435"/>
      <c r="SLE39" s="435"/>
      <c r="SLF39" s="435"/>
      <c r="SLG39" s="435"/>
      <c r="SLH39" s="435"/>
      <c r="SLI39" s="435"/>
      <c r="SLJ39" s="435"/>
      <c r="SLK39" s="435"/>
      <c r="SLL39" s="435"/>
      <c r="SLM39" s="435"/>
      <c r="SLN39" s="435"/>
      <c r="SLO39" s="435"/>
      <c r="SLP39" s="435"/>
      <c r="SLQ39" s="435"/>
      <c r="SLR39" s="435"/>
      <c r="SLS39" s="435"/>
      <c r="SLT39" s="435"/>
      <c r="SLU39" s="435"/>
      <c r="SLV39" s="435"/>
      <c r="SLW39" s="435"/>
      <c r="SLX39" s="435"/>
      <c r="SLY39" s="435"/>
      <c r="SLZ39" s="435"/>
      <c r="SMA39" s="435"/>
      <c r="SMB39" s="435"/>
      <c r="SMC39" s="435"/>
      <c r="SMD39" s="435"/>
      <c r="SME39" s="435"/>
      <c r="SMF39" s="435"/>
      <c r="SMG39" s="435"/>
      <c r="SMH39" s="435"/>
      <c r="SMI39" s="435"/>
      <c r="SMJ39" s="435"/>
      <c r="SMK39" s="435"/>
      <c r="SML39" s="435"/>
      <c r="SMM39" s="435"/>
      <c r="SMN39" s="435"/>
      <c r="SMO39" s="435"/>
      <c r="SMP39" s="435"/>
      <c r="SMQ39" s="435"/>
      <c r="SMR39" s="435"/>
      <c r="SMS39" s="435"/>
      <c r="SMT39" s="435"/>
      <c r="SMU39" s="435"/>
      <c r="SMV39" s="435"/>
      <c r="SMW39" s="435"/>
      <c r="SMX39" s="435"/>
      <c r="SMY39" s="435"/>
      <c r="SMZ39" s="435"/>
      <c r="SNA39" s="435"/>
      <c r="SNB39" s="435"/>
      <c r="SNC39" s="435"/>
      <c r="SND39" s="435"/>
      <c r="SNE39" s="435"/>
      <c r="SNF39" s="435"/>
      <c r="SNG39" s="435"/>
      <c r="SNH39" s="435"/>
      <c r="SNI39" s="435"/>
      <c r="SNJ39" s="435"/>
      <c r="SNK39" s="435"/>
      <c r="SNL39" s="435"/>
      <c r="SNM39" s="435"/>
      <c r="SNN39" s="435"/>
      <c r="SNO39" s="435"/>
      <c r="SNP39" s="435"/>
      <c r="SNQ39" s="435"/>
      <c r="SNR39" s="435"/>
      <c r="SNS39" s="435"/>
      <c r="SNT39" s="435"/>
      <c r="SNU39" s="435"/>
      <c r="SNV39" s="435"/>
      <c r="SNW39" s="435"/>
      <c r="SNX39" s="435"/>
      <c r="SNY39" s="435"/>
      <c r="SNZ39" s="435"/>
      <c r="SOA39" s="435"/>
      <c r="SOB39" s="435"/>
      <c r="SOC39" s="435"/>
      <c r="SOD39" s="435"/>
      <c r="SOE39" s="435"/>
      <c r="SOF39" s="435"/>
      <c r="SOG39" s="435"/>
      <c r="SOH39" s="435"/>
      <c r="SOI39" s="435"/>
      <c r="SOJ39" s="435"/>
      <c r="SOK39" s="435"/>
      <c r="SOL39" s="435"/>
      <c r="SOM39" s="435"/>
      <c r="SON39" s="435"/>
      <c r="SOO39" s="435"/>
      <c r="SOP39" s="435"/>
      <c r="SOQ39" s="435"/>
      <c r="SOR39" s="435"/>
      <c r="SOS39" s="435"/>
      <c r="SOT39" s="435"/>
      <c r="SOU39" s="435"/>
      <c r="SOV39" s="435"/>
      <c r="SOW39" s="435"/>
      <c r="SOX39" s="435"/>
      <c r="SOY39" s="435"/>
      <c r="SOZ39" s="435"/>
      <c r="SPA39" s="435"/>
      <c r="SPB39" s="435"/>
      <c r="SPC39" s="435"/>
      <c r="SPD39" s="435"/>
      <c r="SPE39" s="435"/>
      <c r="SPF39" s="435"/>
      <c r="SPG39" s="435"/>
      <c r="SPH39" s="435"/>
      <c r="SPI39" s="435"/>
      <c r="SPJ39" s="435"/>
      <c r="SPK39" s="435"/>
      <c r="SPL39" s="435"/>
      <c r="SPM39" s="435"/>
      <c r="SPN39" s="435"/>
      <c r="SPO39" s="435"/>
      <c r="SPP39" s="435"/>
      <c r="SPQ39" s="435"/>
      <c r="SPR39" s="435"/>
      <c r="SPS39" s="435"/>
      <c r="SPT39" s="435"/>
      <c r="SPU39" s="435"/>
      <c r="SPV39" s="435"/>
      <c r="SPW39" s="435"/>
      <c r="SPX39" s="435"/>
      <c r="SPY39" s="435"/>
      <c r="SPZ39" s="435"/>
      <c r="SQA39" s="435"/>
      <c r="SQB39" s="435"/>
      <c r="SQC39" s="435"/>
      <c r="SQD39" s="435"/>
      <c r="SQE39" s="435"/>
      <c r="SQF39" s="435"/>
      <c r="SQG39" s="435"/>
      <c r="SQH39" s="435"/>
      <c r="SQI39" s="435"/>
      <c r="SQJ39" s="435"/>
      <c r="SQK39" s="435"/>
      <c r="SQL39" s="435"/>
      <c r="SQM39" s="435"/>
      <c r="SQN39" s="435"/>
      <c r="SQO39" s="435"/>
      <c r="SQP39" s="435"/>
      <c r="SQQ39" s="435"/>
      <c r="SQR39" s="435"/>
      <c r="SQS39" s="435"/>
      <c r="SQT39" s="435"/>
      <c r="SQU39" s="435"/>
      <c r="SQV39" s="435"/>
      <c r="SQW39" s="435"/>
      <c r="SQX39" s="435"/>
      <c r="SQY39" s="435"/>
      <c r="SQZ39" s="435"/>
      <c r="SRA39" s="435"/>
      <c r="SRB39" s="435"/>
      <c r="SRC39" s="435"/>
      <c r="SRD39" s="435"/>
      <c r="SRE39" s="435"/>
      <c r="SRF39" s="435"/>
      <c r="SRG39" s="435"/>
      <c r="SRH39" s="435"/>
      <c r="SRI39" s="435"/>
      <c r="SRJ39" s="435"/>
      <c r="SRK39" s="435"/>
      <c r="SRL39" s="435"/>
      <c r="SRM39" s="435"/>
      <c r="SRN39" s="435"/>
      <c r="SRO39" s="435"/>
      <c r="SRP39" s="435"/>
      <c r="SRQ39" s="435"/>
      <c r="SRR39" s="435"/>
      <c r="SRS39" s="435"/>
      <c r="SRT39" s="435"/>
      <c r="SRU39" s="435"/>
      <c r="SRV39" s="435"/>
      <c r="SRW39" s="435"/>
      <c r="SRX39" s="435"/>
      <c r="SRY39" s="435"/>
      <c r="SRZ39" s="435"/>
      <c r="SSA39" s="435"/>
      <c r="SSB39" s="435"/>
      <c r="SSC39" s="435"/>
      <c r="SSD39" s="435"/>
      <c r="SSE39" s="435"/>
      <c r="SSF39" s="435"/>
      <c r="SSG39" s="435"/>
      <c r="SSH39" s="435"/>
      <c r="SSI39" s="435"/>
      <c r="SSJ39" s="435"/>
      <c r="SSK39" s="435"/>
      <c r="SSL39" s="435"/>
      <c r="SSM39" s="435"/>
      <c r="SSN39" s="435"/>
      <c r="SSO39" s="435"/>
      <c r="SSP39" s="435"/>
      <c r="SSQ39" s="435"/>
      <c r="SSR39" s="435"/>
      <c r="SSS39" s="435"/>
      <c r="SST39" s="435"/>
      <c r="SSU39" s="435"/>
      <c r="SSV39" s="435"/>
      <c r="SSW39" s="435"/>
      <c r="SSX39" s="435"/>
      <c r="SSY39" s="435"/>
      <c r="SSZ39" s="435"/>
      <c r="STA39" s="435"/>
      <c r="STB39" s="435"/>
      <c r="STC39" s="435"/>
      <c r="STD39" s="435"/>
      <c r="STE39" s="435"/>
      <c r="STF39" s="435"/>
      <c r="STG39" s="435"/>
      <c r="STH39" s="435"/>
      <c r="STI39" s="435"/>
      <c r="STJ39" s="435"/>
      <c r="STK39" s="435"/>
      <c r="STL39" s="435"/>
      <c r="STM39" s="435"/>
      <c r="STN39" s="435"/>
      <c r="STO39" s="435"/>
      <c r="STP39" s="435"/>
      <c r="STQ39" s="435"/>
      <c r="STR39" s="435"/>
      <c r="STS39" s="435"/>
      <c r="STT39" s="435"/>
      <c r="STU39" s="435"/>
      <c r="STV39" s="435"/>
      <c r="STW39" s="435"/>
      <c r="STX39" s="435"/>
      <c r="STY39" s="435"/>
      <c r="STZ39" s="435"/>
      <c r="SUA39" s="435"/>
      <c r="SUB39" s="435"/>
      <c r="SUC39" s="435"/>
      <c r="SUD39" s="435"/>
      <c r="SUE39" s="435"/>
      <c r="SUF39" s="435"/>
      <c r="SUG39" s="435"/>
      <c r="SUH39" s="435"/>
      <c r="SUI39" s="435"/>
      <c r="SUJ39" s="435"/>
      <c r="SUK39" s="435"/>
      <c r="SUL39" s="435"/>
      <c r="SUM39" s="435"/>
      <c r="SUN39" s="435"/>
      <c r="SUO39" s="435"/>
      <c r="SUP39" s="435"/>
      <c r="SUQ39" s="435"/>
      <c r="SUR39" s="435"/>
      <c r="SUS39" s="435"/>
      <c r="SUT39" s="435"/>
      <c r="SUU39" s="435"/>
      <c r="SUV39" s="435"/>
      <c r="SUW39" s="435"/>
      <c r="SUX39" s="435"/>
      <c r="SUY39" s="435"/>
      <c r="SUZ39" s="435"/>
      <c r="SVA39" s="435"/>
      <c r="SVB39" s="435"/>
      <c r="SVC39" s="435"/>
      <c r="SVD39" s="435"/>
      <c r="SVE39" s="435"/>
      <c r="SVF39" s="435"/>
      <c r="SVG39" s="435"/>
      <c r="SVH39" s="435"/>
      <c r="SVI39" s="435"/>
      <c r="SVJ39" s="435"/>
      <c r="SVK39" s="435"/>
      <c r="SVL39" s="435"/>
      <c r="SVM39" s="435"/>
      <c r="SVN39" s="435"/>
      <c r="SVO39" s="435"/>
      <c r="SVP39" s="435"/>
      <c r="SVQ39" s="435"/>
      <c r="SVR39" s="435"/>
      <c r="SVS39" s="435"/>
      <c r="SVT39" s="435"/>
      <c r="SVU39" s="435"/>
      <c r="SVV39" s="435"/>
      <c r="SVW39" s="435"/>
      <c r="SVX39" s="435"/>
      <c r="SVY39" s="435"/>
      <c r="SVZ39" s="435"/>
      <c r="SWA39" s="435"/>
      <c r="SWB39" s="435"/>
      <c r="SWC39" s="435"/>
      <c r="SWD39" s="435"/>
      <c r="SWE39" s="435"/>
      <c r="SWF39" s="435"/>
      <c r="SWG39" s="435"/>
      <c r="SWH39" s="435"/>
      <c r="SWI39" s="435"/>
      <c r="SWJ39" s="435"/>
      <c r="SWK39" s="435"/>
      <c r="SWL39" s="435"/>
      <c r="SWM39" s="435"/>
      <c r="SWN39" s="435"/>
      <c r="SWO39" s="435"/>
      <c r="SWP39" s="435"/>
      <c r="SWQ39" s="435"/>
      <c r="SWR39" s="435"/>
      <c r="SWS39" s="435"/>
      <c r="SWT39" s="435"/>
      <c r="SWU39" s="435"/>
      <c r="SWV39" s="435"/>
      <c r="SWW39" s="435"/>
      <c r="SWX39" s="435"/>
      <c r="SWY39" s="435"/>
      <c r="SWZ39" s="435"/>
      <c r="SXA39" s="435"/>
      <c r="SXB39" s="435"/>
      <c r="SXC39" s="435"/>
      <c r="SXD39" s="435"/>
      <c r="SXE39" s="435"/>
      <c r="SXF39" s="435"/>
      <c r="SXG39" s="435"/>
      <c r="SXH39" s="435"/>
      <c r="SXI39" s="435"/>
      <c r="SXJ39" s="435"/>
      <c r="SXK39" s="435"/>
      <c r="SXL39" s="435"/>
      <c r="SXM39" s="435"/>
      <c r="SXN39" s="435"/>
      <c r="SXO39" s="435"/>
      <c r="SXP39" s="435"/>
      <c r="SXQ39" s="435"/>
      <c r="SXR39" s="435"/>
      <c r="SXS39" s="435"/>
      <c r="SXT39" s="435"/>
      <c r="SXU39" s="435"/>
      <c r="SXV39" s="435"/>
      <c r="SXW39" s="435"/>
      <c r="SXX39" s="435"/>
      <c r="SXY39" s="435"/>
      <c r="SXZ39" s="435"/>
      <c r="SYA39" s="435"/>
      <c r="SYB39" s="435"/>
      <c r="SYC39" s="435"/>
      <c r="SYD39" s="435"/>
      <c r="SYE39" s="435"/>
      <c r="SYF39" s="435"/>
      <c r="SYG39" s="435"/>
      <c r="SYH39" s="435"/>
      <c r="SYI39" s="435"/>
      <c r="SYJ39" s="435"/>
      <c r="SYK39" s="435"/>
      <c r="SYL39" s="435"/>
      <c r="SYM39" s="435"/>
      <c r="SYN39" s="435"/>
      <c r="SYO39" s="435"/>
      <c r="SYP39" s="435"/>
      <c r="SYQ39" s="435"/>
      <c r="SYR39" s="435"/>
      <c r="SYS39" s="435"/>
      <c r="SYT39" s="435"/>
      <c r="SYU39" s="435"/>
      <c r="SYV39" s="435"/>
      <c r="SYW39" s="435"/>
      <c r="SYX39" s="435"/>
      <c r="SYY39" s="435"/>
      <c r="SYZ39" s="435"/>
      <c r="SZA39" s="435"/>
      <c r="SZB39" s="435"/>
      <c r="SZC39" s="435"/>
      <c r="SZD39" s="435"/>
      <c r="SZE39" s="435"/>
      <c r="SZF39" s="435"/>
      <c r="SZG39" s="435"/>
      <c r="SZH39" s="435"/>
      <c r="SZI39" s="435"/>
      <c r="SZJ39" s="435"/>
      <c r="SZK39" s="435"/>
      <c r="SZL39" s="435"/>
      <c r="SZM39" s="435"/>
      <c r="SZN39" s="435"/>
      <c r="SZO39" s="435"/>
      <c r="SZP39" s="435"/>
      <c r="SZQ39" s="435"/>
      <c r="SZR39" s="435"/>
      <c r="SZS39" s="435"/>
      <c r="SZT39" s="435"/>
      <c r="SZU39" s="435"/>
      <c r="SZV39" s="435"/>
      <c r="SZW39" s="435"/>
      <c r="SZX39" s="435"/>
      <c r="SZY39" s="435"/>
      <c r="SZZ39" s="435"/>
      <c r="TAA39" s="435"/>
      <c r="TAB39" s="435"/>
      <c r="TAC39" s="435"/>
      <c r="TAD39" s="435"/>
      <c r="TAE39" s="435"/>
      <c r="TAF39" s="435"/>
      <c r="TAG39" s="435"/>
      <c r="TAH39" s="435"/>
      <c r="TAI39" s="435"/>
      <c r="TAJ39" s="435"/>
      <c r="TAK39" s="435"/>
      <c r="TAL39" s="435"/>
      <c r="TAM39" s="435"/>
      <c r="TAN39" s="435"/>
      <c r="TAO39" s="435"/>
      <c r="TAP39" s="435"/>
      <c r="TAQ39" s="435"/>
      <c r="TAR39" s="435"/>
      <c r="TAS39" s="435"/>
      <c r="TAT39" s="435"/>
      <c r="TAU39" s="435"/>
      <c r="TAV39" s="435"/>
      <c r="TAW39" s="435"/>
      <c r="TAX39" s="435"/>
      <c r="TAY39" s="435"/>
      <c r="TAZ39" s="435"/>
      <c r="TBA39" s="435"/>
      <c r="TBB39" s="435"/>
      <c r="TBC39" s="435"/>
      <c r="TBD39" s="435"/>
      <c r="TBE39" s="435"/>
      <c r="TBF39" s="435"/>
      <c r="TBG39" s="435"/>
      <c r="TBH39" s="435"/>
      <c r="TBI39" s="435"/>
      <c r="TBJ39" s="435"/>
      <c r="TBK39" s="435"/>
      <c r="TBL39" s="435"/>
      <c r="TBM39" s="435"/>
      <c r="TBN39" s="435"/>
      <c r="TBO39" s="435"/>
      <c r="TBP39" s="435"/>
      <c r="TBQ39" s="435"/>
      <c r="TBR39" s="435"/>
      <c r="TBS39" s="435"/>
      <c r="TBT39" s="435"/>
      <c r="TBU39" s="435"/>
      <c r="TBV39" s="435"/>
      <c r="TBW39" s="435"/>
      <c r="TBX39" s="435"/>
      <c r="TBY39" s="435"/>
      <c r="TBZ39" s="435"/>
      <c r="TCA39" s="435"/>
      <c r="TCB39" s="435"/>
      <c r="TCC39" s="435"/>
      <c r="TCD39" s="435"/>
      <c r="TCE39" s="435"/>
      <c r="TCF39" s="435"/>
      <c r="TCG39" s="435"/>
      <c r="TCH39" s="435"/>
      <c r="TCI39" s="435"/>
      <c r="TCJ39" s="435"/>
      <c r="TCK39" s="435"/>
      <c r="TCL39" s="435"/>
      <c r="TCM39" s="435"/>
      <c r="TCN39" s="435"/>
      <c r="TCO39" s="435"/>
      <c r="TCP39" s="435"/>
      <c r="TCQ39" s="435"/>
      <c r="TCR39" s="435"/>
      <c r="TCS39" s="435"/>
      <c r="TCT39" s="435"/>
      <c r="TCU39" s="435"/>
      <c r="TCV39" s="435"/>
      <c r="TCW39" s="435"/>
      <c r="TCX39" s="435"/>
      <c r="TCY39" s="435"/>
      <c r="TCZ39" s="435"/>
      <c r="TDA39" s="435"/>
      <c r="TDB39" s="435"/>
      <c r="TDC39" s="435"/>
      <c r="TDD39" s="435"/>
      <c r="TDE39" s="435"/>
      <c r="TDF39" s="435"/>
      <c r="TDG39" s="435"/>
      <c r="TDH39" s="435"/>
      <c r="TDI39" s="435"/>
      <c r="TDJ39" s="435"/>
      <c r="TDK39" s="435"/>
      <c r="TDL39" s="435"/>
      <c r="TDM39" s="435"/>
      <c r="TDN39" s="435"/>
      <c r="TDO39" s="435"/>
      <c r="TDP39" s="435"/>
      <c r="TDQ39" s="435"/>
      <c r="TDR39" s="435"/>
      <c r="TDS39" s="435"/>
      <c r="TDT39" s="435"/>
      <c r="TDU39" s="435"/>
      <c r="TDV39" s="435"/>
      <c r="TDW39" s="435"/>
      <c r="TDX39" s="435"/>
      <c r="TDY39" s="435"/>
      <c r="TDZ39" s="435"/>
      <c r="TEA39" s="435"/>
      <c r="TEB39" s="435"/>
      <c r="TEC39" s="435"/>
      <c r="TED39" s="435"/>
      <c r="TEE39" s="435"/>
      <c r="TEF39" s="435"/>
      <c r="TEG39" s="435"/>
      <c r="TEH39" s="435"/>
      <c r="TEI39" s="435"/>
      <c r="TEJ39" s="435"/>
      <c r="TEK39" s="435"/>
      <c r="TEL39" s="435"/>
      <c r="TEM39" s="435"/>
      <c r="TEN39" s="435"/>
      <c r="TEO39" s="435"/>
      <c r="TEP39" s="435"/>
      <c r="TEQ39" s="435"/>
      <c r="TER39" s="435"/>
      <c r="TES39" s="435"/>
      <c r="TET39" s="435"/>
      <c r="TEU39" s="435"/>
      <c r="TEV39" s="435"/>
      <c r="TEW39" s="435"/>
      <c r="TEX39" s="435"/>
      <c r="TEY39" s="435"/>
      <c r="TEZ39" s="435"/>
      <c r="TFA39" s="435"/>
      <c r="TFB39" s="435"/>
      <c r="TFC39" s="435"/>
      <c r="TFD39" s="435"/>
      <c r="TFE39" s="435"/>
      <c r="TFF39" s="435"/>
      <c r="TFG39" s="435"/>
      <c r="TFH39" s="435"/>
      <c r="TFI39" s="435"/>
      <c r="TFJ39" s="435"/>
      <c r="TFK39" s="435"/>
      <c r="TFL39" s="435"/>
      <c r="TFM39" s="435"/>
      <c r="TFN39" s="435"/>
      <c r="TFO39" s="435"/>
      <c r="TFP39" s="435"/>
      <c r="TFQ39" s="435"/>
      <c r="TFR39" s="435"/>
      <c r="TFS39" s="435"/>
      <c r="TFT39" s="435"/>
      <c r="TFU39" s="435"/>
      <c r="TFV39" s="435"/>
      <c r="TFW39" s="435"/>
      <c r="TFX39" s="435"/>
      <c r="TFY39" s="435"/>
      <c r="TFZ39" s="435"/>
      <c r="TGA39" s="435"/>
      <c r="TGB39" s="435"/>
      <c r="TGC39" s="435"/>
      <c r="TGD39" s="435"/>
      <c r="TGE39" s="435"/>
      <c r="TGF39" s="435"/>
      <c r="TGG39" s="435"/>
      <c r="TGH39" s="435"/>
      <c r="TGI39" s="435"/>
      <c r="TGJ39" s="435"/>
      <c r="TGK39" s="435"/>
      <c r="TGL39" s="435"/>
      <c r="TGM39" s="435"/>
      <c r="TGN39" s="435"/>
      <c r="TGO39" s="435"/>
      <c r="TGP39" s="435"/>
      <c r="TGQ39" s="435"/>
      <c r="TGR39" s="435"/>
      <c r="TGS39" s="435"/>
      <c r="TGT39" s="435"/>
      <c r="TGU39" s="435"/>
      <c r="TGV39" s="435"/>
      <c r="TGW39" s="435"/>
      <c r="TGX39" s="435"/>
      <c r="TGY39" s="435"/>
      <c r="TGZ39" s="435"/>
      <c r="THA39" s="435"/>
      <c r="THB39" s="435"/>
      <c r="THC39" s="435"/>
      <c r="THD39" s="435"/>
      <c r="THE39" s="435"/>
      <c r="THF39" s="435"/>
      <c r="THG39" s="435"/>
      <c r="THH39" s="435"/>
      <c r="THI39" s="435"/>
      <c r="THJ39" s="435"/>
      <c r="THK39" s="435"/>
      <c r="THL39" s="435"/>
      <c r="THM39" s="435"/>
      <c r="THN39" s="435"/>
      <c r="THO39" s="435"/>
      <c r="THP39" s="435"/>
      <c r="THQ39" s="435"/>
      <c r="THR39" s="435"/>
      <c r="THS39" s="435"/>
      <c r="THT39" s="435"/>
      <c r="THU39" s="435"/>
      <c r="THV39" s="435"/>
      <c r="THW39" s="435"/>
      <c r="THX39" s="435"/>
      <c r="THY39" s="435"/>
      <c r="THZ39" s="435"/>
      <c r="TIA39" s="435"/>
      <c r="TIB39" s="435"/>
      <c r="TIC39" s="435"/>
      <c r="TID39" s="435"/>
      <c r="TIE39" s="435"/>
      <c r="TIF39" s="435"/>
      <c r="TIG39" s="435"/>
      <c r="TIH39" s="435"/>
      <c r="TII39" s="435"/>
      <c r="TIJ39" s="435"/>
      <c r="TIK39" s="435"/>
      <c r="TIL39" s="435"/>
      <c r="TIM39" s="435"/>
      <c r="TIN39" s="435"/>
      <c r="TIO39" s="435"/>
      <c r="TIP39" s="435"/>
      <c r="TIQ39" s="435"/>
      <c r="TIR39" s="435"/>
      <c r="TIS39" s="435"/>
      <c r="TIT39" s="435"/>
      <c r="TIU39" s="435"/>
      <c r="TIV39" s="435"/>
      <c r="TIW39" s="435"/>
      <c r="TIX39" s="435"/>
      <c r="TIY39" s="435"/>
      <c r="TIZ39" s="435"/>
      <c r="TJA39" s="435"/>
      <c r="TJB39" s="435"/>
      <c r="TJC39" s="435"/>
      <c r="TJD39" s="435"/>
      <c r="TJE39" s="435"/>
      <c r="TJF39" s="435"/>
      <c r="TJG39" s="435"/>
      <c r="TJH39" s="435"/>
      <c r="TJI39" s="435"/>
      <c r="TJJ39" s="435"/>
      <c r="TJK39" s="435"/>
      <c r="TJL39" s="435"/>
      <c r="TJM39" s="435"/>
      <c r="TJN39" s="435"/>
      <c r="TJO39" s="435"/>
      <c r="TJP39" s="435"/>
      <c r="TJQ39" s="435"/>
      <c r="TJR39" s="435"/>
      <c r="TJS39" s="435"/>
      <c r="TJT39" s="435"/>
      <c r="TJU39" s="435"/>
      <c r="TJV39" s="435"/>
      <c r="TJW39" s="435"/>
      <c r="TJX39" s="435"/>
      <c r="TJY39" s="435"/>
      <c r="TJZ39" s="435"/>
      <c r="TKA39" s="435"/>
      <c r="TKB39" s="435"/>
      <c r="TKC39" s="435"/>
      <c r="TKD39" s="435"/>
      <c r="TKE39" s="435"/>
      <c r="TKF39" s="435"/>
      <c r="TKG39" s="435"/>
      <c r="TKH39" s="435"/>
      <c r="TKI39" s="435"/>
      <c r="TKJ39" s="435"/>
      <c r="TKK39" s="435"/>
      <c r="TKL39" s="435"/>
      <c r="TKM39" s="435"/>
      <c r="TKN39" s="435"/>
      <c r="TKO39" s="435"/>
      <c r="TKP39" s="435"/>
      <c r="TKQ39" s="435"/>
      <c r="TKR39" s="435"/>
      <c r="TKS39" s="435"/>
      <c r="TKT39" s="435"/>
      <c r="TKU39" s="435"/>
      <c r="TKV39" s="435"/>
      <c r="TKW39" s="435"/>
      <c r="TKX39" s="435"/>
      <c r="TKY39" s="435"/>
      <c r="TKZ39" s="435"/>
      <c r="TLA39" s="435"/>
      <c r="TLB39" s="435"/>
      <c r="TLC39" s="435"/>
      <c r="TLD39" s="435"/>
      <c r="TLE39" s="435"/>
      <c r="TLF39" s="435"/>
      <c r="TLG39" s="435"/>
      <c r="TLH39" s="435"/>
      <c r="TLI39" s="435"/>
      <c r="TLJ39" s="435"/>
      <c r="TLK39" s="435"/>
      <c r="TLL39" s="435"/>
      <c r="TLM39" s="435"/>
      <c r="TLN39" s="435"/>
      <c r="TLO39" s="435"/>
      <c r="TLP39" s="435"/>
      <c r="TLQ39" s="435"/>
      <c r="TLR39" s="435"/>
      <c r="TLS39" s="435"/>
      <c r="TLT39" s="435"/>
      <c r="TLU39" s="435"/>
      <c r="TLV39" s="435"/>
      <c r="TLW39" s="435"/>
      <c r="TLX39" s="435"/>
      <c r="TLY39" s="435"/>
      <c r="TLZ39" s="435"/>
      <c r="TMA39" s="435"/>
      <c r="TMB39" s="435"/>
      <c r="TMC39" s="435"/>
      <c r="TMD39" s="435"/>
      <c r="TME39" s="435"/>
      <c r="TMF39" s="435"/>
      <c r="TMG39" s="435"/>
      <c r="TMH39" s="435"/>
      <c r="TMI39" s="435"/>
      <c r="TMJ39" s="435"/>
      <c r="TMK39" s="435"/>
      <c r="TML39" s="435"/>
      <c r="TMM39" s="435"/>
      <c r="TMN39" s="435"/>
      <c r="TMO39" s="435"/>
      <c r="TMP39" s="435"/>
      <c r="TMQ39" s="435"/>
      <c r="TMR39" s="435"/>
      <c r="TMS39" s="435"/>
      <c r="TMT39" s="435"/>
      <c r="TMU39" s="435"/>
      <c r="TMV39" s="435"/>
      <c r="TMW39" s="435"/>
      <c r="TMX39" s="435"/>
      <c r="TMY39" s="435"/>
      <c r="TMZ39" s="435"/>
      <c r="TNA39" s="435"/>
      <c r="TNB39" s="435"/>
      <c r="TNC39" s="435"/>
      <c r="TND39" s="435"/>
      <c r="TNE39" s="435"/>
      <c r="TNF39" s="435"/>
      <c r="TNG39" s="435"/>
      <c r="TNH39" s="435"/>
      <c r="TNI39" s="435"/>
      <c r="TNJ39" s="435"/>
      <c r="TNK39" s="435"/>
      <c r="TNL39" s="435"/>
      <c r="TNM39" s="435"/>
      <c r="TNN39" s="435"/>
      <c r="TNO39" s="435"/>
      <c r="TNP39" s="435"/>
      <c r="TNQ39" s="435"/>
      <c r="TNR39" s="435"/>
      <c r="TNS39" s="435"/>
      <c r="TNT39" s="435"/>
      <c r="TNU39" s="435"/>
      <c r="TNV39" s="435"/>
      <c r="TNW39" s="435"/>
      <c r="TNX39" s="435"/>
      <c r="TNY39" s="435"/>
      <c r="TNZ39" s="435"/>
      <c r="TOA39" s="435"/>
      <c r="TOB39" s="435"/>
      <c r="TOC39" s="435"/>
      <c r="TOD39" s="435"/>
      <c r="TOE39" s="435"/>
      <c r="TOF39" s="435"/>
      <c r="TOG39" s="435"/>
      <c r="TOH39" s="435"/>
      <c r="TOI39" s="435"/>
      <c r="TOJ39" s="435"/>
      <c r="TOK39" s="435"/>
      <c r="TOL39" s="435"/>
      <c r="TOM39" s="435"/>
      <c r="TON39" s="435"/>
      <c r="TOO39" s="435"/>
      <c r="TOP39" s="435"/>
      <c r="TOQ39" s="435"/>
      <c r="TOR39" s="435"/>
      <c r="TOS39" s="435"/>
      <c r="TOT39" s="435"/>
      <c r="TOU39" s="435"/>
      <c r="TOV39" s="435"/>
      <c r="TOW39" s="435"/>
      <c r="TOX39" s="435"/>
      <c r="TOY39" s="435"/>
      <c r="TOZ39" s="435"/>
      <c r="TPA39" s="435"/>
      <c r="TPB39" s="435"/>
      <c r="TPC39" s="435"/>
      <c r="TPD39" s="435"/>
      <c r="TPE39" s="435"/>
      <c r="TPF39" s="435"/>
      <c r="TPG39" s="435"/>
      <c r="TPH39" s="435"/>
      <c r="TPI39" s="435"/>
      <c r="TPJ39" s="435"/>
      <c r="TPK39" s="435"/>
      <c r="TPL39" s="435"/>
      <c r="TPM39" s="435"/>
      <c r="TPN39" s="435"/>
      <c r="TPO39" s="435"/>
      <c r="TPP39" s="435"/>
      <c r="TPQ39" s="435"/>
      <c r="TPR39" s="435"/>
      <c r="TPS39" s="435"/>
      <c r="TPT39" s="435"/>
      <c r="TPU39" s="435"/>
      <c r="TPV39" s="435"/>
      <c r="TPW39" s="435"/>
      <c r="TPX39" s="435"/>
      <c r="TPY39" s="435"/>
      <c r="TPZ39" s="435"/>
      <c r="TQA39" s="435"/>
      <c r="TQB39" s="435"/>
      <c r="TQC39" s="435"/>
      <c r="TQD39" s="435"/>
      <c r="TQE39" s="435"/>
      <c r="TQF39" s="435"/>
      <c r="TQG39" s="435"/>
      <c r="TQH39" s="435"/>
      <c r="TQI39" s="435"/>
      <c r="TQJ39" s="435"/>
      <c r="TQK39" s="435"/>
      <c r="TQL39" s="435"/>
      <c r="TQM39" s="435"/>
      <c r="TQN39" s="435"/>
      <c r="TQO39" s="435"/>
      <c r="TQP39" s="435"/>
      <c r="TQQ39" s="435"/>
      <c r="TQR39" s="435"/>
      <c r="TQS39" s="435"/>
      <c r="TQT39" s="435"/>
      <c r="TQU39" s="435"/>
      <c r="TQV39" s="435"/>
      <c r="TQW39" s="435"/>
      <c r="TQX39" s="435"/>
      <c r="TQY39" s="435"/>
      <c r="TQZ39" s="435"/>
      <c r="TRA39" s="435"/>
      <c r="TRB39" s="435"/>
      <c r="TRC39" s="435"/>
      <c r="TRD39" s="435"/>
      <c r="TRE39" s="435"/>
      <c r="TRF39" s="435"/>
      <c r="TRG39" s="435"/>
      <c r="TRH39" s="435"/>
      <c r="TRI39" s="435"/>
      <c r="TRJ39" s="435"/>
      <c r="TRK39" s="435"/>
      <c r="TRL39" s="435"/>
      <c r="TRM39" s="435"/>
      <c r="TRN39" s="435"/>
      <c r="TRO39" s="435"/>
      <c r="TRP39" s="435"/>
      <c r="TRQ39" s="435"/>
      <c r="TRR39" s="435"/>
      <c r="TRS39" s="435"/>
      <c r="TRT39" s="435"/>
      <c r="TRU39" s="435"/>
      <c r="TRV39" s="435"/>
      <c r="TRW39" s="435"/>
      <c r="TRX39" s="435"/>
      <c r="TRY39" s="435"/>
      <c r="TRZ39" s="435"/>
      <c r="TSA39" s="435"/>
      <c r="TSB39" s="435"/>
      <c r="TSC39" s="435"/>
      <c r="TSD39" s="435"/>
      <c r="TSE39" s="435"/>
      <c r="TSF39" s="435"/>
      <c r="TSG39" s="435"/>
      <c r="TSH39" s="435"/>
      <c r="TSI39" s="435"/>
      <c r="TSJ39" s="435"/>
      <c r="TSK39" s="435"/>
      <c r="TSL39" s="435"/>
      <c r="TSM39" s="435"/>
      <c r="TSN39" s="435"/>
      <c r="TSO39" s="435"/>
      <c r="TSP39" s="435"/>
      <c r="TSQ39" s="435"/>
      <c r="TSR39" s="435"/>
      <c r="TSS39" s="435"/>
      <c r="TST39" s="435"/>
      <c r="TSU39" s="435"/>
      <c r="TSV39" s="435"/>
      <c r="TSW39" s="435"/>
      <c r="TSX39" s="435"/>
      <c r="TSY39" s="435"/>
      <c r="TSZ39" s="435"/>
      <c r="TTA39" s="435"/>
      <c r="TTB39" s="435"/>
      <c r="TTC39" s="435"/>
      <c r="TTD39" s="435"/>
      <c r="TTE39" s="435"/>
      <c r="TTF39" s="435"/>
      <c r="TTG39" s="435"/>
      <c r="TTH39" s="435"/>
      <c r="TTI39" s="435"/>
      <c r="TTJ39" s="435"/>
      <c r="TTK39" s="435"/>
      <c r="TTL39" s="435"/>
      <c r="TTM39" s="435"/>
      <c r="TTN39" s="435"/>
      <c r="TTO39" s="435"/>
      <c r="TTP39" s="435"/>
      <c r="TTQ39" s="435"/>
      <c r="TTR39" s="435"/>
      <c r="TTS39" s="435"/>
      <c r="TTT39" s="435"/>
      <c r="TTU39" s="435"/>
      <c r="TTV39" s="435"/>
      <c r="TTW39" s="435"/>
      <c r="TTX39" s="435"/>
      <c r="TTY39" s="435"/>
      <c r="TTZ39" s="435"/>
      <c r="TUA39" s="435"/>
      <c r="TUB39" s="435"/>
      <c r="TUC39" s="435"/>
      <c r="TUD39" s="435"/>
      <c r="TUE39" s="435"/>
      <c r="TUF39" s="435"/>
      <c r="TUG39" s="435"/>
      <c r="TUH39" s="435"/>
      <c r="TUI39" s="435"/>
      <c r="TUJ39" s="435"/>
      <c r="TUK39" s="435"/>
      <c r="TUL39" s="435"/>
      <c r="TUM39" s="435"/>
      <c r="TUN39" s="435"/>
      <c r="TUO39" s="435"/>
      <c r="TUP39" s="435"/>
      <c r="TUQ39" s="435"/>
      <c r="TUR39" s="435"/>
      <c r="TUS39" s="435"/>
      <c r="TUT39" s="435"/>
      <c r="TUU39" s="435"/>
      <c r="TUV39" s="435"/>
      <c r="TUW39" s="435"/>
      <c r="TUX39" s="435"/>
      <c r="TUY39" s="435"/>
      <c r="TUZ39" s="435"/>
      <c r="TVA39" s="435"/>
      <c r="TVB39" s="435"/>
      <c r="TVC39" s="435"/>
      <c r="TVD39" s="435"/>
      <c r="TVE39" s="435"/>
      <c r="TVF39" s="435"/>
      <c r="TVG39" s="435"/>
      <c r="TVH39" s="435"/>
      <c r="TVI39" s="435"/>
      <c r="TVJ39" s="435"/>
      <c r="TVK39" s="435"/>
      <c r="TVL39" s="435"/>
      <c r="TVM39" s="435"/>
      <c r="TVN39" s="435"/>
      <c r="TVO39" s="435"/>
      <c r="TVP39" s="435"/>
      <c r="TVQ39" s="435"/>
      <c r="TVR39" s="435"/>
      <c r="TVS39" s="435"/>
      <c r="TVT39" s="435"/>
      <c r="TVU39" s="435"/>
      <c r="TVV39" s="435"/>
      <c r="TVW39" s="435"/>
      <c r="TVX39" s="435"/>
      <c r="TVY39" s="435"/>
      <c r="TVZ39" s="435"/>
      <c r="TWA39" s="435"/>
      <c r="TWB39" s="435"/>
      <c r="TWC39" s="435"/>
      <c r="TWD39" s="435"/>
      <c r="TWE39" s="435"/>
      <c r="TWF39" s="435"/>
      <c r="TWG39" s="435"/>
      <c r="TWH39" s="435"/>
      <c r="TWI39" s="435"/>
      <c r="TWJ39" s="435"/>
      <c r="TWK39" s="435"/>
      <c r="TWL39" s="435"/>
      <c r="TWM39" s="435"/>
      <c r="TWN39" s="435"/>
      <c r="TWO39" s="435"/>
      <c r="TWP39" s="435"/>
      <c r="TWQ39" s="435"/>
      <c r="TWR39" s="435"/>
      <c r="TWS39" s="435"/>
      <c r="TWT39" s="435"/>
      <c r="TWU39" s="435"/>
      <c r="TWV39" s="435"/>
      <c r="TWW39" s="435"/>
      <c r="TWX39" s="435"/>
      <c r="TWY39" s="435"/>
      <c r="TWZ39" s="435"/>
      <c r="TXA39" s="435"/>
      <c r="TXB39" s="435"/>
      <c r="TXC39" s="435"/>
      <c r="TXD39" s="435"/>
      <c r="TXE39" s="435"/>
      <c r="TXF39" s="435"/>
      <c r="TXG39" s="435"/>
      <c r="TXH39" s="435"/>
      <c r="TXI39" s="435"/>
      <c r="TXJ39" s="435"/>
      <c r="TXK39" s="435"/>
      <c r="TXL39" s="435"/>
      <c r="TXM39" s="435"/>
      <c r="TXN39" s="435"/>
      <c r="TXO39" s="435"/>
      <c r="TXP39" s="435"/>
      <c r="TXQ39" s="435"/>
      <c r="TXR39" s="435"/>
      <c r="TXS39" s="435"/>
      <c r="TXT39" s="435"/>
      <c r="TXU39" s="435"/>
      <c r="TXV39" s="435"/>
      <c r="TXW39" s="435"/>
      <c r="TXX39" s="435"/>
      <c r="TXY39" s="435"/>
      <c r="TXZ39" s="435"/>
      <c r="TYA39" s="435"/>
      <c r="TYB39" s="435"/>
      <c r="TYC39" s="435"/>
      <c r="TYD39" s="435"/>
      <c r="TYE39" s="435"/>
      <c r="TYF39" s="435"/>
      <c r="TYG39" s="435"/>
      <c r="TYH39" s="435"/>
      <c r="TYI39" s="435"/>
      <c r="TYJ39" s="435"/>
      <c r="TYK39" s="435"/>
      <c r="TYL39" s="435"/>
      <c r="TYM39" s="435"/>
      <c r="TYN39" s="435"/>
      <c r="TYO39" s="435"/>
      <c r="TYP39" s="435"/>
      <c r="TYQ39" s="435"/>
      <c r="TYR39" s="435"/>
      <c r="TYS39" s="435"/>
      <c r="TYT39" s="435"/>
      <c r="TYU39" s="435"/>
      <c r="TYV39" s="435"/>
      <c r="TYW39" s="435"/>
      <c r="TYX39" s="435"/>
      <c r="TYY39" s="435"/>
      <c r="TYZ39" s="435"/>
      <c r="TZA39" s="435"/>
      <c r="TZB39" s="435"/>
      <c r="TZC39" s="435"/>
      <c r="TZD39" s="435"/>
      <c r="TZE39" s="435"/>
      <c r="TZF39" s="435"/>
      <c r="TZG39" s="435"/>
      <c r="TZH39" s="435"/>
      <c r="TZI39" s="435"/>
      <c r="TZJ39" s="435"/>
      <c r="TZK39" s="435"/>
      <c r="TZL39" s="435"/>
      <c r="TZM39" s="435"/>
      <c r="TZN39" s="435"/>
      <c r="TZO39" s="435"/>
      <c r="TZP39" s="435"/>
      <c r="TZQ39" s="435"/>
      <c r="TZR39" s="435"/>
      <c r="TZS39" s="435"/>
      <c r="TZT39" s="435"/>
      <c r="TZU39" s="435"/>
      <c r="TZV39" s="435"/>
      <c r="TZW39" s="435"/>
      <c r="TZX39" s="435"/>
      <c r="TZY39" s="435"/>
      <c r="TZZ39" s="435"/>
      <c r="UAA39" s="435"/>
      <c r="UAB39" s="435"/>
      <c r="UAC39" s="435"/>
      <c r="UAD39" s="435"/>
      <c r="UAE39" s="435"/>
      <c r="UAF39" s="435"/>
      <c r="UAG39" s="435"/>
      <c r="UAH39" s="435"/>
      <c r="UAI39" s="435"/>
      <c r="UAJ39" s="435"/>
      <c r="UAK39" s="435"/>
      <c r="UAL39" s="435"/>
      <c r="UAM39" s="435"/>
      <c r="UAN39" s="435"/>
      <c r="UAO39" s="435"/>
      <c r="UAP39" s="435"/>
      <c r="UAQ39" s="435"/>
      <c r="UAR39" s="435"/>
      <c r="UAS39" s="435"/>
      <c r="UAT39" s="435"/>
      <c r="UAU39" s="435"/>
      <c r="UAV39" s="435"/>
      <c r="UAW39" s="435"/>
      <c r="UAX39" s="435"/>
      <c r="UAY39" s="435"/>
      <c r="UAZ39" s="435"/>
      <c r="UBA39" s="435"/>
      <c r="UBB39" s="435"/>
      <c r="UBC39" s="435"/>
      <c r="UBD39" s="435"/>
      <c r="UBE39" s="435"/>
      <c r="UBF39" s="435"/>
      <c r="UBG39" s="435"/>
      <c r="UBH39" s="435"/>
      <c r="UBI39" s="435"/>
      <c r="UBJ39" s="435"/>
      <c r="UBK39" s="435"/>
      <c r="UBL39" s="435"/>
      <c r="UBM39" s="435"/>
      <c r="UBN39" s="435"/>
      <c r="UBO39" s="435"/>
      <c r="UBP39" s="435"/>
      <c r="UBQ39" s="435"/>
      <c r="UBR39" s="435"/>
      <c r="UBS39" s="435"/>
      <c r="UBT39" s="435"/>
      <c r="UBU39" s="435"/>
      <c r="UBV39" s="435"/>
      <c r="UBW39" s="435"/>
      <c r="UBX39" s="435"/>
      <c r="UBY39" s="435"/>
      <c r="UBZ39" s="435"/>
      <c r="UCA39" s="435"/>
      <c r="UCB39" s="435"/>
      <c r="UCC39" s="435"/>
      <c r="UCD39" s="435"/>
      <c r="UCE39" s="435"/>
      <c r="UCF39" s="435"/>
      <c r="UCG39" s="435"/>
      <c r="UCH39" s="435"/>
      <c r="UCI39" s="435"/>
      <c r="UCJ39" s="435"/>
      <c r="UCK39" s="435"/>
      <c r="UCL39" s="435"/>
      <c r="UCM39" s="435"/>
      <c r="UCN39" s="435"/>
      <c r="UCO39" s="435"/>
      <c r="UCP39" s="435"/>
      <c r="UCQ39" s="435"/>
      <c r="UCR39" s="435"/>
      <c r="UCS39" s="435"/>
      <c r="UCT39" s="435"/>
      <c r="UCU39" s="435"/>
      <c r="UCV39" s="435"/>
      <c r="UCW39" s="435"/>
      <c r="UCX39" s="435"/>
      <c r="UCY39" s="435"/>
      <c r="UCZ39" s="435"/>
      <c r="UDA39" s="435"/>
      <c r="UDB39" s="435"/>
      <c r="UDC39" s="435"/>
      <c r="UDD39" s="435"/>
      <c r="UDE39" s="435"/>
      <c r="UDF39" s="435"/>
      <c r="UDG39" s="435"/>
      <c r="UDH39" s="435"/>
      <c r="UDI39" s="435"/>
      <c r="UDJ39" s="435"/>
      <c r="UDK39" s="435"/>
      <c r="UDL39" s="435"/>
      <c r="UDM39" s="435"/>
      <c r="UDN39" s="435"/>
      <c r="UDO39" s="435"/>
      <c r="UDP39" s="435"/>
      <c r="UDQ39" s="435"/>
      <c r="UDR39" s="435"/>
      <c r="UDS39" s="435"/>
      <c r="UDT39" s="435"/>
      <c r="UDU39" s="435"/>
      <c r="UDV39" s="435"/>
      <c r="UDW39" s="435"/>
      <c r="UDX39" s="435"/>
      <c r="UDY39" s="435"/>
      <c r="UDZ39" s="435"/>
      <c r="UEA39" s="435"/>
      <c r="UEB39" s="435"/>
      <c r="UEC39" s="435"/>
      <c r="UED39" s="435"/>
      <c r="UEE39" s="435"/>
      <c r="UEF39" s="435"/>
      <c r="UEG39" s="435"/>
      <c r="UEH39" s="435"/>
      <c r="UEI39" s="435"/>
      <c r="UEJ39" s="435"/>
      <c r="UEK39" s="435"/>
      <c r="UEL39" s="435"/>
      <c r="UEM39" s="435"/>
      <c r="UEN39" s="435"/>
      <c r="UEO39" s="435"/>
      <c r="UEP39" s="435"/>
      <c r="UEQ39" s="435"/>
      <c r="UER39" s="435"/>
      <c r="UES39" s="435"/>
      <c r="UET39" s="435"/>
      <c r="UEU39" s="435"/>
      <c r="UEV39" s="435"/>
      <c r="UEW39" s="435"/>
      <c r="UEX39" s="435"/>
      <c r="UEY39" s="435"/>
      <c r="UEZ39" s="435"/>
      <c r="UFA39" s="435"/>
      <c r="UFB39" s="435"/>
      <c r="UFC39" s="435"/>
      <c r="UFD39" s="435"/>
      <c r="UFE39" s="435"/>
      <c r="UFF39" s="435"/>
      <c r="UFG39" s="435"/>
      <c r="UFH39" s="435"/>
      <c r="UFI39" s="435"/>
      <c r="UFJ39" s="435"/>
      <c r="UFK39" s="435"/>
      <c r="UFL39" s="435"/>
      <c r="UFM39" s="435"/>
      <c r="UFN39" s="435"/>
      <c r="UFO39" s="435"/>
      <c r="UFP39" s="435"/>
      <c r="UFQ39" s="435"/>
      <c r="UFR39" s="435"/>
      <c r="UFS39" s="435"/>
      <c r="UFT39" s="435"/>
      <c r="UFU39" s="435"/>
      <c r="UFV39" s="435"/>
      <c r="UFW39" s="435"/>
      <c r="UFX39" s="435"/>
      <c r="UFY39" s="435"/>
      <c r="UFZ39" s="435"/>
      <c r="UGA39" s="435"/>
      <c r="UGB39" s="435"/>
      <c r="UGC39" s="435"/>
      <c r="UGD39" s="435"/>
      <c r="UGE39" s="435"/>
      <c r="UGF39" s="435"/>
      <c r="UGG39" s="435"/>
      <c r="UGH39" s="435"/>
      <c r="UGI39" s="435"/>
      <c r="UGJ39" s="435"/>
      <c r="UGK39" s="435"/>
      <c r="UGL39" s="435"/>
      <c r="UGM39" s="435"/>
      <c r="UGN39" s="435"/>
      <c r="UGO39" s="435"/>
      <c r="UGP39" s="435"/>
      <c r="UGQ39" s="435"/>
      <c r="UGR39" s="435"/>
      <c r="UGS39" s="435"/>
      <c r="UGT39" s="435"/>
      <c r="UGU39" s="435"/>
      <c r="UGV39" s="435"/>
      <c r="UGW39" s="435"/>
      <c r="UGX39" s="435"/>
      <c r="UGY39" s="435"/>
      <c r="UGZ39" s="435"/>
      <c r="UHA39" s="435"/>
      <c r="UHB39" s="435"/>
      <c r="UHC39" s="435"/>
      <c r="UHD39" s="435"/>
      <c r="UHE39" s="435"/>
      <c r="UHF39" s="435"/>
      <c r="UHG39" s="435"/>
      <c r="UHH39" s="435"/>
      <c r="UHI39" s="435"/>
      <c r="UHJ39" s="435"/>
      <c r="UHK39" s="435"/>
      <c r="UHL39" s="435"/>
      <c r="UHM39" s="435"/>
      <c r="UHN39" s="435"/>
      <c r="UHO39" s="435"/>
      <c r="UHP39" s="435"/>
      <c r="UHQ39" s="435"/>
      <c r="UHR39" s="435"/>
      <c r="UHS39" s="435"/>
      <c r="UHT39" s="435"/>
      <c r="UHU39" s="435"/>
      <c r="UHV39" s="435"/>
      <c r="UHW39" s="435"/>
      <c r="UHX39" s="435"/>
      <c r="UHY39" s="435"/>
      <c r="UHZ39" s="435"/>
      <c r="UIA39" s="435"/>
      <c r="UIB39" s="435"/>
      <c r="UIC39" s="435"/>
      <c r="UID39" s="435"/>
      <c r="UIE39" s="435"/>
      <c r="UIF39" s="435"/>
      <c r="UIG39" s="435"/>
      <c r="UIH39" s="435"/>
      <c r="UII39" s="435"/>
      <c r="UIJ39" s="435"/>
      <c r="UIK39" s="435"/>
      <c r="UIL39" s="435"/>
      <c r="UIM39" s="435"/>
      <c r="UIN39" s="435"/>
      <c r="UIO39" s="435"/>
      <c r="UIP39" s="435"/>
      <c r="UIQ39" s="435"/>
      <c r="UIR39" s="435"/>
      <c r="UIS39" s="435"/>
      <c r="UIT39" s="435"/>
      <c r="UIU39" s="435"/>
      <c r="UIV39" s="435"/>
      <c r="UIW39" s="435"/>
      <c r="UIX39" s="435"/>
      <c r="UIY39" s="435"/>
      <c r="UIZ39" s="435"/>
      <c r="UJA39" s="435"/>
      <c r="UJB39" s="435"/>
      <c r="UJC39" s="435"/>
      <c r="UJD39" s="435"/>
      <c r="UJE39" s="435"/>
      <c r="UJF39" s="435"/>
      <c r="UJG39" s="435"/>
      <c r="UJH39" s="435"/>
      <c r="UJI39" s="435"/>
      <c r="UJJ39" s="435"/>
      <c r="UJK39" s="435"/>
      <c r="UJL39" s="435"/>
      <c r="UJM39" s="435"/>
      <c r="UJN39" s="435"/>
      <c r="UJO39" s="435"/>
      <c r="UJP39" s="435"/>
      <c r="UJQ39" s="435"/>
      <c r="UJR39" s="435"/>
      <c r="UJS39" s="435"/>
      <c r="UJT39" s="435"/>
      <c r="UJU39" s="435"/>
      <c r="UJV39" s="435"/>
      <c r="UJW39" s="435"/>
      <c r="UJX39" s="435"/>
      <c r="UJY39" s="435"/>
      <c r="UJZ39" s="435"/>
      <c r="UKA39" s="435"/>
      <c r="UKB39" s="435"/>
      <c r="UKC39" s="435"/>
      <c r="UKD39" s="435"/>
      <c r="UKE39" s="435"/>
      <c r="UKF39" s="435"/>
      <c r="UKG39" s="435"/>
      <c r="UKH39" s="435"/>
      <c r="UKI39" s="435"/>
      <c r="UKJ39" s="435"/>
      <c r="UKK39" s="435"/>
      <c r="UKL39" s="435"/>
      <c r="UKM39" s="435"/>
      <c r="UKN39" s="435"/>
      <c r="UKO39" s="435"/>
      <c r="UKP39" s="435"/>
      <c r="UKQ39" s="435"/>
      <c r="UKR39" s="435"/>
      <c r="UKS39" s="435"/>
      <c r="UKT39" s="435"/>
      <c r="UKU39" s="435"/>
      <c r="UKV39" s="435"/>
      <c r="UKW39" s="435"/>
      <c r="UKX39" s="435"/>
      <c r="UKY39" s="435"/>
      <c r="UKZ39" s="435"/>
      <c r="ULA39" s="435"/>
      <c r="ULB39" s="435"/>
      <c r="ULC39" s="435"/>
      <c r="ULD39" s="435"/>
      <c r="ULE39" s="435"/>
      <c r="ULF39" s="435"/>
      <c r="ULG39" s="435"/>
      <c r="ULH39" s="435"/>
      <c r="ULI39" s="435"/>
      <c r="ULJ39" s="435"/>
      <c r="ULK39" s="435"/>
      <c r="ULL39" s="435"/>
      <c r="ULM39" s="435"/>
      <c r="ULN39" s="435"/>
      <c r="ULO39" s="435"/>
      <c r="ULP39" s="435"/>
      <c r="ULQ39" s="435"/>
      <c r="ULR39" s="435"/>
      <c r="ULS39" s="435"/>
      <c r="ULT39" s="435"/>
      <c r="ULU39" s="435"/>
      <c r="ULV39" s="435"/>
      <c r="ULW39" s="435"/>
      <c r="ULX39" s="435"/>
      <c r="ULY39" s="435"/>
      <c r="ULZ39" s="435"/>
      <c r="UMA39" s="435"/>
      <c r="UMB39" s="435"/>
      <c r="UMC39" s="435"/>
      <c r="UMD39" s="435"/>
      <c r="UME39" s="435"/>
      <c r="UMF39" s="435"/>
      <c r="UMG39" s="435"/>
      <c r="UMH39" s="435"/>
      <c r="UMI39" s="435"/>
      <c r="UMJ39" s="435"/>
      <c r="UMK39" s="435"/>
      <c r="UML39" s="435"/>
      <c r="UMM39" s="435"/>
      <c r="UMN39" s="435"/>
      <c r="UMO39" s="435"/>
      <c r="UMP39" s="435"/>
      <c r="UMQ39" s="435"/>
      <c r="UMR39" s="435"/>
      <c r="UMS39" s="435"/>
      <c r="UMT39" s="435"/>
      <c r="UMU39" s="435"/>
      <c r="UMV39" s="435"/>
      <c r="UMW39" s="435"/>
      <c r="UMX39" s="435"/>
      <c r="UMY39" s="435"/>
      <c r="UMZ39" s="435"/>
      <c r="UNA39" s="435"/>
      <c r="UNB39" s="435"/>
      <c r="UNC39" s="435"/>
      <c r="UND39" s="435"/>
      <c r="UNE39" s="435"/>
      <c r="UNF39" s="435"/>
      <c r="UNG39" s="435"/>
      <c r="UNH39" s="435"/>
      <c r="UNI39" s="435"/>
      <c r="UNJ39" s="435"/>
      <c r="UNK39" s="435"/>
      <c r="UNL39" s="435"/>
      <c r="UNM39" s="435"/>
      <c r="UNN39" s="435"/>
      <c r="UNO39" s="435"/>
      <c r="UNP39" s="435"/>
      <c r="UNQ39" s="435"/>
      <c r="UNR39" s="435"/>
      <c r="UNS39" s="435"/>
      <c r="UNT39" s="435"/>
      <c r="UNU39" s="435"/>
      <c r="UNV39" s="435"/>
      <c r="UNW39" s="435"/>
      <c r="UNX39" s="435"/>
      <c r="UNY39" s="435"/>
      <c r="UNZ39" s="435"/>
      <c r="UOA39" s="435"/>
      <c r="UOB39" s="435"/>
      <c r="UOC39" s="435"/>
      <c r="UOD39" s="435"/>
      <c r="UOE39" s="435"/>
      <c r="UOF39" s="435"/>
      <c r="UOG39" s="435"/>
      <c r="UOH39" s="435"/>
      <c r="UOI39" s="435"/>
      <c r="UOJ39" s="435"/>
      <c r="UOK39" s="435"/>
      <c r="UOL39" s="435"/>
      <c r="UOM39" s="435"/>
      <c r="UON39" s="435"/>
      <c r="UOO39" s="435"/>
      <c r="UOP39" s="435"/>
      <c r="UOQ39" s="435"/>
      <c r="UOR39" s="435"/>
      <c r="UOS39" s="435"/>
      <c r="UOT39" s="435"/>
      <c r="UOU39" s="435"/>
      <c r="UOV39" s="435"/>
      <c r="UOW39" s="435"/>
      <c r="UOX39" s="435"/>
      <c r="UOY39" s="435"/>
      <c r="UOZ39" s="435"/>
      <c r="UPA39" s="435"/>
      <c r="UPB39" s="435"/>
      <c r="UPC39" s="435"/>
      <c r="UPD39" s="435"/>
      <c r="UPE39" s="435"/>
      <c r="UPF39" s="435"/>
      <c r="UPG39" s="435"/>
      <c r="UPH39" s="435"/>
      <c r="UPI39" s="435"/>
      <c r="UPJ39" s="435"/>
      <c r="UPK39" s="435"/>
      <c r="UPL39" s="435"/>
      <c r="UPM39" s="435"/>
      <c r="UPN39" s="435"/>
      <c r="UPO39" s="435"/>
      <c r="UPP39" s="435"/>
      <c r="UPQ39" s="435"/>
      <c r="UPR39" s="435"/>
      <c r="UPS39" s="435"/>
      <c r="UPT39" s="435"/>
      <c r="UPU39" s="435"/>
      <c r="UPV39" s="435"/>
      <c r="UPW39" s="435"/>
      <c r="UPX39" s="435"/>
      <c r="UPY39" s="435"/>
      <c r="UPZ39" s="435"/>
      <c r="UQA39" s="435"/>
      <c r="UQB39" s="435"/>
      <c r="UQC39" s="435"/>
      <c r="UQD39" s="435"/>
      <c r="UQE39" s="435"/>
      <c r="UQF39" s="435"/>
      <c r="UQG39" s="435"/>
      <c r="UQH39" s="435"/>
      <c r="UQI39" s="435"/>
      <c r="UQJ39" s="435"/>
      <c r="UQK39" s="435"/>
      <c r="UQL39" s="435"/>
      <c r="UQM39" s="435"/>
      <c r="UQN39" s="435"/>
      <c r="UQO39" s="435"/>
      <c r="UQP39" s="435"/>
      <c r="UQQ39" s="435"/>
      <c r="UQR39" s="435"/>
      <c r="UQS39" s="435"/>
      <c r="UQT39" s="435"/>
      <c r="UQU39" s="435"/>
      <c r="UQV39" s="435"/>
      <c r="UQW39" s="435"/>
      <c r="UQX39" s="435"/>
      <c r="UQY39" s="435"/>
      <c r="UQZ39" s="435"/>
      <c r="URA39" s="435"/>
      <c r="URB39" s="435"/>
      <c r="URC39" s="435"/>
      <c r="URD39" s="435"/>
      <c r="URE39" s="435"/>
      <c r="URF39" s="435"/>
      <c r="URG39" s="435"/>
      <c r="URH39" s="435"/>
      <c r="URI39" s="435"/>
      <c r="URJ39" s="435"/>
      <c r="URK39" s="435"/>
      <c r="URL39" s="435"/>
      <c r="URM39" s="435"/>
      <c r="URN39" s="435"/>
      <c r="URO39" s="435"/>
      <c r="URP39" s="435"/>
      <c r="URQ39" s="435"/>
      <c r="URR39" s="435"/>
      <c r="URS39" s="435"/>
      <c r="URT39" s="435"/>
      <c r="URU39" s="435"/>
      <c r="URV39" s="435"/>
      <c r="URW39" s="435"/>
      <c r="URX39" s="435"/>
      <c r="URY39" s="435"/>
      <c r="URZ39" s="435"/>
      <c r="USA39" s="435"/>
      <c r="USB39" s="435"/>
      <c r="USC39" s="435"/>
      <c r="USD39" s="435"/>
      <c r="USE39" s="435"/>
      <c r="USF39" s="435"/>
      <c r="USG39" s="435"/>
      <c r="USH39" s="435"/>
      <c r="USI39" s="435"/>
      <c r="USJ39" s="435"/>
      <c r="USK39" s="435"/>
      <c r="USL39" s="435"/>
      <c r="USM39" s="435"/>
      <c r="USN39" s="435"/>
      <c r="USO39" s="435"/>
      <c r="USP39" s="435"/>
      <c r="USQ39" s="435"/>
      <c r="USR39" s="435"/>
      <c r="USS39" s="435"/>
      <c r="UST39" s="435"/>
      <c r="USU39" s="435"/>
      <c r="USV39" s="435"/>
      <c r="USW39" s="435"/>
      <c r="USX39" s="435"/>
      <c r="USY39" s="435"/>
      <c r="USZ39" s="435"/>
      <c r="UTA39" s="435"/>
      <c r="UTB39" s="435"/>
      <c r="UTC39" s="435"/>
      <c r="UTD39" s="435"/>
      <c r="UTE39" s="435"/>
      <c r="UTF39" s="435"/>
      <c r="UTG39" s="435"/>
      <c r="UTH39" s="435"/>
      <c r="UTI39" s="435"/>
      <c r="UTJ39" s="435"/>
      <c r="UTK39" s="435"/>
      <c r="UTL39" s="435"/>
      <c r="UTM39" s="435"/>
      <c r="UTN39" s="435"/>
      <c r="UTO39" s="435"/>
      <c r="UTP39" s="435"/>
      <c r="UTQ39" s="435"/>
      <c r="UTR39" s="435"/>
      <c r="UTS39" s="435"/>
      <c r="UTT39" s="435"/>
      <c r="UTU39" s="435"/>
      <c r="UTV39" s="435"/>
      <c r="UTW39" s="435"/>
      <c r="UTX39" s="435"/>
      <c r="UTY39" s="435"/>
      <c r="UTZ39" s="435"/>
      <c r="UUA39" s="435"/>
      <c r="UUB39" s="435"/>
      <c r="UUC39" s="435"/>
      <c r="UUD39" s="435"/>
      <c r="UUE39" s="435"/>
      <c r="UUF39" s="435"/>
      <c r="UUG39" s="435"/>
      <c r="UUH39" s="435"/>
      <c r="UUI39" s="435"/>
      <c r="UUJ39" s="435"/>
      <c r="UUK39" s="435"/>
      <c r="UUL39" s="435"/>
      <c r="UUM39" s="435"/>
      <c r="UUN39" s="435"/>
      <c r="UUO39" s="435"/>
      <c r="UUP39" s="435"/>
      <c r="UUQ39" s="435"/>
      <c r="UUR39" s="435"/>
      <c r="UUS39" s="435"/>
      <c r="UUT39" s="435"/>
      <c r="UUU39" s="435"/>
      <c r="UUV39" s="435"/>
      <c r="UUW39" s="435"/>
      <c r="UUX39" s="435"/>
      <c r="UUY39" s="435"/>
      <c r="UUZ39" s="435"/>
      <c r="UVA39" s="435"/>
      <c r="UVB39" s="435"/>
      <c r="UVC39" s="435"/>
      <c r="UVD39" s="435"/>
      <c r="UVE39" s="435"/>
      <c r="UVF39" s="435"/>
      <c r="UVG39" s="435"/>
      <c r="UVH39" s="435"/>
      <c r="UVI39" s="435"/>
      <c r="UVJ39" s="435"/>
      <c r="UVK39" s="435"/>
      <c r="UVL39" s="435"/>
      <c r="UVM39" s="435"/>
      <c r="UVN39" s="435"/>
      <c r="UVO39" s="435"/>
      <c r="UVP39" s="435"/>
      <c r="UVQ39" s="435"/>
      <c r="UVR39" s="435"/>
      <c r="UVS39" s="435"/>
      <c r="UVT39" s="435"/>
      <c r="UVU39" s="435"/>
      <c r="UVV39" s="435"/>
      <c r="UVW39" s="435"/>
      <c r="UVX39" s="435"/>
      <c r="UVY39" s="435"/>
      <c r="UVZ39" s="435"/>
      <c r="UWA39" s="435"/>
      <c r="UWB39" s="435"/>
      <c r="UWC39" s="435"/>
      <c r="UWD39" s="435"/>
      <c r="UWE39" s="435"/>
      <c r="UWF39" s="435"/>
      <c r="UWG39" s="435"/>
      <c r="UWH39" s="435"/>
      <c r="UWI39" s="435"/>
      <c r="UWJ39" s="435"/>
      <c r="UWK39" s="435"/>
      <c r="UWL39" s="435"/>
      <c r="UWM39" s="435"/>
      <c r="UWN39" s="435"/>
      <c r="UWO39" s="435"/>
      <c r="UWP39" s="435"/>
      <c r="UWQ39" s="435"/>
      <c r="UWR39" s="435"/>
      <c r="UWS39" s="435"/>
      <c r="UWT39" s="435"/>
      <c r="UWU39" s="435"/>
      <c r="UWV39" s="435"/>
      <c r="UWW39" s="435"/>
      <c r="UWX39" s="435"/>
      <c r="UWY39" s="435"/>
      <c r="UWZ39" s="435"/>
      <c r="UXA39" s="435"/>
      <c r="UXB39" s="435"/>
      <c r="UXC39" s="435"/>
      <c r="UXD39" s="435"/>
      <c r="UXE39" s="435"/>
      <c r="UXF39" s="435"/>
      <c r="UXG39" s="435"/>
      <c r="UXH39" s="435"/>
      <c r="UXI39" s="435"/>
      <c r="UXJ39" s="435"/>
      <c r="UXK39" s="435"/>
      <c r="UXL39" s="435"/>
      <c r="UXM39" s="435"/>
      <c r="UXN39" s="435"/>
      <c r="UXO39" s="435"/>
      <c r="UXP39" s="435"/>
      <c r="UXQ39" s="435"/>
      <c r="UXR39" s="435"/>
      <c r="UXS39" s="435"/>
      <c r="UXT39" s="435"/>
      <c r="UXU39" s="435"/>
      <c r="UXV39" s="435"/>
      <c r="UXW39" s="435"/>
      <c r="UXX39" s="435"/>
      <c r="UXY39" s="435"/>
      <c r="UXZ39" s="435"/>
      <c r="UYA39" s="435"/>
      <c r="UYB39" s="435"/>
      <c r="UYC39" s="435"/>
      <c r="UYD39" s="435"/>
      <c r="UYE39" s="435"/>
      <c r="UYF39" s="435"/>
      <c r="UYG39" s="435"/>
      <c r="UYH39" s="435"/>
      <c r="UYI39" s="435"/>
      <c r="UYJ39" s="435"/>
      <c r="UYK39" s="435"/>
      <c r="UYL39" s="435"/>
      <c r="UYM39" s="435"/>
      <c r="UYN39" s="435"/>
      <c r="UYO39" s="435"/>
      <c r="UYP39" s="435"/>
      <c r="UYQ39" s="435"/>
      <c r="UYR39" s="435"/>
      <c r="UYS39" s="435"/>
      <c r="UYT39" s="435"/>
      <c r="UYU39" s="435"/>
      <c r="UYV39" s="435"/>
      <c r="UYW39" s="435"/>
      <c r="UYX39" s="435"/>
      <c r="UYY39" s="435"/>
      <c r="UYZ39" s="435"/>
      <c r="UZA39" s="435"/>
      <c r="UZB39" s="435"/>
      <c r="UZC39" s="435"/>
      <c r="UZD39" s="435"/>
      <c r="UZE39" s="435"/>
      <c r="UZF39" s="435"/>
      <c r="UZG39" s="435"/>
      <c r="UZH39" s="435"/>
      <c r="UZI39" s="435"/>
      <c r="UZJ39" s="435"/>
      <c r="UZK39" s="435"/>
      <c r="UZL39" s="435"/>
      <c r="UZM39" s="435"/>
      <c r="UZN39" s="435"/>
      <c r="UZO39" s="435"/>
      <c r="UZP39" s="435"/>
      <c r="UZQ39" s="435"/>
      <c r="UZR39" s="435"/>
      <c r="UZS39" s="435"/>
      <c r="UZT39" s="435"/>
      <c r="UZU39" s="435"/>
      <c r="UZV39" s="435"/>
      <c r="UZW39" s="435"/>
      <c r="UZX39" s="435"/>
      <c r="UZY39" s="435"/>
      <c r="UZZ39" s="435"/>
      <c r="VAA39" s="435"/>
      <c r="VAB39" s="435"/>
      <c r="VAC39" s="435"/>
      <c r="VAD39" s="435"/>
      <c r="VAE39" s="435"/>
      <c r="VAF39" s="435"/>
      <c r="VAG39" s="435"/>
      <c r="VAH39" s="435"/>
      <c r="VAI39" s="435"/>
      <c r="VAJ39" s="435"/>
      <c r="VAK39" s="435"/>
      <c r="VAL39" s="435"/>
      <c r="VAM39" s="435"/>
      <c r="VAN39" s="435"/>
      <c r="VAO39" s="435"/>
      <c r="VAP39" s="435"/>
      <c r="VAQ39" s="435"/>
      <c r="VAR39" s="435"/>
      <c r="VAS39" s="435"/>
      <c r="VAT39" s="435"/>
      <c r="VAU39" s="435"/>
      <c r="VAV39" s="435"/>
      <c r="VAW39" s="435"/>
      <c r="VAX39" s="435"/>
      <c r="VAY39" s="435"/>
      <c r="VAZ39" s="435"/>
      <c r="VBA39" s="435"/>
      <c r="VBB39" s="435"/>
      <c r="VBC39" s="435"/>
      <c r="VBD39" s="435"/>
      <c r="VBE39" s="435"/>
      <c r="VBF39" s="435"/>
      <c r="VBG39" s="435"/>
      <c r="VBH39" s="435"/>
      <c r="VBI39" s="435"/>
      <c r="VBJ39" s="435"/>
      <c r="VBK39" s="435"/>
      <c r="VBL39" s="435"/>
      <c r="VBM39" s="435"/>
      <c r="VBN39" s="435"/>
      <c r="VBO39" s="435"/>
      <c r="VBP39" s="435"/>
      <c r="VBQ39" s="435"/>
      <c r="VBR39" s="435"/>
      <c r="VBS39" s="435"/>
      <c r="VBT39" s="435"/>
      <c r="VBU39" s="435"/>
      <c r="VBV39" s="435"/>
      <c r="VBW39" s="435"/>
      <c r="VBX39" s="435"/>
      <c r="VBY39" s="435"/>
      <c r="VBZ39" s="435"/>
      <c r="VCA39" s="435"/>
      <c r="VCB39" s="435"/>
      <c r="VCC39" s="435"/>
      <c r="VCD39" s="435"/>
      <c r="VCE39" s="435"/>
      <c r="VCF39" s="435"/>
      <c r="VCG39" s="435"/>
      <c r="VCH39" s="435"/>
      <c r="VCI39" s="435"/>
      <c r="VCJ39" s="435"/>
      <c r="VCK39" s="435"/>
      <c r="VCL39" s="435"/>
      <c r="VCM39" s="435"/>
      <c r="VCN39" s="435"/>
      <c r="VCO39" s="435"/>
      <c r="VCP39" s="435"/>
      <c r="VCQ39" s="435"/>
      <c r="VCR39" s="435"/>
      <c r="VCS39" s="435"/>
      <c r="VCT39" s="435"/>
      <c r="VCU39" s="435"/>
      <c r="VCV39" s="435"/>
      <c r="VCW39" s="435"/>
      <c r="VCX39" s="435"/>
      <c r="VCY39" s="435"/>
      <c r="VCZ39" s="435"/>
      <c r="VDA39" s="435"/>
      <c r="VDB39" s="435"/>
      <c r="VDC39" s="435"/>
      <c r="VDD39" s="435"/>
      <c r="VDE39" s="435"/>
      <c r="VDF39" s="435"/>
      <c r="VDG39" s="435"/>
      <c r="VDH39" s="435"/>
      <c r="VDI39" s="435"/>
      <c r="VDJ39" s="435"/>
      <c r="VDK39" s="435"/>
      <c r="VDL39" s="435"/>
      <c r="VDM39" s="435"/>
      <c r="VDN39" s="435"/>
      <c r="VDO39" s="435"/>
      <c r="VDP39" s="435"/>
      <c r="VDQ39" s="435"/>
      <c r="VDR39" s="435"/>
      <c r="VDS39" s="435"/>
      <c r="VDT39" s="435"/>
      <c r="VDU39" s="435"/>
      <c r="VDV39" s="435"/>
      <c r="VDW39" s="435"/>
      <c r="VDX39" s="435"/>
      <c r="VDY39" s="435"/>
      <c r="VDZ39" s="435"/>
      <c r="VEA39" s="435"/>
      <c r="VEB39" s="435"/>
      <c r="VEC39" s="435"/>
      <c r="VED39" s="435"/>
      <c r="VEE39" s="435"/>
      <c r="VEF39" s="435"/>
      <c r="VEG39" s="435"/>
      <c r="VEH39" s="435"/>
      <c r="VEI39" s="435"/>
      <c r="VEJ39" s="435"/>
      <c r="VEK39" s="435"/>
      <c r="VEL39" s="435"/>
      <c r="VEM39" s="435"/>
      <c r="VEN39" s="435"/>
      <c r="VEO39" s="435"/>
      <c r="VEP39" s="435"/>
      <c r="VEQ39" s="435"/>
      <c r="VER39" s="435"/>
      <c r="VES39" s="435"/>
      <c r="VET39" s="435"/>
      <c r="VEU39" s="435"/>
      <c r="VEV39" s="435"/>
      <c r="VEW39" s="435"/>
      <c r="VEX39" s="435"/>
      <c r="VEY39" s="435"/>
      <c r="VEZ39" s="435"/>
      <c r="VFA39" s="435"/>
      <c r="VFB39" s="435"/>
      <c r="VFC39" s="435"/>
      <c r="VFD39" s="435"/>
      <c r="VFE39" s="435"/>
      <c r="VFF39" s="435"/>
      <c r="VFG39" s="435"/>
      <c r="VFH39" s="435"/>
      <c r="VFI39" s="435"/>
      <c r="VFJ39" s="435"/>
      <c r="VFK39" s="435"/>
      <c r="VFL39" s="435"/>
      <c r="VFM39" s="435"/>
      <c r="VFN39" s="435"/>
      <c r="VFO39" s="435"/>
      <c r="VFP39" s="435"/>
      <c r="VFQ39" s="435"/>
      <c r="VFR39" s="435"/>
      <c r="VFS39" s="435"/>
      <c r="VFT39" s="435"/>
      <c r="VFU39" s="435"/>
      <c r="VFV39" s="435"/>
      <c r="VFW39" s="435"/>
      <c r="VFX39" s="435"/>
      <c r="VFY39" s="435"/>
      <c r="VFZ39" s="435"/>
      <c r="VGA39" s="435"/>
      <c r="VGB39" s="435"/>
      <c r="VGC39" s="435"/>
      <c r="VGD39" s="435"/>
      <c r="VGE39" s="435"/>
      <c r="VGF39" s="435"/>
      <c r="VGG39" s="435"/>
      <c r="VGH39" s="435"/>
      <c r="VGI39" s="435"/>
      <c r="VGJ39" s="435"/>
      <c r="VGK39" s="435"/>
      <c r="VGL39" s="435"/>
      <c r="VGM39" s="435"/>
      <c r="VGN39" s="435"/>
      <c r="VGO39" s="435"/>
      <c r="VGP39" s="435"/>
      <c r="VGQ39" s="435"/>
      <c r="VGR39" s="435"/>
      <c r="VGS39" s="435"/>
      <c r="VGT39" s="435"/>
      <c r="VGU39" s="435"/>
      <c r="VGV39" s="435"/>
      <c r="VGW39" s="435"/>
      <c r="VGX39" s="435"/>
      <c r="VGY39" s="435"/>
      <c r="VGZ39" s="435"/>
      <c r="VHA39" s="435"/>
      <c r="VHB39" s="435"/>
      <c r="VHC39" s="435"/>
      <c r="VHD39" s="435"/>
      <c r="VHE39" s="435"/>
      <c r="VHF39" s="435"/>
      <c r="VHG39" s="435"/>
      <c r="VHH39" s="435"/>
      <c r="VHI39" s="435"/>
      <c r="VHJ39" s="435"/>
      <c r="VHK39" s="435"/>
      <c r="VHL39" s="435"/>
      <c r="VHM39" s="435"/>
      <c r="VHN39" s="435"/>
      <c r="VHO39" s="435"/>
      <c r="VHP39" s="435"/>
      <c r="VHQ39" s="435"/>
      <c r="VHR39" s="435"/>
      <c r="VHS39" s="435"/>
      <c r="VHT39" s="435"/>
      <c r="VHU39" s="435"/>
      <c r="VHV39" s="435"/>
      <c r="VHW39" s="435"/>
      <c r="VHX39" s="435"/>
      <c r="VHY39" s="435"/>
      <c r="VHZ39" s="435"/>
      <c r="VIA39" s="435"/>
      <c r="VIB39" s="435"/>
      <c r="VIC39" s="435"/>
      <c r="VID39" s="435"/>
      <c r="VIE39" s="435"/>
      <c r="VIF39" s="435"/>
      <c r="VIG39" s="435"/>
      <c r="VIH39" s="435"/>
      <c r="VII39" s="435"/>
      <c r="VIJ39" s="435"/>
      <c r="VIK39" s="435"/>
      <c r="VIL39" s="435"/>
      <c r="VIM39" s="435"/>
      <c r="VIN39" s="435"/>
      <c r="VIO39" s="435"/>
      <c r="VIP39" s="435"/>
      <c r="VIQ39" s="435"/>
      <c r="VIR39" s="435"/>
      <c r="VIS39" s="435"/>
      <c r="VIT39" s="435"/>
      <c r="VIU39" s="435"/>
      <c r="VIV39" s="435"/>
      <c r="VIW39" s="435"/>
      <c r="VIX39" s="435"/>
      <c r="VIY39" s="435"/>
      <c r="VIZ39" s="435"/>
      <c r="VJA39" s="435"/>
      <c r="VJB39" s="435"/>
      <c r="VJC39" s="435"/>
      <c r="VJD39" s="435"/>
      <c r="VJE39" s="435"/>
      <c r="VJF39" s="435"/>
      <c r="VJG39" s="435"/>
      <c r="VJH39" s="435"/>
      <c r="VJI39" s="435"/>
      <c r="VJJ39" s="435"/>
      <c r="VJK39" s="435"/>
      <c r="VJL39" s="435"/>
      <c r="VJM39" s="435"/>
      <c r="VJN39" s="435"/>
      <c r="VJO39" s="435"/>
      <c r="VJP39" s="435"/>
      <c r="VJQ39" s="435"/>
      <c r="VJR39" s="435"/>
      <c r="VJS39" s="435"/>
      <c r="VJT39" s="435"/>
      <c r="VJU39" s="435"/>
      <c r="VJV39" s="435"/>
      <c r="VJW39" s="435"/>
      <c r="VJX39" s="435"/>
      <c r="VJY39" s="435"/>
      <c r="VJZ39" s="435"/>
      <c r="VKA39" s="435"/>
      <c r="VKB39" s="435"/>
      <c r="VKC39" s="435"/>
      <c r="VKD39" s="435"/>
      <c r="VKE39" s="435"/>
      <c r="VKF39" s="435"/>
      <c r="VKG39" s="435"/>
      <c r="VKH39" s="435"/>
      <c r="VKI39" s="435"/>
      <c r="VKJ39" s="435"/>
      <c r="VKK39" s="435"/>
      <c r="VKL39" s="435"/>
      <c r="VKM39" s="435"/>
      <c r="VKN39" s="435"/>
      <c r="VKO39" s="435"/>
      <c r="VKP39" s="435"/>
      <c r="VKQ39" s="435"/>
      <c r="VKR39" s="435"/>
      <c r="VKS39" s="435"/>
      <c r="VKT39" s="435"/>
      <c r="VKU39" s="435"/>
      <c r="VKV39" s="435"/>
      <c r="VKW39" s="435"/>
      <c r="VKX39" s="435"/>
      <c r="VKY39" s="435"/>
      <c r="VKZ39" s="435"/>
      <c r="VLA39" s="435"/>
      <c r="VLB39" s="435"/>
      <c r="VLC39" s="435"/>
      <c r="VLD39" s="435"/>
      <c r="VLE39" s="435"/>
      <c r="VLF39" s="435"/>
      <c r="VLG39" s="435"/>
      <c r="VLH39" s="435"/>
      <c r="VLI39" s="435"/>
      <c r="VLJ39" s="435"/>
      <c r="VLK39" s="435"/>
      <c r="VLL39" s="435"/>
      <c r="VLM39" s="435"/>
      <c r="VLN39" s="435"/>
      <c r="VLO39" s="435"/>
      <c r="VLP39" s="435"/>
      <c r="VLQ39" s="435"/>
      <c r="VLR39" s="435"/>
      <c r="VLS39" s="435"/>
      <c r="VLT39" s="435"/>
      <c r="VLU39" s="435"/>
      <c r="VLV39" s="435"/>
      <c r="VLW39" s="435"/>
      <c r="VLX39" s="435"/>
      <c r="VLY39" s="435"/>
      <c r="VLZ39" s="435"/>
      <c r="VMA39" s="435"/>
      <c r="VMB39" s="435"/>
      <c r="VMC39" s="435"/>
      <c r="VMD39" s="435"/>
      <c r="VME39" s="435"/>
      <c r="VMF39" s="435"/>
      <c r="VMG39" s="435"/>
      <c r="VMH39" s="435"/>
      <c r="VMI39" s="435"/>
      <c r="VMJ39" s="435"/>
      <c r="VMK39" s="435"/>
      <c r="VML39" s="435"/>
      <c r="VMM39" s="435"/>
      <c r="VMN39" s="435"/>
      <c r="VMO39" s="435"/>
      <c r="VMP39" s="435"/>
      <c r="VMQ39" s="435"/>
      <c r="VMR39" s="435"/>
      <c r="VMS39" s="435"/>
      <c r="VMT39" s="435"/>
      <c r="VMU39" s="435"/>
      <c r="VMV39" s="435"/>
      <c r="VMW39" s="435"/>
      <c r="VMX39" s="435"/>
      <c r="VMY39" s="435"/>
      <c r="VMZ39" s="435"/>
      <c r="VNA39" s="435"/>
      <c r="VNB39" s="435"/>
      <c r="VNC39" s="435"/>
      <c r="VND39" s="435"/>
      <c r="VNE39" s="435"/>
      <c r="VNF39" s="435"/>
      <c r="VNG39" s="435"/>
      <c r="VNH39" s="435"/>
      <c r="VNI39" s="435"/>
      <c r="VNJ39" s="435"/>
      <c r="VNK39" s="435"/>
      <c r="VNL39" s="435"/>
      <c r="VNM39" s="435"/>
      <c r="VNN39" s="435"/>
      <c r="VNO39" s="435"/>
      <c r="VNP39" s="435"/>
      <c r="VNQ39" s="435"/>
      <c r="VNR39" s="435"/>
      <c r="VNS39" s="435"/>
      <c r="VNT39" s="435"/>
      <c r="VNU39" s="435"/>
      <c r="VNV39" s="435"/>
      <c r="VNW39" s="435"/>
      <c r="VNX39" s="435"/>
      <c r="VNY39" s="435"/>
      <c r="VNZ39" s="435"/>
      <c r="VOA39" s="435"/>
      <c r="VOB39" s="435"/>
      <c r="VOC39" s="435"/>
      <c r="VOD39" s="435"/>
      <c r="VOE39" s="435"/>
      <c r="VOF39" s="435"/>
      <c r="VOG39" s="435"/>
      <c r="VOH39" s="435"/>
      <c r="VOI39" s="435"/>
      <c r="VOJ39" s="435"/>
      <c r="VOK39" s="435"/>
      <c r="VOL39" s="435"/>
      <c r="VOM39" s="435"/>
      <c r="VON39" s="435"/>
      <c r="VOO39" s="435"/>
      <c r="VOP39" s="435"/>
      <c r="VOQ39" s="435"/>
      <c r="VOR39" s="435"/>
      <c r="VOS39" s="435"/>
      <c r="VOT39" s="435"/>
      <c r="VOU39" s="435"/>
      <c r="VOV39" s="435"/>
      <c r="VOW39" s="435"/>
      <c r="VOX39" s="435"/>
      <c r="VOY39" s="435"/>
      <c r="VOZ39" s="435"/>
      <c r="VPA39" s="435"/>
      <c r="VPB39" s="435"/>
      <c r="VPC39" s="435"/>
      <c r="VPD39" s="435"/>
      <c r="VPE39" s="435"/>
      <c r="VPF39" s="435"/>
      <c r="VPG39" s="435"/>
      <c r="VPH39" s="435"/>
      <c r="VPI39" s="435"/>
      <c r="VPJ39" s="435"/>
      <c r="VPK39" s="435"/>
      <c r="VPL39" s="435"/>
      <c r="VPM39" s="435"/>
      <c r="VPN39" s="435"/>
      <c r="VPO39" s="435"/>
      <c r="VPP39" s="435"/>
      <c r="VPQ39" s="435"/>
      <c r="VPR39" s="435"/>
      <c r="VPS39" s="435"/>
      <c r="VPT39" s="435"/>
      <c r="VPU39" s="435"/>
      <c r="VPV39" s="435"/>
      <c r="VPW39" s="435"/>
      <c r="VPX39" s="435"/>
      <c r="VPY39" s="435"/>
      <c r="VPZ39" s="435"/>
      <c r="VQA39" s="435"/>
      <c r="VQB39" s="435"/>
      <c r="VQC39" s="435"/>
      <c r="VQD39" s="435"/>
      <c r="VQE39" s="435"/>
      <c r="VQF39" s="435"/>
      <c r="VQG39" s="435"/>
      <c r="VQH39" s="435"/>
      <c r="VQI39" s="435"/>
      <c r="VQJ39" s="435"/>
      <c r="VQK39" s="435"/>
      <c r="VQL39" s="435"/>
      <c r="VQM39" s="435"/>
      <c r="VQN39" s="435"/>
      <c r="VQO39" s="435"/>
      <c r="VQP39" s="435"/>
      <c r="VQQ39" s="435"/>
      <c r="VQR39" s="435"/>
      <c r="VQS39" s="435"/>
      <c r="VQT39" s="435"/>
      <c r="VQU39" s="435"/>
      <c r="VQV39" s="435"/>
      <c r="VQW39" s="435"/>
      <c r="VQX39" s="435"/>
      <c r="VQY39" s="435"/>
      <c r="VQZ39" s="435"/>
      <c r="VRA39" s="435"/>
      <c r="VRB39" s="435"/>
      <c r="VRC39" s="435"/>
      <c r="VRD39" s="435"/>
      <c r="VRE39" s="435"/>
      <c r="VRF39" s="435"/>
      <c r="VRG39" s="435"/>
      <c r="VRH39" s="435"/>
      <c r="VRI39" s="435"/>
      <c r="VRJ39" s="435"/>
      <c r="VRK39" s="435"/>
      <c r="VRL39" s="435"/>
      <c r="VRM39" s="435"/>
      <c r="VRN39" s="435"/>
      <c r="VRO39" s="435"/>
      <c r="VRP39" s="435"/>
      <c r="VRQ39" s="435"/>
      <c r="VRR39" s="435"/>
      <c r="VRS39" s="435"/>
      <c r="VRT39" s="435"/>
      <c r="VRU39" s="435"/>
      <c r="VRV39" s="435"/>
      <c r="VRW39" s="435"/>
      <c r="VRX39" s="435"/>
      <c r="VRY39" s="435"/>
      <c r="VRZ39" s="435"/>
      <c r="VSA39" s="435"/>
      <c r="VSB39" s="435"/>
      <c r="VSC39" s="435"/>
      <c r="VSD39" s="435"/>
      <c r="VSE39" s="435"/>
      <c r="VSF39" s="435"/>
      <c r="VSG39" s="435"/>
      <c r="VSH39" s="435"/>
      <c r="VSI39" s="435"/>
      <c r="VSJ39" s="435"/>
      <c r="VSK39" s="435"/>
      <c r="VSL39" s="435"/>
      <c r="VSM39" s="435"/>
      <c r="VSN39" s="435"/>
      <c r="VSO39" s="435"/>
      <c r="VSP39" s="435"/>
      <c r="VSQ39" s="435"/>
      <c r="VSR39" s="435"/>
      <c r="VSS39" s="435"/>
      <c r="VST39" s="435"/>
      <c r="VSU39" s="435"/>
      <c r="VSV39" s="435"/>
      <c r="VSW39" s="435"/>
      <c r="VSX39" s="435"/>
      <c r="VSY39" s="435"/>
      <c r="VSZ39" s="435"/>
      <c r="VTA39" s="435"/>
      <c r="VTB39" s="435"/>
      <c r="VTC39" s="435"/>
      <c r="VTD39" s="435"/>
      <c r="VTE39" s="435"/>
      <c r="VTF39" s="435"/>
      <c r="VTG39" s="435"/>
      <c r="VTH39" s="435"/>
      <c r="VTI39" s="435"/>
      <c r="VTJ39" s="435"/>
      <c r="VTK39" s="435"/>
      <c r="VTL39" s="435"/>
      <c r="VTM39" s="435"/>
      <c r="VTN39" s="435"/>
      <c r="VTO39" s="435"/>
      <c r="VTP39" s="435"/>
      <c r="VTQ39" s="435"/>
      <c r="VTR39" s="435"/>
      <c r="VTS39" s="435"/>
      <c r="VTT39" s="435"/>
      <c r="VTU39" s="435"/>
      <c r="VTV39" s="435"/>
      <c r="VTW39" s="435"/>
      <c r="VTX39" s="435"/>
      <c r="VTY39" s="435"/>
      <c r="VTZ39" s="435"/>
      <c r="VUA39" s="435"/>
      <c r="VUB39" s="435"/>
      <c r="VUC39" s="435"/>
      <c r="VUD39" s="435"/>
      <c r="VUE39" s="435"/>
      <c r="VUF39" s="435"/>
      <c r="VUG39" s="435"/>
      <c r="VUH39" s="435"/>
      <c r="VUI39" s="435"/>
      <c r="VUJ39" s="435"/>
      <c r="VUK39" s="435"/>
      <c r="VUL39" s="435"/>
      <c r="VUM39" s="435"/>
      <c r="VUN39" s="435"/>
      <c r="VUO39" s="435"/>
      <c r="VUP39" s="435"/>
      <c r="VUQ39" s="435"/>
      <c r="VUR39" s="435"/>
      <c r="VUS39" s="435"/>
      <c r="VUT39" s="435"/>
      <c r="VUU39" s="435"/>
      <c r="VUV39" s="435"/>
      <c r="VUW39" s="435"/>
      <c r="VUX39" s="435"/>
      <c r="VUY39" s="435"/>
      <c r="VUZ39" s="435"/>
      <c r="VVA39" s="435"/>
      <c r="VVB39" s="435"/>
      <c r="VVC39" s="435"/>
      <c r="VVD39" s="435"/>
      <c r="VVE39" s="435"/>
      <c r="VVF39" s="435"/>
      <c r="VVG39" s="435"/>
      <c r="VVH39" s="435"/>
      <c r="VVI39" s="435"/>
      <c r="VVJ39" s="435"/>
      <c r="VVK39" s="435"/>
      <c r="VVL39" s="435"/>
      <c r="VVM39" s="435"/>
      <c r="VVN39" s="435"/>
      <c r="VVO39" s="435"/>
      <c r="VVP39" s="435"/>
      <c r="VVQ39" s="435"/>
      <c r="VVR39" s="435"/>
      <c r="VVS39" s="435"/>
      <c r="VVT39" s="435"/>
      <c r="VVU39" s="435"/>
      <c r="VVV39" s="435"/>
      <c r="VVW39" s="435"/>
      <c r="VVX39" s="435"/>
      <c r="VVY39" s="435"/>
      <c r="VVZ39" s="435"/>
      <c r="VWA39" s="435"/>
      <c r="VWB39" s="435"/>
      <c r="VWC39" s="435"/>
      <c r="VWD39" s="435"/>
      <c r="VWE39" s="435"/>
      <c r="VWF39" s="435"/>
      <c r="VWG39" s="435"/>
      <c r="VWH39" s="435"/>
      <c r="VWI39" s="435"/>
      <c r="VWJ39" s="435"/>
      <c r="VWK39" s="435"/>
      <c r="VWL39" s="435"/>
      <c r="VWM39" s="435"/>
      <c r="VWN39" s="435"/>
      <c r="VWO39" s="435"/>
      <c r="VWP39" s="435"/>
      <c r="VWQ39" s="435"/>
      <c r="VWR39" s="435"/>
      <c r="VWS39" s="435"/>
      <c r="VWT39" s="435"/>
      <c r="VWU39" s="435"/>
      <c r="VWV39" s="435"/>
      <c r="VWW39" s="435"/>
      <c r="VWX39" s="435"/>
      <c r="VWY39" s="435"/>
      <c r="VWZ39" s="435"/>
      <c r="VXA39" s="435"/>
      <c r="VXB39" s="435"/>
      <c r="VXC39" s="435"/>
      <c r="VXD39" s="435"/>
      <c r="VXE39" s="435"/>
      <c r="VXF39" s="435"/>
      <c r="VXG39" s="435"/>
      <c r="VXH39" s="435"/>
      <c r="VXI39" s="435"/>
      <c r="VXJ39" s="435"/>
      <c r="VXK39" s="435"/>
      <c r="VXL39" s="435"/>
      <c r="VXM39" s="435"/>
      <c r="VXN39" s="435"/>
      <c r="VXO39" s="435"/>
      <c r="VXP39" s="435"/>
      <c r="VXQ39" s="435"/>
      <c r="VXR39" s="435"/>
      <c r="VXS39" s="435"/>
      <c r="VXT39" s="435"/>
      <c r="VXU39" s="435"/>
      <c r="VXV39" s="435"/>
      <c r="VXW39" s="435"/>
      <c r="VXX39" s="435"/>
      <c r="VXY39" s="435"/>
      <c r="VXZ39" s="435"/>
      <c r="VYA39" s="435"/>
      <c r="VYB39" s="435"/>
      <c r="VYC39" s="435"/>
      <c r="VYD39" s="435"/>
      <c r="VYE39" s="435"/>
      <c r="VYF39" s="435"/>
      <c r="VYG39" s="435"/>
      <c r="VYH39" s="435"/>
      <c r="VYI39" s="435"/>
      <c r="VYJ39" s="435"/>
      <c r="VYK39" s="435"/>
      <c r="VYL39" s="435"/>
      <c r="VYM39" s="435"/>
      <c r="VYN39" s="435"/>
      <c r="VYO39" s="435"/>
      <c r="VYP39" s="435"/>
      <c r="VYQ39" s="435"/>
      <c r="VYR39" s="435"/>
      <c r="VYS39" s="435"/>
      <c r="VYT39" s="435"/>
      <c r="VYU39" s="435"/>
      <c r="VYV39" s="435"/>
      <c r="VYW39" s="435"/>
      <c r="VYX39" s="435"/>
      <c r="VYY39" s="435"/>
      <c r="VYZ39" s="435"/>
      <c r="VZA39" s="435"/>
      <c r="VZB39" s="435"/>
      <c r="VZC39" s="435"/>
      <c r="VZD39" s="435"/>
      <c r="VZE39" s="435"/>
      <c r="VZF39" s="435"/>
      <c r="VZG39" s="435"/>
      <c r="VZH39" s="435"/>
      <c r="VZI39" s="435"/>
      <c r="VZJ39" s="435"/>
      <c r="VZK39" s="435"/>
      <c r="VZL39" s="435"/>
      <c r="VZM39" s="435"/>
      <c r="VZN39" s="435"/>
      <c r="VZO39" s="435"/>
      <c r="VZP39" s="435"/>
      <c r="VZQ39" s="435"/>
      <c r="VZR39" s="435"/>
      <c r="VZS39" s="435"/>
      <c r="VZT39" s="435"/>
      <c r="VZU39" s="435"/>
      <c r="VZV39" s="435"/>
      <c r="VZW39" s="435"/>
      <c r="VZX39" s="435"/>
      <c r="VZY39" s="435"/>
      <c r="VZZ39" s="435"/>
      <c r="WAA39" s="435"/>
      <c r="WAB39" s="435"/>
      <c r="WAC39" s="435"/>
      <c r="WAD39" s="435"/>
      <c r="WAE39" s="435"/>
      <c r="WAF39" s="435"/>
      <c r="WAG39" s="435"/>
      <c r="WAH39" s="435"/>
      <c r="WAI39" s="435"/>
      <c r="WAJ39" s="435"/>
      <c r="WAK39" s="435"/>
      <c r="WAL39" s="435"/>
      <c r="WAM39" s="435"/>
      <c r="WAN39" s="435"/>
      <c r="WAO39" s="435"/>
      <c r="WAP39" s="435"/>
      <c r="WAQ39" s="435"/>
      <c r="WAR39" s="435"/>
      <c r="WAS39" s="435"/>
      <c r="WAT39" s="435"/>
      <c r="WAU39" s="435"/>
      <c r="WAV39" s="435"/>
      <c r="WAW39" s="435"/>
      <c r="WAX39" s="435"/>
      <c r="WAY39" s="435"/>
      <c r="WAZ39" s="435"/>
      <c r="WBA39" s="435"/>
      <c r="WBB39" s="435"/>
      <c r="WBC39" s="435"/>
      <c r="WBD39" s="435"/>
      <c r="WBE39" s="435"/>
      <c r="WBF39" s="435"/>
      <c r="WBG39" s="435"/>
      <c r="WBH39" s="435"/>
      <c r="WBI39" s="435"/>
      <c r="WBJ39" s="435"/>
      <c r="WBK39" s="435"/>
      <c r="WBL39" s="435"/>
      <c r="WBM39" s="435"/>
      <c r="WBN39" s="435"/>
      <c r="WBO39" s="435"/>
      <c r="WBP39" s="435"/>
      <c r="WBQ39" s="435"/>
      <c r="WBR39" s="435"/>
      <c r="WBS39" s="435"/>
      <c r="WBT39" s="435"/>
      <c r="WBU39" s="435"/>
      <c r="WBV39" s="435"/>
      <c r="WBW39" s="435"/>
      <c r="WBX39" s="435"/>
      <c r="WBY39" s="435"/>
      <c r="WBZ39" s="435"/>
      <c r="WCA39" s="435"/>
      <c r="WCB39" s="435"/>
      <c r="WCC39" s="435"/>
      <c r="WCD39" s="435"/>
      <c r="WCE39" s="435"/>
      <c r="WCF39" s="435"/>
      <c r="WCG39" s="435"/>
      <c r="WCH39" s="435"/>
      <c r="WCI39" s="435"/>
      <c r="WCJ39" s="435"/>
      <c r="WCK39" s="435"/>
      <c r="WCL39" s="435"/>
      <c r="WCM39" s="435"/>
      <c r="WCN39" s="435"/>
      <c r="WCO39" s="435"/>
      <c r="WCP39" s="435"/>
      <c r="WCQ39" s="435"/>
      <c r="WCR39" s="435"/>
      <c r="WCS39" s="435"/>
      <c r="WCT39" s="435"/>
      <c r="WCU39" s="435"/>
      <c r="WCV39" s="435"/>
      <c r="WCW39" s="435"/>
      <c r="WCX39" s="435"/>
      <c r="WCY39" s="435"/>
      <c r="WCZ39" s="435"/>
      <c r="WDA39" s="435"/>
      <c r="WDB39" s="435"/>
      <c r="WDC39" s="435"/>
      <c r="WDD39" s="435"/>
      <c r="WDE39" s="435"/>
      <c r="WDF39" s="435"/>
      <c r="WDG39" s="435"/>
      <c r="WDH39" s="435"/>
      <c r="WDI39" s="435"/>
      <c r="WDJ39" s="435"/>
      <c r="WDK39" s="435"/>
      <c r="WDL39" s="435"/>
      <c r="WDM39" s="435"/>
      <c r="WDN39" s="435"/>
      <c r="WDO39" s="435"/>
      <c r="WDP39" s="435"/>
      <c r="WDQ39" s="435"/>
      <c r="WDR39" s="435"/>
      <c r="WDS39" s="435"/>
      <c r="WDT39" s="435"/>
      <c r="WDU39" s="435"/>
      <c r="WDV39" s="435"/>
      <c r="WDW39" s="435"/>
      <c r="WDX39" s="435"/>
      <c r="WDY39" s="435"/>
      <c r="WDZ39" s="435"/>
      <c r="WEA39" s="435"/>
      <c r="WEB39" s="435"/>
      <c r="WEC39" s="435"/>
      <c r="WED39" s="435"/>
      <c r="WEE39" s="435"/>
      <c r="WEF39" s="435"/>
      <c r="WEG39" s="435"/>
      <c r="WEH39" s="435"/>
      <c r="WEI39" s="435"/>
      <c r="WEJ39" s="435"/>
      <c r="WEK39" s="435"/>
      <c r="WEL39" s="435"/>
      <c r="WEM39" s="435"/>
      <c r="WEN39" s="435"/>
      <c r="WEO39" s="435"/>
      <c r="WEP39" s="435"/>
      <c r="WEQ39" s="435"/>
      <c r="WER39" s="435"/>
      <c r="WES39" s="435"/>
      <c r="WET39" s="435"/>
      <c r="WEU39" s="435"/>
      <c r="WEV39" s="435"/>
      <c r="WEW39" s="435"/>
      <c r="WEX39" s="435"/>
      <c r="WEY39" s="435"/>
      <c r="WEZ39" s="435"/>
      <c r="WFA39" s="435"/>
      <c r="WFB39" s="435"/>
      <c r="WFC39" s="435"/>
      <c r="WFD39" s="435"/>
      <c r="WFE39" s="435"/>
      <c r="WFF39" s="435"/>
      <c r="WFG39" s="435"/>
      <c r="WFH39" s="435"/>
      <c r="WFI39" s="435"/>
      <c r="WFJ39" s="435"/>
      <c r="WFK39" s="435"/>
      <c r="WFL39" s="435"/>
      <c r="WFM39" s="435"/>
      <c r="WFN39" s="435"/>
      <c r="WFO39" s="435"/>
      <c r="WFP39" s="435"/>
      <c r="WFQ39" s="435"/>
      <c r="WFR39" s="435"/>
      <c r="WFS39" s="435"/>
      <c r="WFT39" s="435"/>
      <c r="WFU39" s="435"/>
      <c r="WFV39" s="435"/>
      <c r="WFW39" s="435"/>
      <c r="WFX39" s="435"/>
      <c r="WFY39" s="435"/>
      <c r="WFZ39" s="435"/>
      <c r="WGA39" s="435"/>
      <c r="WGB39" s="435"/>
      <c r="WGC39" s="435"/>
      <c r="WGD39" s="435"/>
      <c r="WGE39" s="435"/>
      <c r="WGF39" s="435"/>
      <c r="WGG39" s="435"/>
      <c r="WGH39" s="435"/>
      <c r="WGI39" s="435"/>
      <c r="WGJ39" s="435"/>
      <c r="WGK39" s="435"/>
      <c r="WGL39" s="435"/>
      <c r="WGM39" s="435"/>
      <c r="WGN39" s="435"/>
      <c r="WGO39" s="435"/>
      <c r="WGP39" s="435"/>
      <c r="WGQ39" s="435"/>
      <c r="WGR39" s="435"/>
      <c r="WGS39" s="435"/>
      <c r="WGT39" s="435"/>
      <c r="WGU39" s="435"/>
      <c r="WGV39" s="435"/>
      <c r="WGW39" s="435"/>
      <c r="WGX39" s="435"/>
      <c r="WGY39" s="435"/>
      <c r="WGZ39" s="435"/>
      <c r="WHA39" s="435"/>
      <c r="WHB39" s="435"/>
      <c r="WHC39" s="435"/>
      <c r="WHD39" s="435"/>
      <c r="WHE39" s="435"/>
      <c r="WHF39" s="435"/>
      <c r="WHG39" s="435"/>
      <c r="WHH39" s="435"/>
      <c r="WHI39" s="435"/>
      <c r="WHJ39" s="435"/>
      <c r="WHK39" s="435"/>
      <c r="WHL39" s="435"/>
      <c r="WHM39" s="435"/>
      <c r="WHN39" s="435"/>
      <c r="WHO39" s="435"/>
      <c r="WHP39" s="435"/>
      <c r="WHQ39" s="435"/>
      <c r="WHR39" s="435"/>
      <c r="WHS39" s="435"/>
      <c r="WHT39" s="435"/>
      <c r="WHU39" s="435"/>
      <c r="WHV39" s="435"/>
      <c r="WHW39" s="435"/>
      <c r="WHX39" s="435"/>
      <c r="WHY39" s="435"/>
      <c r="WHZ39" s="435"/>
      <c r="WIA39" s="435"/>
      <c r="WIB39" s="435"/>
      <c r="WIC39" s="435"/>
      <c r="WID39" s="435"/>
      <c r="WIE39" s="435"/>
      <c r="WIF39" s="435"/>
      <c r="WIG39" s="435"/>
      <c r="WIH39" s="435"/>
      <c r="WII39" s="435"/>
      <c r="WIJ39" s="435"/>
      <c r="WIK39" s="435"/>
      <c r="WIL39" s="435"/>
      <c r="WIM39" s="435"/>
      <c r="WIN39" s="435"/>
      <c r="WIO39" s="435"/>
      <c r="WIP39" s="435"/>
      <c r="WIQ39" s="435"/>
      <c r="WIR39" s="435"/>
      <c r="WIS39" s="435"/>
      <c r="WIT39" s="435"/>
      <c r="WIU39" s="435"/>
      <c r="WIV39" s="435"/>
      <c r="WIW39" s="435"/>
      <c r="WIX39" s="435"/>
      <c r="WIY39" s="435"/>
      <c r="WIZ39" s="435"/>
      <c r="WJA39" s="435"/>
      <c r="WJB39" s="435"/>
      <c r="WJC39" s="435"/>
      <c r="WJD39" s="435"/>
      <c r="WJE39" s="435"/>
      <c r="WJF39" s="435"/>
      <c r="WJG39" s="435"/>
      <c r="WJH39" s="435"/>
      <c r="WJI39" s="435"/>
      <c r="WJJ39" s="435"/>
      <c r="WJK39" s="435"/>
      <c r="WJL39" s="435"/>
      <c r="WJM39" s="435"/>
      <c r="WJN39" s="435"/>
      <c r="WJO39" s="435"/>
      <c r="WJP39" s="435"/>
      <c r="WJQ39" s="435"/>
      <c r="WJR39" s="435"/>
      <c r="WJS39" s="435"/>
      <c r="WJT39" s="435"/>
      <c r="WJU39" s="435"/>
      <c r="WJV39" s="435"/>
      <c r="WJW39" s="435"/>
      <c r="WJX39" s="435"/>
      <c r="WJY39" s="435"/>
      <c r="WJZ39" s="435"/>
      <c r="WKA39" s="435"/>
      <c r="WKB39" s="435"/>
      <c r="WKC39" s="435"/>
      <c r="WKD39" s="435"/>
      <c r="WKE39" s="435"/>
      <c r="WKF39" s="435"/>
      <c r="WKG39" s="435"/>
      <c r="WKH39" s="435"/>
      <c r="WKI39" s="435"/>
      <c r="WKJ39" s="435"/>
      <c r="WKK39" s="435"/>
      <c r="WKL39" s="435"/>
      <c r="WKM39" s="435"/>
      <c r="WKN39" s="435"/>
      <c r="WKO39" s="435"/>
      <c r="WKP39" s="435"/>
      <c r="WKQ39" s="435"/>
      <c r="WKR39" s="435"/>
      <c r="WKS39" s="435"/>
      <c r="WKT39" s="435"/>
      <c r="WKU39" s="435"/>
      <c r="WKV39" s="435"/>
      <c r="WKW39" s="435"/>
      <c r="WKX39" s="435"/>
      <c r="WKY39" s="435"/>
      <c r="WKZ39" s="435"/>
      <c r="WLA39" s="435"/>
      <c r="WLB39" s="435"/>
      <c r="WLC39" s="435"/>
      <c r="WLD39" s="435"/>
      <c r="WLE39" s="435"/>
      <c r="WLF39" s="435"/>
      <c r="WLG39" s="435"/>
      <c r="WLH39" s="435"/>
      <c r="WLI39" s="435"/>
      <c r="WLJ39" s="435"/>
      <c r="WLK39" s="435"/>
      <c r="WLL39" s="435"/>
      <c r="WLM39" s="435"/>
      <c r="WLN39" s="435"/>
      <c r="WLO39" s="435"/>
      <c r="WLP39" s="435"/>
      <c r="WLQ39" s="435"/>
      <c r="WLR39" s="435"/>
      <c r="WLS39" s="435"/>
      <c r="WLT39" s="435"/>
      <c r="WLU39" s="435"/>
      <c r="WLV39" s="435"/>
      <c r="WLW39" s="435"/>
      <c r="WLX39" s="435"/>
      <c r="WLY39" s="435"/>
      <c r="WLZ39" s="435"/>
      <c r="WMA39" s="435"/>
      <c r="WMB39" s="435"/>
      <c r="WMC39" s="435"/>
      <c r="WMD39" s="435"/>
      <c r="WME39" s="435"/>
      <c r="WMF39" s="435"/>
      <c r="WMG39" s="435"/>
      <c r="WMH39" s="435"/>
      <c r="WMI39" s="435"/>
      <c r="WMJ39" s="435"/>
      <c r="WMK39" s="435"/>
      <c r="WML39" s="435"/>
      <c r="WMM39" s="435"/>
      <c r="WMN39" s="435"/>
      <c r="WMO39" s="435"/>
      <c r="WMP39" s="435"/>
      <c r="WMQ39" s="435"/>
      <c r="WMR39" s="435"/>
      <c r="WMS39" s="435"/>
      <c r="WMT39" s="435"/>
      <c r="WMU39" s="435"/>
      <c r="WMV39" s="435"/>
      <c r="WMW39" s="435"/>
      <c r="WMX39" s="435"/>
      <c r="WMY39" s="435"/>
      <c r="WMZ39" s="435"/>
      <c r="WNA39" s="435"/>
      <c r="WNB39" s="435"/>
      <c r="WNC39" s="435"/>
      <c r="WND39" s="435"/>
      <c r="WNE39" s="435"/>
      <c r="WNF39" s="435"/>
      <c r="WNG39" s="435"/>
      <c r="WNH39" s="435"/>
      <c r="WNI39" s="435"/>
      <c r="WNJ39" s="435"/>
      <c r="WNK39" s="435"/>
      <c r="WNL39" s="435"/>
      <c r="WNM39" s="435"/>
      <c r="WNN39" s="435"/>
      <c r="WNO39" s="435"/>
      <c r="WNP39" s="435"/>
      <c r="WNQ39" s="435"/>
      <c r="WNR39" s="435"/>
      <c r="WNS39" s="435"/>
      <c r="WNT39" s="435"/>
      <c r="WNU39" s="435"/>
      <c r="WNV39" s="435"/>
      <c r="WNW39" s="435"/>
      <c r="WNX39" s="435"/>
      <c r="WNY39" s="435"/>
      <c r="WNZ39" s="435"/>
      <c r="WOA39" s="435"/>
      <c r="WOB39" s="435"/>
      <c r="WOC39" s="435"/>
      <c r="WOD39" s="435"/>
      <c r="WOE39" s="435"/>
      <c r="WOF39" s="435"/>
      <c r="WOG39" s="435"/>
      <c r="WOH39" s="435"/>
      <c r="WOI39" s="435"/>
      <c r="WOJ39" s="435"/>
      <c r="WOK39" s="435"/>
      <c r="WOL39" s="435"/>
      <c r="WOM39" s="435"/>
      <c r="WON39" s="435"/>
      <c r="WOO39" s="435"/>
      <c r="WOP39" s="435"/>
      <c r="WOQ39" s="435"/>
      <c r="WOR39" s="435"/>
      <c r="WOS39" s="435"/>
      <c r="WOT39" s="435"/>
      <c r="WOU39" s="435"/>
      <c r="WOV39" s="435"/>
      <c r="WOW39" s="435"/>
      <c r="WOX39" s="435"/>
      <c r="WOY39" s="435"/>
      <c r="WOZ39" s="435"/>
      <c r="WPA39" s="435"/>
      <c r="WPB39" s="435"/>
      <c r="WPC39" s="435"/>
      <c r="WPD39" s="435"/>
      <c r="WPE39" s="435"/>
      <c r="WPF39" s="435"/>
      <c r="WPG39" s="435"/>
      <c r="WPH39" s="435"/>
      <c r="WPI39" s="435"/>
      <c r="WPJ39" s="435"/>
      <c r="WPK39" s="435"/>
      <c r="WPL39" s="435"/>
      <c r="WPM39" s="435"/>
      <c r="WPN39" s="435"/>
      <c r="WPO39" s="435"/>
      <c r="WPP39" s="435"/>
      <c r="WPQ39" s="435"/>
      <c r="WPR39" s="435"/>
      <c r="WPS39" s="435"/>
      <c r="WPT39" s="435"/>
      <c r="WPU39" s="435"/>
      <c r="WPV39" s="435"/>
      <c r="WPW39" s="435"/>
      <c r="WPX39" s="435"/>
      <c r="WPY39" s="435"/>
      <c r="WPZ39" s="435"/>
      <c r="WQA39" s="435"/>
      <c r="WQB39" s="435"/>
      <c r="WQC39" s="435"/>
      <c r="WQD39" s="435"/>
      <c r="WQE39" s="435"/>
      <c r="WQF39" s="435"/>
      <c r="WQG39" s="435"/>
      <c r="WQH39" s="435"/>
      <c r="WQI39" s="435"/>
      <c r="WQJ39" s="435"/>
      <c r="WQK39" s="435"/>
      <c r="WQL39" s="435"/>
      <c r="WQM39" s="435"/>
      <c r="WQN39" s="435"/>
      <c r="WQO39" s="435"/>
      <c r="WQP39" s="435"/>
      <c r="WQQ39" s="435"/>
      <c r="WQR39" s="435"/>
      <c r="WQS39" s="435"/>
      <c r="WQT39" s="435"/>
      <c r="WQU39" s="435"/>
      <c r="WQV39" s="435"/>
      <c r="WQW39" s="435"/>
      <c r="WQX39" s="435"/>
      <c r="WQY39" s="435"/>
      <c r="WQZ39" s="435"/>
      <c r="WRA39" s="435"/>
      <c r="WRB39" s="435"/>
      <c r="WRC39" s="435"/>
      <c r="WRD39" s="435"/>
      <c r="WRE39" s="435"/>
      <c r="WRF39" s="435"/>
      <c r="WRG39" s="435"/>
      <c r="WRH39" s="435"/>
      <c r="WRI39" s="435"/>
      <c r="WRJ39" s="435"/>
      <c r="WRK39" s="435"/>
      <c r="WRL39" s="435"/>
      <c r="WRM39" s="435"/>
      <c r="WRN39" s="435"/>
      <c r="WRO39" s="435"/>
      <c r="WRP39" s="435"/>
      <c r="WRQ39" s="435"/>
      <c r="WRR39" s="435"/>
      <c r="WRS39" s="435"/>
      <c r="WRT39" s="435"/>
      <c r="WRU39" s="435"/>
      <c r="WRV39" s="435"/>
      <c r="WRW39" s="435"/>
      <c r="WRX39" s="435"/>
      <c r="WRY39" s="435"/>
      <c r="WRZ39" s="435"/>
      <c r="WSA39" s="435"/>
      <c r="WSB39" s="435"/>
      <c r="WSC39" s="435"/>
      <c r="WSD39" s="435"/>
      <c r="WSE39" s="435"/>
      <c r="WSF39" s="435"/>
      <c r="WSG39" s="435"/>
      <c r="WSH39" s="435"/>
      <c r="WSI39" s="435"/>
      <c r="WSJ39" s="435"/>
      <c r="WSK39" s="435"/>
      <c r="WSL39" s="435"/>
      <c r="WSM39" s="435"/>
      <c r="WSN39" s="435"/>
      <c r="WSO39" s="435"/>
      <c r="WSP39" s="435"/>
      <c r="WSQ39" s="435"/>
      <c r="WSR39" s="435"/>
      <c r="WSS39" s="435"/>
      <c r="WST39" s="435"/>
      <c r="WSU39" s="435"/>
      <c r="WSV39" s="435"/>
      <c r="WSW39" s="435"/>
      <c r="WSX39" s="435"/>
      <c r="WSY39" s="435"/>
      <c r="WSZ39" s="435"/>
      <c r="WTA39" s="435"/>
      <c r="WTB39" s="435"/>
      <c r="WTC39" s="435"/>
      <c r="WTD39" s="435"/>
      <c r="WTE39" s="435"/>
      <c r="WTF39" s="435"/>
      <c r="WTG39" s="435"/>
      <c r="WTH39" s="435"/>
      <c r="WTI39" s="435"/>
      <c r="WTJ39" s="435"/>
      <c r="WTK39" s="435"/>
      <c r="WTL39" s="435"/>
      <c r="WTM39" s="435"/>
      <c r="WTN39" s="435"/>
      <c r="WTO39" s="435"/>
      <c r="WTP39" s="435"/>
      <c r="WTQ39" s="435"/>
      <c r="WTR39" s="435"/>
      <c r="WTS39" s="435"/>
      <c r="WTT39" s="435"/>
      <c r="WTU39" s="435"/>
      <c r="WTV39" s="435"/>
      <c r="WTW39" s="435"/>
      <c r="WTX39" s="435"/>
      <c r="WTY39" s="435"/>
      <c r="WTZ39" s="435"/>
      <c r="WUA39" s="435"/>
      <c r="WUB39" s="435"/>
      <c r="WUC39" s="435"/>
      <c r="WUD39" s="435"/>
      <c r="WUE39" s="435"/>
      <c r="WUF39" s="435"/>
      <c r="WUG39" s="435"/>
      <c r="WUH39" s="435"/>
      <c r="WUI39" s="435"/>
      <c r="WUJ39" s="435"/>
      <c r="WUK39" s="435"/>
      <c r="WUL39" s="435"/>
      <c r="WUM39" s="435"/>
      <c r="WUN39" s="435"/>
      <c r="WUO39" s="435"/>
      <c r="WUP39" s="435"/>
      <c r="WUQ39" s="435"/>
      <c r="WUR39" s="435"/>
      <c r="WUS39" s="435"/>
      <c r="WUT39" s="435"/>
      <c r="WUU39" s="435"/>
      <c r="WUV39" s="435"/>
      <c r="WUW39" s="435"/>
      <c r="WUX39" s="435"/>
      <c r="WUY39" s="435"/>
      <c r="WUZ39" s="435"/>
      <c r="WVA39" s="435"/>
      <c r="WVB39" s="435"/>
      <c r="WVC39" s="435"/>
      <c r="WVD39" s="435"/>
      <c r="WVE39" s="435"/>
      <c r="WVF39" s="435"/>
      <c r="WVG39" s="435"/>
      <c r="WVH39" s="435"/>
      <c r="WVI39" s="435"/>
      <c r="WVJ39" s="435"/>
      <c r="WVK39" s="435"/>
      <c r="WVL39" s="435"/>
      <c r="WVM39" s="435"/>
      <c r="WVN39" s="435"/>
      <c r="WVO39" s="435"/>
      <c r="WVP39" s="435"/>
      <c r="WVQ39" s="435"/>
      <c r="WVR39" s="435"/>
      <c r="WVS39" s="435"/>
      <c r="WVT39" s="435"/>
      <c r="WVU39" s="435"/>
      <c r="WVV39" s="435"/>
      <c r="WVW39" s="435"/>
      <c r="WVX39" s="435"/>
      <c r="WVY39" s="435"/>
      <c r="WVZ39" s="435"/>
      <c r="WWA39" s="435"/>
      <c r="WWB39" s="435"/>
      <c r="WWC39" s="435"/>
      <c r="WWD39" s="435"/>
      <c r="WWE39" s="435"/>
      <c r="WWF39" s="435"/>
      <c r="WWG39" s="435"/>
      <c r="WWH39" s="435"/>
      <c r="WWI39" s="435"/>
      <c r="WWJ39" s="435"/>
      <c r="WWK39" s="435"/>
      <c r="WWL39" s="435"/>
      <c r="WWM39" s="435"/>
      <c r="WWN39" s="435"/>
      <c r="WWO39" s="435"/>
      <c r="WWP39" s="435"/>
      <c r="WWQ39" s="435"/>
      <c r="WWR39" s="435"/>
      <c r="WWS39" s="435"/>
      <c r="WWT39" s="435"/>
      <c r="WWU39" s="435"/>
      <c r="WWV39" s="435"/>
      <c r="WWW39" s="435"/>
      <c r="WWX39" s="435"/>
      <c r="WWY39" s="435"/>
      <c r="WWZ39" s="435"/>
      <c r="WXA39" s="435"/>
      <c r="WXB39" s="435"/>
      <c r="WXC39" s="435"/>
      <c r="WXD39" s="435"/>
      <c r="WXE39" s="435"/>
      <c r="WXF39" s="435"/>
      <c r="WXG39" s="435"/>
      <c r="WXH39" s="435"/>
      <c r="WXI39" s="435"/>
      <c r="WXJ39" s="435"/>
      <c r="WXK39" s="435"/>
      <c r="WXL39" s="435"/>
      <c r="WXM39" s="435"/>
      <c r="WXN39" s="435"/>
      <c r="WXO39" s="435"/>
      <c r="WXP39" s="435"/>
      <c r="WXQ39" s="435"/>
      <c r="WXR39" s="435"/>
      <c r="WXS39" s="435"/>
      <c r="WXT39" s="435"/>
      <c r="WXU39" s="435"/>
      <c r="WXV39" s="435"/>
      <c r="WXW39" s="435"/>
      <c r="WXX39" s="435"/>
      <c r="WXY39" s="435"/>
      <c r="WXZ39" s="435"/>
      <c r="WYA39" s="435"/>
      <c r="WYB39" s="435"/>
      <c r="WYC39" s="435"/>
      <c r="WYD39" s="435"/>
      <c r="WYE39" s="435"/>
      <c r="WYF39" s="435"/>
      <c r="WYG39" s="435"/>
      <c r="WYH39" s="435"/>
      <c r="WYI39" s="435"/>
      <c r="WYJ39" s="435"/>
      <c r="WYK39" s="435"/>
      <c r="WYL39" s="435"/>
      <c r="WYM39" s="435"/>
      <c r="WYN39" s="435"/>
      <c r="WYO39" s="435"/>
      <c r="WYP39" s="435"/>
      <c r="WYQ39" s="435"/>
      <c r="WYR39" s="435"/>
      <c r="WYS39" s="435"/>
      <c r="WYT39" s="435"/>
      <c r="WYU39" s="435"/>
      <c r="WYV39" s="435"/>
      <c r="WYW39" s="435"/>
      <c r="WYX39" s="435"/>
      <c r="WYY39" s="435"/>
      <c r="WYZ39" s="435"/>
      <c r="WZA39" s="435"/>
      <c r="WZB39" s="435"/>
      <c r="WZC39" s="435"/>
      <c r="WZD39" s="435"/>
      <c r="WZE39" s="435"/>
      <c r="WZF39" s="435"/>
      <c r="WZG39" s="435"/>
      <c r="WZH39" s="435"/>
      <c r="WZI39" s="435"/>
      <c r="WZJ39" s="435"/>
      <c r="WZK39" s="435"/>
      <c r="WZL39" s="435"/>
      <c r="WZM39" s="435"/>
      <c r="WZN39" s="435"/>
      <c r="WZO39" s="435"/>
      <c r="WZP39" s="435"/>
      <c r="WZQ39" s="435"/>
      <c r="WZR39" s="435"/>
      <c r="WZS39" s="435"/>
      <c r="WZT39" s="435"/>
      <c r="WZU39" s="435"/>
      <c r="WZV39" s="435"/>
      <c r="WZW39" s="435"/>
      <c r="WZX39" s="435"/>
      <c r="WZY39" s="435"/>
      <c r="WZZ39" s="435"/>
      <c r="XAA39" s="435"/>
      <c r="XAB39" s="435"/>
      <c r="XAC39" s="435"/>
      <c r="XAD39" s="435"/>
      <c r="XAE39" s="435"/>
      <c r="XAF39" s="435"/>
      <c r="XAG39" s="435"/>
      <c r="XAH39" s="435"/>
      <c r="XAI39" s="435"/>
      <c r="XAJ39" s="435"/>
      <c r="XAK39" s="435"/>
      <c r="XAL39" s="435"/>
      <c r="XAM39" s="435"/>
      <c r="XAN39" s="435"/>
      <c r="XAO39" s="435"/>
      <c r="XAP39" s="435"/>
      <c r="XAQ39" s="435"/>
      <c r="XAR39" s="435"/>
      <c r="XAS39" s="435"/>
      <c r="XAT39" s="435"/>
      <c r="XAU39" s="435"/>
      <c r="XAV39" s="435"/>
      <c r="XAW39" s="435"/>
      <c r="XAX39" s="435"/>
      <c r="XAY39" s="435"/>
      <c r="XAZ39" s="435"/>
      <c r="XBA39" s="435"/>
      <c r="XBB39" s="435"/>
      <c r="XBC39" s="435"/>
      <c r="XBD39" s="435"/>
      <c r="XBE39" s="435"/>
      <c r="XBF39" s="435"/>
      <c r="XBG39" s="435"/>
      <c r="XBH39" s="435"/>
      <c r="XBI39" s="435"/>
      <c r="XBJ39" s="435"/>
      <c r="XBK39" s="435"/>
      <c r="XBL39" s="435"/>
      <c r="XBM39" s="435"/>
      <c r="XBN39" s="435"/>
      <c r="XBO39" s="435"/>
      <c r="XBP39" s="435"/>
      <c r="XBQ39" s="435"/>
      <c r="XBR39" s="435"/>
      <c r="XBS39" s="435"/>
      <c r="XBT39" s="435"/>
      <c r="XBU39" s="435"/>
      <c r="XBV39" s="435"/>
      <c r="XBW39" s="435"/>
      <c r="XBX39" s="435"/>
      <c r="XBY39" s="435"/>
      <c r="XBZ39" s="435"/>
      <c r="XCA39" s="435"/>
      <c r="XCB39" s="435"/>
      <c r="XCC39" s="435"/>
      <c r="XCD39" s="435"/>
      <c r="XCE39" s="435"/>
      <c r="XCF39" s="435"/>
      <c r="XCG39" s="435"/>
      <c r="XCH39" s="435"/>
      <c r="XCI39" s="435"/>
      <c r="XCJ39" s="435"/>
      <c r="XCK39" s="435"/>
      <c r="XCL39" s="435"/>
      <c r="XCM39" s="435"/>
      <c r="XCN39" s="435"/>
      <c r="XCO39" s="435"/>
      <c r="XCP39" s="435"/>
      <c r="XCQ39" s="435"/>
      <c r="XCR39" s="435"/>
      <c r="XCS39" s="435"/>
      <c r="XCT39" s="435"/>
      <c r="XCU39" s="435"/>
      <c r="XCV39" s="435"/>
      <c r="XCW39" s="435"/>
      <c r="XCX39" s="435"/>
      <c r="XCY39" s="435"/>
      <c r="XCZ39" s="435"/>
      <c r="XDA39" s="435"/>
      <c r="XDB39" s="435"/>
      <c r="XDC39" s="435"/>
      <c r="XDD39" s="435"/>
      <c r="XDE39" s="435"/>
      <c r="XDF39" s="435"/>
      <c r="XDG39" s="435"/>
      <c r="XDH39" s="435"/>
      <c r="XDI39" s="435"/>
      <c r="XDJ39" s="435"/>
      <c r="XDK39" s="435"/>
      <c r="XDL39" s="435"/>
      <c r="XDM39" s="435"/>
      <c r="XDN39" s="435"/>
      <c r="XDO39" s="435"/>
      <c r="XDP39" s="435"/>
      <c r="XDQ39" s="435"/>
      <c r="XDR39" s="435"/>
      <c r="XDS39" s="435"/>
    </row>
    <row r="40" spans="1:16347" s="103" customFormat="1" ht="20.25" customHeight="1" x14ac:dyDescent="0.35">
      <c r="A40" s="437">
        <v>2</v>
      </c>
      <c r="B40" s="175" t="s">
        <v>86</v>
      </c>
      <c r="C40" s="283">
        <v>2010</v>
      </c>
      <c r="D40" s="174" t="s">
        <v>12</v>
      </c>
      <c r="E40" s="430">
        <f>(G40+I40+K40+M40+O40+Q40+S40+U40+W40+Y40+AA40+AC40+AE40+AG40+AI40+AK40)-U40</f>
        <v>558.16</v>
      </c>
      <c r="F40" s="431">
        <v>72</v>
      </c>
      <c r="G40" s="432">
        <v>13.5</v>
      </c>
      <c r="H40" s="433">
        <v>153</v>
      </c>
      <c r="I40" s="432">
        <v>25</v>
      </c>
      <c r="J40" s="433"/>
      <c r="K40" s="436"/>
      <c r="L40" s="433">
        <v>77</v>
      </c>
      <c r="M40" s="432">
        <v>25</v>
      </c>
      <c r="N40" s="104">
        <v>150</v>
      </c>
      <c r="O40" s="102">
        <v>62.5</v>
      </c>
      <c r="P40" s="433">
        <v>80</v>
      </c>
      <c r="Q40" s="432">
        <v>10</v>
      </c>
      <c r="R40" s="433">
        <v>71</v>
      </c>
      <c r="S40" s="432">
        <v>85</v>
      </c>
      <c r="T40" s="433">
        <v>85</v>
      </c>
      <c r="U40" s="436">
        <v>8</v>
      </c>
      <c r="V40" s="433">
        <v>83</v>
      </c>
      <c r="W40" s="432">
        <v>12</v>
      </c>
      <c r="X40" s="433">
        <v>72</v>
      </c>
      <c r="Y40" s="432">
        <v>100</v>
      </c>
      <c r="Z40" s="433">
        <v>73</v>
      </c>
      <c r="AA40" s="432">
        <v>60</v>
      </c>
      <c r="AB40" s="433">
        <v>77</v>
      </c>
      <c r="AC40" s="432">
        <v>13.5</v>
      </c>
      <c r="AD40" s="433">
        <v>70</v>
      </c>
      <c r="AE40" s="432">
        <v>50</v>
      </c>
      <c r="AF40" s="433">
        <v>70</v>
      </c>
      <c r="AG40" s="432">
        <v>35</v>
      </c>
      <c r="AH40" s="433">
        <v>76</v>
      </c>
      <c r="AI40" s="432">
        <v>21.66</v>
      </c>
      <c r="AJ40" s="433">
        <v>73</v>
      </c>
      <c r="AK40" s="432">
        <v>45</v>
      </c>
    </row>
    <row r="41" spans="1:16347" s="103" customFormat="1" ht="20.25" customHeight="1" x14ac:dyDescent="0.35">
      <c r="A41" s="424">
        <v>3</v>
      </c>
      <c r="B41" s="211" t="s">
        <v>429</v>
      </c>
      <c r="C41" s="283">
        <v>2008</v>
      </c>
      <c r="D41" s="279" t="s">
        <v>40</v>
      </c>
      <c r="E41" s="430">
        <f>(G41+I41+K41+M41+O41+Q41+S41+U41+W41+Y41+AA41+AC41+AE41+AG41+AI41+AK41)</f>
        <v>520</v>
      </c>
      <c r="F41" s="431">
        <v>64</v>
      </c>
      <c r="G41" s="432">
        <v>70</v>
      </c>
      <c r="H41" s="433">
        <v>148</v>
      </c>
      <c r="I41" s="432">
        <v>50</v>
      </c>
      <c r="J41" s="433">
        <v>70</v>
      </c>
      <c r="K41" s="432">
        <v>30</v>
      </c>
      <c r="L41" s="104">
        <v>73</v>
      </c>
      <c r="M41" s="102">
        <v>50</v>
      </c>
      <c r="N41" s="104"/>
      <c r="O41" s="426"/>
      <c r="P41" s="104">
        <v>74</v>
      </c>
      <c r="Q41" s="102">
        <v>30</v>
      </c>
      <c r="R41" s="104">
        <v>78</v>
      </c>
      <c r="S41" s="102">
        <v>20</v>
      </c>
      <c r="T41" s="104">
        <v>75</v>
      </c>
      <c r="U41" s="102">
        <v>20</v>
      </c>
      <c r="V41" s="104">
        <v>75</v>
      </c>
      <c r="W41" s="102">
        <v>40</v>
      </c>
      <c r="X41" s="104">
        <v>74</v>
      </c>
      <c r="Y41" s="102">
        <v>40</v>
      </c>
      <c r="Z41" s="104">
        <v>73</v>
      </c>
      <c r="AA41" s="102">
        <v>60</v>
      </c>
      <c r="AB41" s="104"/>
      <c r="AC41" s="426"/>
      <c r="AD41" s="104">
        <v>78</v>
      </c>
      <c r="AE41" s="102">
        <v>7</v>
      </c>
      <c r="AF41" s="104">
        <v>75</v>
      </c>
      <c r="AG41" s="102">
        <v>8</v>
      </c>
      <c r="AH41" s="104">
        <v>72</v>
      </c>
      <c r="AI41" s="102">
        <v>50</v>
      </c>
      <c r="AJ41" s="104">
        <v>73</v>
      </c>
      <c r="AK41" s="102">
        <v>45</v>
      </c>
    </row>
    <row r="42" spans="1:16347" s="103" customFormat="1" ht="20.25" customHeight="1" x14ac:dyDescent="0.35">
      <c r="A42" s="437">
        <v>4</v>
      </c>
      <c r="B42" s="211" t="s">
        <v>433</v>
      </c>
      <c r="C42" s="283">
        <v>2010</v>
      </c>
      <c r="D42" s="279" t="s">
        <v>38</v>
      </c>
      <c r="E42" s="430">
        <f>(G42+I42+K42+M42+O42+Q42+S42+U42+W42+Y42+AA42+AC42+AE42+AG42+AI42+AK42)</f>
        <v>502</v>
      </c>
      <c r="F42" s="431">
        <v>65</v>
      </c>
      <c r="G42" s="432">
        <v>45</v>
      </c>
      <c r="H42" s="433">
        <v>135</v>
      </c>
      <c r="I42" s="432">
        <v>87.5</v>
      </c>
      <c r="J42" s="433"/>
      <c r="K42" s="436"/>
      <c r="L42" s="104">
        <v>71</v>
      </c>
      <c r="M42" s="102">
        <v>100</v>
      </c>
      <c r="N42" s="104">
        <v>153</v>
      </c>
      <c r="O42" s="102">
        <v>50</v>
      </c>
      <c r="P42" s="104">
        <v>76</v>
      </c>
      <c r="Q42" s="102">
        <v>15</v>
      </c>
      <c r="R42" s="104">
        <v>87</v>
      </c>
      <c r="S42" s="102">
        <v>5</v>
      </c>
      <c r="T42" s="104"/>
      <c r="U42" s="426"/>
      <c r="V42" s="104">
        <v>70</v>
      </c>
      <c r="W42" s="102">
        <v>100</v>
      </c>
      <c r="X42" s="104">
        <v>73</v>
      </c>
      <c r="Y42" s="102">
        <v>70</v>
      </c>
      <c r="Z42" s="104"/>
      <c r="AA42" s="102"/>
      <c r="AB42" s="104"/>
      <c r="AC42" s="102"/>
      <c r="AD42" s="104">
        <v>76</v>
      </c>
      <c r="AE42" s="102">
        <v>17.5</v>
      </c>
      <c r="AF42" s="104">
        <v>72</v>
      </c>
      <c r="AG42" s="102">
        <v>12</v>
      </c>
      <c r="AH42" s="104"/>
      <c r="AI42" s="102"/>
      <c r="AJ42" s="104"/>
      <c r="AK42" s="102"/>
    </row>
    <row r="43" spans="1:16347" s="103" customFormat="1" ht="20.25" customHeight="1" x14ac:dyDescent="0.35">
      <c r="A43" s="424">
        <v>5</v>
      </c>
      <c r="B43" s="175" t="s">
        <v>84</v>
      </c>
      <c r="C43" s="283">
        <v>2009</v>
      </c>
      <c r="D43" s="174" t="s">
        <v>30</v>
      </c>
      <c r="E43" s="430">
        <f>(G43+I43+K43+M43+O43+Q43+S43+U43+W43+Y43+AA43+AC43+AE43+AG43+AI43+AK43)</f>
        <v>490</v>
      </c>
      <c r="F43" s="431">
        <v>73</v>
      </c>
      <c r="G43" s="432">
        <v>9</v>
      </c>
      <c r="H43" s="433">
        <v>160</v>
      </c>
      <c r="I43" s="432">
        <v>15</v>
      </c>
      <c r="J43" s="433">
        <v>68</v>
      </c>
      <c r="K43" s="432">
        <v>50</v>
      </c>
      <c r="L43" s="433"/>
      <c r="M43" s="436"/>
      <c r="N43" s="104">
        <v>143</v>
      </c>
      <c r="O43" s="102">
        <v>125</v>
      </c>
      <c r="P43" s="433">
        <v>66</v>
      </c>
      <c r="Q43" s="432">
        <v>100</v>
      </c>
      <c r="R43" s="433">
        <v>79</v>
      </c>
      <c r="S43" s="432">
        <v>13.5</v>
      </c>
      <c r="T43" s="433"/>
      <c r="U43" s="436"/>
      <c r="V43" s="433"/>
      <c r="W43" s="432"/>
      <c r="X43" s="433">
        <v>82</v>
      </c>
      <c r="Y43" s="432">
        <v>9</v>
      </c>
      <c r="Z43" s="433">
        <v>82</v>
      </c>
      <c r="AA43" s="432">
        <v>20</v>
      </c>
      <c r="AB43" s="433">
        <v>70</v>
      </c>
      <c r="AC43" s="432">
        <v>50</v>
      </c>
      <c r="AD43" s="433">
        <v>77</v>
      </c>
      <c r="AE43" s="432">
        <v>11</v>
      </c>
      <c r="AF43" s="433">
        <v>71</v>
      </c>
      <c r="AG43" s="432">
        <v>17.5</v>
      </c>
      <c r="AH43" s="433"/>
      <c r="AI43" s="432"/>
      <c r="AJ43" s="433">
        <v>72</v>
      </c>
      <c r="AK43" s="432">
        <v>70</v>
      </c>
    </row>
    <row r="44" spans="1:16347" s="103" customFormat="1" ht="20.25" customHeight="1" x14ac:dyDescent="0.35">
      <c r="A44" s="437">
        <v>6</v>
      </c>
      <c r="B44" s="211" t="s">
        <v>432</v>
      </c>
      <c r="C44" s="283">
        <v>2010</v>
      </c>
      <c r="D44" s="279" t="s">
        <v>20</v>
      </c>
      <c r="E44" s="430">
        <f>(G44+I44+K44+M44+O44+Q44+S44+U44+W44+Y44+AA44+AC44+AE44+AG44+AI44+AK44)-M44-Y44</f>
        <v>455.66</v>
      </c>
      <c r="F44" s="431">
        <v>70</v>
      </c>
      <c r="G44" s="432">
        <v>20</v>
      </c>
      <c r="H44" s="433">
        <v>143</v>
      </c>
      <c r="I44" s="432">
        <v>62.5</v>
      </c>
      <c r="J44" s="433">
        <v>65</v>
      </c>
      <c r="K44" s="432">
        <v>70</v>
      </c>
      <c r="L44" s="433">
        <v>84</v>
      </c>
      <c r="M44" s="436">
        <v>6</v>
      </c>
      <c r="N44" s="104">
        <v>160</v>
      </c>
      <c r="O44" s="102">
        <v>25</v>
      </c>
      <c r="P44" s="104">
        <v>70</v>
      </c>
      <c r="Q44" s="102">
        <v>50</v>
      </c>
      <c r="R44" s="104">
        <v>79</v>
      </c>
      <c r="S44" s="102">
        <v>13.5</v>
      </c>
      <c r="T44" s="104">
        <v>68</v>
      </c>
      <c r="U44" s="102">
        <v>100</v>
      </c>
      <c r="V44" s="433">
        <v>81</v>
      </c>
      <c r="W44" s="432">
        <v>15</v>
      </c>
      <c r="X44" s="433">
        <v>84</v>
      </c>
      <c r="Y44" s="436">
        <v>9</v>
      </c>
      <c r="Z44" s="433">
        <v>83</v>
      </c>
      <c r="AA44" s="432">
        <v>15</v>
      </c>
      <c r="AB44" s="433">
        <v>74</v>
      </c>
      <c r="AC44" s="432">
        <v>25</v>
      </c>
      <c r="AD44" s="433">
        <v>74</v>
      </c>
      <c r="AE44" s="432">
        <v>30</v>
      </c>
      <c r="AF44" s="433"/>
      <c r="AG44" s="432"/>
      <c r="AH44" s="433">
        <v>76</v>
      </c>
      <c r="AI44" s="432">
        <v>21.66</v>
      </c>
      <c r="AJ44" s="433">
        <v>80</v>
      </c>
      <c r="AK44" s="432">
        <v>8</v>
      </c>
    </row>
    <row r="45" spans="1:16347" s="103" customFormat="1" ht="20.25" customHeight="1" x14ac:dyDescent="0.35">
      <c r="A45" s="424">
        <v>7</v>
      </c>
      <c r="B45" s="211" t="s">
        <v>430</v>
      </c>
      <c r="C45" s="283">
        <v>2009</v>
      </c>
      <c r="D45" s="279"/>
      <c r="E45" s="430">
        <f>(G45+I45+K45+M45+O45+Q45+S45+U45+W45+Y45+AA45+AC45+AE45+AG45+AI45+AK45)-S45</f>
        <v>444.75</v>
      </c>
      <c r="F45" s="431">
        <v>61</v>
      </c>
      <c r="G45" s="432">
        <v>100</v>
      </c>
      <c r="H45" s="433">
        <v>129</v>
      </c>
      <c r="I45" s="432">
        <v>125</v>
      </c>
      <c r="J45" s="433">
        <v>70</v>
      </c>
      <c r="K45" s="432">
        <v>30</v>
      </c>
      <c r="L45" s="433">
        <v>81</v>
      </c>
      <c r="M45" s="436">
        <v>8</v>
      </c>
      <c r="N45" s="104">
        <v>161</v>
      </c>
      <c r="O45" s="102">
        <v>18.75</v>
      </c>
      <c r="P45" s="104">
        <v>73</v>
      </c>
      <c r="Q45" s="102">
        <v>40</v>
      </c>
      <c r="R45" s="104">
        <v>89</v>
      </c>
      <c r="S45" s="426">
        <v>3</v>
      </c>
      <c r="T45" s="104">
        <v>85</v>
      </c>
      <c r="U45" s="102">
        <v>10</v>
      </c>
      <c r="V45" s="433">
        <v>77</v>
      </c>
      <c r="W45" s="432">
        <v>30</v>
      </c>
      <c r="X45" s="433">
        <v>79</v>
      </c>
      <c r="Y45" s="432">
        <v>13.5</v>
      </c>
      <c r="Z45" s="433">
        <v>87</v>
      </c>
      <c r="AA45" s="432">
        <v>12</v>
      </c>
      <c r="AB45" s="433">
        <v>85</v>
      </c>
      <c r="AC45" s="432">
        <v>10</v>
      </c>
      <c r="AD45" s="433">
        <v>78</v>
      </c>
      <c r="AE45" s="432">
        <v>7</v>
      </c>
      <c r="AF45" s="433">
        <v>71</v>
      </c>
      <c r="AG45" s="432">
        <v>17.5</v>
      </c>
      <c r="AH45" s="433">
        <v>83</v>
      </c>
      <c r="AI45" s="432">
        <v>12</v>
      </c>
      <c r="AJ45" s="433">
        <v>78</v>
      </c>
      <c r="AK45" s="432">
        <v>11</v>
      </c>
    </row>
    <row r="46" spans="1:16347" s="103" customFormat="1" ht="20.25" customHeight="1" x14ac:dyDescent="0.35">
      <c r="A46" s="437">
        <v>8</v>
      </c>
      <c r="B46" s="410" t="s">
        <v>581</v>
      </c>
      <c r="C46" s="283">
        <v>2009</v>
      </c>
      <c r="D46" s="411" t="s">
        <v>36</v>
      </c>
      <c r="E46" s="430">
        <f>(G46+I46+K46+M46+O46+Q46+S46+U46+W46+Y46+AA46+AC46+AE46+AG46+AI46+AK46)</f>
        <v>425.66</v>
      </c>
      <c r="F46" s="431"/>
      <c r="G46" s="432"/>
      <c r="H46" s="433"/>
      <c r="I46" s="432"/>
      <c r="J46" s="433"/>
      <c r="K46" s="432"/>
      <c r="L46" s="104"/>
      <c r="M46" s="426"/>
      <c r="N46" s="104"/>
      <c r="O46" s="102"/>
      <c r="P46" s="104">
        <v>67</v>
      </c>
      <c r="Q46" s="102">
        <v>70</v>
      </c>
      <c r="R46" s="104">
        <v>71</v>
      </c>
      <c r="S46" s="102">
        <v>85</v>
      </c>
      <c r="T46" s="104"/>
      <c r="U46" s="102"/>
      <c r="V46" s="104">
        <v>74</v>
      </c>
      <c r="W46" s="102">
        <v>50</v>
      </c>
      <c r="X46" s="104">
        <v>74</v>
      </c>
      <c r="Y46" s="102">
        <v>40</v>
      </c>
      <c r="Z46" s="104"/>
      <c r="AA46" s="426"/>
      <c r="AB46" s="104">
        <v>68</v>
      </c>
      <c r="AC46" s="102">
        <v>85</v>
      </c>
      <c r="AD46" s="104">
        <v>79</v>
      </c>
      <c r="AE46" s="102">
        <v>4</v>
      </c>
      <c r="AF46" s="104">
        <v>67</v>
      </c>
      <c r="AG46" s="102">
        <v>70</v>
      </c>
      <c r="AH46" s="104">
        <v>76</v>
      </c>
      <c r="AI46" s="102">
        <v>21.66</v>
      </c>
      <c r="AJ46" s="104"/>
      <c r="AK46" s="102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435"/>
      <c r="BE46" s="435"/>
      <c r="BF46" s="435"/>
      <c r="BG46" s="435"/>
      <c r="BH46" s="435"/>
      <c r="BI46" s="435"/>
      <c r="BJ46" s="435"/>
      <c r="BK46" s="435"/>
      <c r="BL46" s="435"/>
      <c r="BM46" s="435"/>
      <c r="BN46" s="435"/>
      <c r="BO46" s="435"/>
      <c r="BP46" s="435"/>
      <c r="BQ46" s="435"/>
      <c r="BR46" s="435"/>
      <c r="BS46" s="435"/>
      <c r="BT46" s="435"/>
      <c r="BU46" s="435"/>
      <c r="BV46" s="435"/>
      <c r="BW46" s="435"/>
      <c r="BX46" s="435"/>
      <c r="BY46" s="435"/>
      <c r="BZ46" s="435"/>
      <c r="CA46" s="435"/>
      <c r="CB46" s="435"/>
      <c r="CC46" s="435"/>
      <c r="CD46" s="435"/>
      <c r="CE46" s="435"/>
      <c r="CF46" s="435"/>
      <c r="CG46" s="435"/>
      <c r="CH46" s="435"/>
      <c r="CI46" s="435"/>
      <c r="CJ46" s="435"/>
      <c r="CK46" s="435"/>
      <c r="CL46" s="435"/>
      <c r="CM46" s="435"/>
      <c r="CN46" s="435"/>
      <c r="CO46" s="435"/>
      <c r="CP46" s="435"/>
      <c r="CQ46" s="435"/>
      <c r="CR46" s="435"/>
      <c r="CS46" s="435"/>
      <c r="CT46" s="435"/>
      <c r="CU46" s="435"/>
      <c r="CV46" s="435"/>
      <c r="CW46" s="435"/>
      <c r="CX46" s="435"/>
      <c r="CY46" s="435"/>
      <c r="CZ46" s="435"/>
      <c r="DA46" s="435"/>
      <c r="DB46" s="435"/>
      <c r="DC46" s="435"/>
      <c r="DD46" s="435"/>
      <c r="DE46" s="435"/>
      <c r="DF46" s="435"/>
      <c r="DG46" s="435"/>
      <c r="DH46" s="435"/>
      <c r="DI46" s="435"/>
      <c r="DJ46" s="435"/>
      <c r="DK46" s="435"/>
      <c r="DL46" s="435"/>
      <c r="DM46" s="435"/>
      <c r="DN46" s="435"/>
      <c r="DO46" s="435"/>
      <c r="DP46" s="435"/>
      <c r="DQ46" s="435"/>
      <c r="DR46" s="435"/>
      <c r="DS46" s="435"/>
      <c r="DT46" s="435"/>
      <c r="DU46" s="435"/>
      <c r="DV46" s="435"/>
      <c r="DW46" s="435"/>
      <c r="DX46" s="435"/>
      <c r="DY46" s="435"/>
      <c r="DZ46" s="435"/>
      <c r="EA46" s="435"/>
      <c r="EB46" s="435"/>
      <c r="EC46" s="435"/>
      <c r="ED46" s="435"/>
      <c r="EE46" s="435"/>
      <c r="EF46" s="435"/>
      <c r="EG46" s="435"/>
      <c r="EH46" s="435"/>
      <c r="EI46" s="435"/>
      <c r="EJ46" s="435"/>
      <c r="EK46" s="435"/>
      <c r="EL46" s="435"/>
      <c r="EM46" s="435"/>
      <c r="EN46" s="435"/>
      <c r="EO46" s="435"/>
      <c r="EP46" s="435"/>
      <c r="EQ46" s="435"/>
      <c r="ER46" s="435"/>
      <c r="ES46" s="435"/>
      <c r="ET46" s="435"/>
      <c r="EU46" s="435"/>
      <c r="EV46" s="435"/>
      <c r="EW46" s="435"/>
      <c r="EX46" s="435"/>
      <c r="EY46" s="435"/>
      <c r="EZ46" s="435"/>
      <c r="FA46" s="435"/>
      <c r="FB46" s="435"/>
      <c r="FC46" s="435"/>
      <c r="FD46" s="435"/>
      <c r="FE46" s="435"/>
      <c r="FF46" s="435"/>
      <c r="FG46" s="435"/>
      <c r="FH46" s="435"/>
      <c r="FI46" s="435"/>
      <c r="FJ46" s="435"/>
      <c r="FK46" s="435"/>
      <c r="FL46" s="435"/>
      <c r="FM46" s="435"/>
      <c r="FN46" s="435"/>
      <c r="FO46" s="435"/>
      <c r="FP46" s="435"/>
      <c r="FQ46" s="435"/>
      <c r="FR46" s="435"/>
      <c r="FS46" s="435"/>
      <c r="FT46" s="435"/>
      <c r="FU46" s="435"/>
      <c r="FV46" s="435"/>
      <c r="FW46" s="435"/>
      <c r="FX46" s="435"/>
      <c r="FY46" s="435"/>
      <c r="FZ46" s="435"/>
      <c r="GA46" s="435"/>
      <c r="GB46" s="435"/>
      <c r="GC46" s="435"/>
      <c r="GD46" s="435"/>
      <c r="GE46" s="435"/>
      <c r="GF46" s="435"/>
      <c r="GG46" s="435"/>
      <c r="GH46" s="435"/>
      <c r="GI46" s="435"/>
      <c r="GJ46" s="435"/>
      <c r="GK46" s="435"/>
      <c r="GL46" s="435"/>
      <c r="GM46" s="435"/>
      <c r="GN46" s="435"/>
      <c r="GO46" s="435"/>
      <c r="GP46" s="435"/>
      <c r="GQ46" s="435"/>
      <c r="GR46" s="435"/>
      <c r="GS46" s="435"/>
      <c r="GT46" s="435"/>
      <c r="GU46" s="435"/>
      <c r="GV46" s="435"/>
      <c r="GW46" s="435"/>
      <c r="GX46" s="435"/>
      <c r="GY46" s="435"/>
      <c r="GZ46" s="435"/>
      <c r="HA46" s="435"/>
      <c r="HB46" s="435"/>
      <c r="HC46" s="435"/>
      <c r="HD46" s="435"/>
      <c r="HE46" s="435"/>
      <c r="HF46" s="435"/>
      <c r="HG46" s="435"/>
      <c r="HH46" s="435"/>
      <c r="HI46" s="435"/>
      <c r="HJ46" s="435"/>
      <c r="HK46" s="435"/>
      <c r="HL46" s="435"/>
      <c r="HM46" s="435"/>
      <c r="HN46" s="435"/>
      <c r="HO46" s="435"/>
      <c r="HP46" s="435"/>
      <c r="HQ46" s="435"/>
      <c r="HR46" s="435"/>
      <c r="HS46" s="435"/>
      <c r="HT46" s="435"/>
      <c r="HU46" s="435"/>
      <c r="HV46" s="435"/>
      <c r="HW46" s="435"/>
      <c r="HX46" s="435"/>
      <c r="HY46" s="435"/>
      <c r="HZ46" s="435"/>
      <c r="IA46" s="435"/>
      <c r="IB46" s="435"/>
      <c r="IC46" s="435"/>
      <c r="ID46" s="435"/>
      <c r="IE46" s="435"/>
      <c r="IF46" s="435"/>
      <c r="IG46" s="435"/>
      <c r="IH46" s="435"/>
      <c r="II46" s="435"/>
      <c r="IJ46" s="435"/>
      <c r="IK46" s="435"/>
      <c r="IL46" s="435"/>
      <c r="IM46" s="435"/>
      <c r="IN46" s="435"/>
      <c r="IO46" s="435"/>
      <c r="IP46" s="435"/>
      <c r="IQ46" s="435"/>
      <c r="IR46" s="435"/>
      <c r="IS46" s="435"/>
      <c r="IT46" s="435"/>
      <c r="IU46" s="435"/>
      <c r="IV46" s="435"/>
      <c r="IW46" s="435"/>
      <c r="IX46" s="435"/>
      <c r="IY46" s="435"/>
      <c r="IZ46" s="435"/>
      <c r="JA46" s="435"/>
      <c r="JB46" s="435"/>
      <c r="JC46" s="435"/>
      <c r="JD46" s="435"/>
      <c r="JE46" s="435"/>
      <c r="JF46" s="435"/>
      <c r="JG46" s="435"/>
      <c r="JH46" s="435"/>
      <c r="JI46" s="435"/>
      <c r="JJ46" s="435"/>
      <c r="JK46" s="435"/>
      <c r="JL46" s="435"/>
      <c r="JM46" s="435"/>
      <c r="JN46" s="435"/>
      <c r="JO46" s="435"/>
      <c r="JP46" s="435"/>
      <c r="JQ46" s="435"/>
      <c r="JR46" s="435"/>
      <c r="JS46" s="435"/>
      <c r="JT46" s="435"/>
      <c r="JU46" s="435"/>
      <c r="JV46" s="435"/>
      <c r="JW46" s="435"/>
      <c r="JX46" s="435"/>
      <c r="JY46" s="435"/>
      <c r="JZ46" s="435"/>
      <c r="KA46" s="435"/>
      <c r="KB46" s="435"/>
      <c r="KC46" s="435"/>
      <c r="KD46" s="435"/>
      <c r="KE46" s="435"/>
      <c r="KF46" s="435"/>
      <c r="KG46" s="435"/>
      <c r="KH46" s="435"/>
      <c r="KI46" s="435"/>
      <c r="KJ46" s="435"/>
      <c r="KK46" s="435"/>
      <c r="KL46" s="435"/>
      <c r="KM46" s="435"/>
      <c r="KN46" s="435"/>
      <c r="KO46" s="435"/>
      <c r="KP46" s="435"/>
      <c r="KQ46" s="435"/>
      <c r="KR46" s="435"/>
      <c r="KS46" s="435"/>
      <c r="KT46" s="435"/>
      <c r="KU46" s="435"/>
      <c r="KV46" s="435"/>
      <c r="KW46" s="435"/>
      <c r="KX46" s="435"/>
      <c r="KY46" s="435"/>
      <c r="KZ46" s="435"/>
      <c r="LA46" s="435"/>
      <c r="LB46" s="435"/>
      <c r="LC46" s="435"/>
      <c r="LD46" s="435"/>
      <c r="LE46" s="435"/>
      <c r="LF46" s="435"/>
      <c r="LG46" s="435"/>
      <c r="LH46" s="435"/>
      <c r="LI46" s="435"/>
      <c r="LJ46" s="435"/>
      <c r="LK46" s="435"/>
      <c r="LL46" s="435"/>
      <c r="LM46" s="435"/>
      <c r="LN46" s="435"/>
      <c r="LO46" s="435"/>
      <c r="LP46" s="435"/>
      <c r="LQ46" s="435"/>
      <c r="LR46" s="435"/>
      <c r="LS46" s="435"/>
      <c r="LT46" s="435"/>
      <c r="LU46" s="435"/>
      <c r="LV46" s="435"/>
      <c r="LW46" s="435"/>
      <c r="LX46" s="435"/>
      <c r="LY46" s="435"/>
      <c r="LZ46" s="435"/>
      <c r="MA46" s="435"/>
      <c r="MB46" s="435"/>
      <c r="MC46" s="435"/>
      <c r="MD46" s="435"/>
      <c r="ME46" s="435"/>
      <c r="MF46" s="435"/>
      <c r="MG46" s="435"/>
      <c r="MH46" s="435"/>
      <c r="MI46" s="435"/>
      <c r="MJ46" s="435"/>
      <c r="MK46" s="435"/>
      <c r="ML46" s="435"/>
      <c r="MM46" s="435"/>
      <c r="MN46" s="435"/>
      <c r="MO46" s="435"/>
      <c r="MP46" s="435"/>
      <c r="MQ46" s="435"/>
      <c r="MR46" s="435"/>
      <c r="MS46" s="435"/>
      <c r="MT46" s="435"/>
      <c r="MU46" s="435"/>
      <c r="MV46" s="435"/>
      <c r="MW46" s="435"/>
      <c r="MX46" s="435"/>
      <c r="MY46" s="435"/>
      <c r="MZ46" s="435"/>
      <c r="NA46" s="435"/>
      <c r="NB46" s="435"/>
      <c r="NC46" s="435"/>
      <c r="ND46" s="435"/>
      <c r="NE46" s="435"/>
      <c r="NF46" s="435"/>
      <c r="NG46" s="435"/>
      <c r="NH46" s="435"/>
      <c r="NI46" s="435"/>
      <c r="NJ46" s="435"/>
      <c r="NK46" s="435"/>
      <c r="NL46" s="435"/>
      <c r="NM46" s="435"/>
      <c r="NN46" s="435"/>
      <c r="NO46" s="435"/>
      <c r="NP46" s="435"/>
      <c r="NQ46" s="435"/>
      <c r="NR46" s="435"/>
      <c r="NS46" s="435"/>
      <c r="NT46" s="435"/>
      <c r="NU46" s="435"/>
      <c r="NV46" s="435"/>
      <c r="NW46" s="435"/>
      <c r="NX46" s="435"/>
      <c r="NY46" s="435"/>
      <c r="NZ46" s="435"/>
      <c r="OA46" s="435"/>
      <c r="OB46" s="435"/>
      <c r="OC46" s="435"/>
      <c r="OD46" s="435"/>
      <c r="OE46" s="435"/>
      <c r="OF46" s="435"/>
      <c r="OG46" s="435"/>
      <c r="OH46" s="435"/>
      <c r="OI46" s="435"/>
      <c r="OJ46" s="435"/>
      <c r="OK46" s="435"/>
      <c r="OL46" s="435"/>
      <c r="OM46" s="435"/>
      <c r="ON46" s="435"/>
      <c r="OO46" s="435"/>
      <c r="OP46" s="435"/>
      <c r="OQ46" s="435"/>
      <c r="OR46" s="435"/>
      <c r="OS46" s="435"/>
      <c r="OT46" s="435"/>
      <c r="OU46" s="435"/>
      <c r="OV46" s="435"/>
      <c r="OW46" s="435"/>
      <c r="OX46" s="435"/>
      <c r="OY46" s="435"/>
      <c r="OZ46" s="435"/>
      <c r="PA46" s="435"/>
      <c r="PB46" s="435"/>
      <c r="PC46" s="435"/>
      <c r="PD46" s="435"/>
      <c r="PE46" s="435"/>
      <c r="PF46" s="435"/>
      <c r="PG46" s="435"/>
      <c r="PH46" s="435"/>
      <c r="PI46" s="435"/>
      <c r="PJ46" s="435"/>
      <c r="PK46" s="435"/>
      <c r="PL46" s="435"/>
      <c r="PM46" s="435"/>
      <c r="PN46" s="435"/>
      <c r="PO46" s="435"/>
      <c r="PP46" s="435"/>
      <c r="PQ46" s="435"/>
      <c r="PR46" s="435"/>
      <c r="PS46" s="435"/>
      <c r="PT46" s="435"/>
      <c r="PU46" s="435"/>
      <c r="PV46" s="435"/>
      <c r="PW46" s="435"/>
      <c r="PX46" s="435"/>
      <c r="PY46" s="435"/>
      <c r="PZ46" s="435"/>
      <c r="QA46" s="435"/>
      <c r="QB46" s="435"/>
      <c r="QC46" s="435"/>
      <c r="QD46" s="435"/>
      <c r="QE46" s="435"/>
      <c r="QF46" s="435"/>
      <c r="QG46" s="435"/>
      <c r="QH46" s="435"/>
      <c r="QI46" s="435"/>
      <c r="QJ46" s="435"/>
      <c r="QK46" s="435"/>
      <c r="QL46" s="435"/>
      <c r="QM46" s="435"/>
      <c r="QN46" s="435"/>
      <c r="QO46" s="435"/>
      <c r="QP46" s="435"/>
      <c r="QQ46" s="435"/>
      <c r="QR46" s="435"/>
      <c r="QS46" s="435"/>
      <c r="QT46" s="435"/>
      <c r="QU46" s="435"/>
      <c r="QV46" s="435"/>
      <c r="QW46" s="435"/>
      <c r="QX46" s="435"/>
      <c r="QY46" s="435"/>
      <c r="QZ46" s="435"/>
      <c r="RA46" s="435"/>
      <c r="RB46" s="435"/>
      <c r="RC46" s="435"/>
      <c r="RD46" s="435"/>
      <c r="RE46" s="435"/>
      <c r="RF46" s="435"/>
      <c r="RG46" s="435"/>
      <c r="RH46" s="435"/>
      <c r="RI46" s="435"/>
      <c r="RJ46" s="435"/>
      <c r="RK46" s="435"/>
      <c r="RL46" s="435"/>
      <c r="RM46" s="435"/>
      <c r="RN46" s="435"/>
      <c r="RO46" s="435"/>
      <c r="RP46" s="435"/>
      <c r="RQ46" s="435"/>
      <c r="RR46" s="435"/>
      <c r="RS46" s="435"/>
      <c r="RT46" s="435"/>
      <c r="RU46" s="435"/>
      <c r="RV46" s="435"/>
      <c r="RW46" s="435"/>
      <c r="RX46" s="435"/>
      <c r="RY46" s="435"/>
      <c r="RZ46" s="435"/>
      <c r="SA46" s="435"/>
      <c r="SB46" s="435"/>
      <c r="SC46" s="435"/>
      <c r="SD46" s="435"/>
      <c r="SE46" s="435"/>
      <c r="SF46" s="435"/>
      <c r="SG46" s="435"/>
      <c r="SH46" s="435"/>
      <c r="SI46" s="435"/>
      <c r="SJ46" s="435"/>
      <c r="SK46" s="435"/>
      <c r="SL46" s="435"/>
      <c r="SM46" s="435"/>
      <c r="SN46" s="435"/>
      <c r="SO46" s="435"/>
      <c r="SP46" s="435"/>
      <c r="SQ46" s="435"/>
      <c r="SR46" s="435"/>
      <c r="SS46" s="435"/>
      <c r="ST46" s="435"/>
      <c r="SU46" s="435"/>
      <c r="SV46" s="435"/>
      <c r="SW46" s="435"/>
      <c r="SX46" s="435"/>
      <c r="SY46" s="435"/>
      <c r="SZ46" s="435"/>
      <c r="TA46" s="435"/>
      <c r="TB46" s="435"/>
      <c r="TC46" s="435"/>
      <c r="TD46" s="435"/>
      <c r="TE46" s="435"/>
      <c r="TF46" s="435"/>
      <c r="TG46" s="435"/>
      <c r="TH46" s="435"/>
      <c r="TI46" s="435"/>
      <c r="TJ46" s="435"/>
      <c r="TK46" s="435"/>
      <c r="TL46" s="435"/>
      <c r="TM46" s="435"/>
      <c r="TN46" s="435"/>
      <c r="TO46" s="435"/>
      <c r="TP46" s="435"/>
      <c r="TQ46" s="435"/>
      <c r="TR46" s="435"/>
      <c r="TS46" s="435"/>
      <c r="TT46" s="435"/>
      <c r="TU46" s="435"/>
      <c r="TV46" s="435"/>
      <c r="TW46" s="435"/>
      <c r="TX46" s="435"/>
      <c r="TY46" s="435"/>
      <c r="TZ46" s="435"/>
      <c r="UA46" s="435"/>
      <c r="UB46" s="435"/>
      <c r="UC46" s="435"/>
      <c r="UD46" s="435"/>
      <c r="UE46" s="435"/>
      <c r="UF46" s="435"/>
      <c r="UG46" s="435"/>
      <c r="UH46" s="435"/>
      <c r="UI46" s="435"/>
      <c r="UJ46" s="435"/>
      <c r="UK46" s="435"/>
      <c r="UL46" s="435"/>
      <c r="UM46" s="435"/>
      <c r="UN46" s="435"/>
      <c r="UO46" s="435"/>
      <c r="UP46" s="435"/>
      <c r="UQ46" s="435"/>
      <c r="UR46" s="435"/>
      <c r="US46" s="435"/>
      <c r="UT46" s="435"/>
      <c r="UU46" s="435"/>
      <c r="UV46" s="435"/>
      <c r="UW46" s="435"/>
      <c r="UX46" s="435"/>
      <c r="UY46" s="435"/>
      <c r="UZ46" s="435"/>
      <c r="VA46" s="435"/>
      <c r="VB46" s="435"/>
      <c r="VC46" s="435"/>
      <c r="VD46" s="435"/>
      <c r="VE46" s="435"/>
      <c r="VF46" s="435"/>
      <c r="VG46" s="435"/>
      <c r="VH46" s="435"/>
      <c r="VI46" s="435"/>
      <c r="VJ46" s="435"/>
      <c r="VK46" s="435"/>
      <c r="VL46" s="435"/>
      <c r="VM46" s="435"/>
      <c r="VN46" s="435"/>
      <c r="VO46" s="435"/>
      <c r="VP46" s="435"/>
      <c r="VQ46" s="435"/>
      <c r="VR46" s="435"/>
      <c r="VS46" s="435"/>
      <c r="VT46" s="435"/>
      <c r="VU46" s="435"/>
      <c r="VV46" s="435"/>
      <c r="VW46" s="435"/>
      <c r="VX46" s="435"/>
      <c r="VY46" s="435"/>
      <c r="VZ46" s="435"/>
      <c r="WA46" s="435"/>
      <c r="WB46" s="435"/>
      <c r="WC46" s="435"/>
      <c r="WD46" s="435"/>
      <c r="WE46" s="435"/>
      <c r="WF46" s="435"/>
      <c r="WG46" s="435"/>
      <c r="WH46" s="435"/>
      <c r="WI46" s="435"/>
      <c r="WJ46" s="435"/>
      <c r="WK46" s="435"/>
      <c r="WL46" s="435"/>
      <c r="WM46" s="435"/>
      <c r="WN46" s="435"/>
      <c r="WO46" s="435"/>
      <c r="WP46" s="435"/>
      <c r="WQ46" s="435"/>
      <c r="WR46" s="435"/>
      <c r="WS46" s="435"/>
      <c r="WT46" s="435"/>
      <c r="WU46" s="435"/>
      <c r="WV46" s="435"/>
      <c r="WW46" s="435"/>
      <c r="WX46" s="435"/>
      <c r="WY46" s="435"/>
      <c r="WZ46" s="435"/>
      <c r="XA46" s="435"/>
      <c r="XB46" s="435"/>
      <c r="XC46" s="435"/>
      <c r="XD46" s="435"/>
      <c r="XE46" s="435"/>
      <c r="XF46" s="435"/>
      <c r="XG46" s="435"/>
      <c r="XH46" s="435"/>
      <c r="XI46" s="435"/>
      <c r="XJ46" s="435"/>
      <c r="XK46" s="435"/>
      <c r="XL46" s="435"/>
      <c r="XM46" s="435"/>
      <c r="XN46" s="435"/>
      <c r="XO46" s="435"/>
      <c r="XP46" s="435"/>
      <c r="XQ46" s="435"/>
      <c r="XR46" s="435"/>
      <c r="XS46" s="435"/>
      <c r="XT46" s="435"/>
      <c r="XU46" s="435"/>
      <c r="XV46" s="435"/>
      <c r="XW46" s="435"/>
      <c r="XX46" s="435"/>
      <c r="XY46" s="435"/>
      <c r="XZ46" s="435"/>
      <c r="YA46" s="435"/>
      <c r="YB46" s="435"/>
      <c r="YC46" s="435"/>
      <c r="YD46" s="435"/>
      <c r="YE46" s="435"/>
      <c r="YF46" s="435"/>
      <c r="YG46" s="435"/>
      <c r="YH46" s="435"/>
      <c r="YI46" s="435"/>
      <c r="YJ46" s="435"/>
      <c r="YK46" s="435"/>
      <c r="YL46" s="435"/>
      <c r="YM46" s="435"/>
      <c r="YN46" s="435"/>
      <c r="YO46" s="435"/>
      <c r="YP46" s="435"/>
      <c r="YQ46" s="435"/>
      <c r="YR46" s="435"/>
      <c r="YS46" s="435"/>
      <c r="YT46" s="435"/>
      <c r="YU46" s="435"/>
      <c r="YV46" s="435"/>
      <c r="YW46" s="435"/>
      <c r="YX46" s="435"/>
      <c r="YY46" s="435"/>
      <c r="YZ46" s="435"/>
      <c r="ZA46" s="435"/>
      <c r="ZB46" s="435"/>
      <c r="ZC46" s="435"/>
      <c r="ZD46" s="435"/>
      <c r="ZE46" s="435"/>
      <c r="ZF46" s="435"/>
      <c r="ZG46" s="435"/>
      <c r="ZH46" s="435"/>
      <c r="ZI46" s="435"/>
      <c r="ZJ46" s="435"/>
      <c r="ZK46" s="435"/>
      <c r="ZL46" s="435"/>
      <c r="ZM46" s="435"/>
      <c r="ZN46" s="435"/>
      <c r="ZO46" s="435"/>
      <c r="ZP46" s="435"/>
      <c r="ZQ46" s="435"/>
      <c r="ZR46" s="435"/>
      <c r="ZS46" s="435"/>
      <c r="ZT46" s="435"/>
      <c r="ZU46" s="435"/>
      <c r="ZV46" s="435"/>
      <c r="ZW46" s="435"/>
      <c r="ZX46" s="435"/>
      <c r="ZY46" s="435"/>
      <c r="ZZ46" s="435"/>
      <c r="AAA46" s="435"/>
      <c r="AAB46" s="435"/>
      <c r="AAC46" s="435"/>
      <c r="AAD46" s="435"/>
      <c r="AAE46" s="435"/>
      <c r="AAF46" s="435"/>
      <c r="AAG46" s="435"/>
      <c r="AAH46" s="435"/>
      <c r="AAI46" s="435"/>
      <c r="AAJ46" s="435"/>
      <c r="AAK46" s="435"/>
      <c r="AAL46" s="435"/>
      <c r="AAM46" s="435"/>
      <c r="AAN46" s="435"/>
      <c r="AAO46" s="435"/>
      <c r="AAP46" s="435"/>
      <c r="AAQ46" s="435"/>
      <c r="AAR46" s="435"/>
      <c r="AAS46" s="435"/>
      <c r="AAT46" s="435"/>
      <c r="AAU46" s="435"/>
      <c r="AAV46" s="435"/>
      <c r="AAW46" s="435"/>
      <c r="AAX46" s="435"/>
      <c r="AAY46" s="435"/>
      <c r="AAZ46" s="435"/>
      <c r="ABA46" s="435"/>
      <c r="ABB46" s="435"/>
      <c r="ABC46" s="435"/>
      <c r="ABD46" s="435"/>
      <c r="ABE46" s="435"/>
      <c r="ABF46" s="435"/>
      <c r="ABG46" s="435"/>
      <c r="ABH46" s="435"/>
      <c r="ABI46" s="435"/>
      <c r="ABJ46" s="435"/>
      <c r="ABK46" s="435"/>
      <c r="ABL46" s="435"/>
      <c r="ABM46" s="435"/>
      <c r="ABN46" s="435"/>
      <c r="ABO46" s="435"/>
      <c r="ABP46" s="435"/>
      <c r="ABQ46" s="435"/>
      <c r="ABR46" s="435"/>
      <c r="ABS46" s="435"/>
      <c r="ABT46" s="435"/>
      <c r="ABU46" s="435"/>
      <c r="ABV46" s="435"/>
      <c r="ABW46" s="435"/>
      <c r="ABX46" s="435"/>
      <c r="ABY46" s="435"/>
      <c r="ABZ46" s="435"/>
      <c r="ACA46" s="435"/>
      <c r="ACB46" s="435"/>
      <c r="ACC46" s="435"/>
      <c r="ACD46" s="435"/>
      <c r="ACE46" s="435"/>
      <c r="ACF46" s="435"/>
      <c r="ACG46" s="435"/>
      <c r="ACH46" s="435"/>
      <c r="ACI46" s="435"/>
      <c r="ACJ46" s="435"/>
      <c r="ACK46" s="435"/>
      <c r="ACL46" s="435"/>
      <c r="ACM46" s="435"/>
      <c r="ACN46" s="435"/>
      <c r="ACO46" s="435"/>
      <c r="ACP46" s="435"/>
      <c r="ACQ46" s="435"/>
      <c r="ACR46" s="435"/>
      <c r="ACS46" s="435"/>
      <c r="ACT46" s="435"/>
      <c r="ACU46" s="435"/>
      <c r="ACV46" s="435"/>
      <c r="ACW46" s="435"/>
      <c r="ACX46" s="435"/>
      <c r="ACY46" s="435"/>
      <c r="ACZ46" s="435"/>
      <c r="ADA46" s="435"/>
      <c r="ADB46" s="435"/>
      <c r="ADC46" s="435"/>
      <c r="ADD46" s="435"/>
      <c r="ADE46" s="435"/>
      <c r="ADF46" s="435"/>
      <c r="ADG46" s="435"/>
      <c r="ADH46" s="435"/>
      <c r="ADI46" s="435"/>
      <c r="ADJ46" s="435"/>
      <c r="ADK46" s="435"/>
      <c r="ADL46" s="435"/>
      <c r="ADM46" s="435"/>
      <c r="ADN46" s="435"/>
      <c r="ADO46" s="435"/>
      <c r="ADP46" s="435"/>
      <c r="ADQ46" s="435"/>
      <c r="ADR46" s="435"/>
      <c r="ADS46" s="435"/>
      <c r="ADT46" s="435"/>
      <c r="ADU46" s="435"/>
      <c r="ADV46" s="435"/>
      <c r="ADW46" s="435"/>
      <c r="ADX46" s="435"/>
      <c r="ADY46" s="435"/>
      <c r="ADZ46" s="435"/>
      <c r="AEA46" s="435"/>
      <c r="AEB46" s="435"/>
      <c r="AEC46" s="435"/>
      <c r="AED46" s="435"/>
      <c r="AEE46" s="435"/>
      <c r="AEF46" s="435"/>
      <c r="AEG46" s="435"/>
      <c r="AEH46" s="435"/>
      <c r="AEI46" s="435"/>
      <c r="AEJ46" s="435"/>
      <c r="AEK46" s="435"/>
      <c r="AEL46" s="435"/>
      <c r="AEM46" s="435"/>
      <c r="AEN46" s="435"/>
      <c r="AEO46" s="435"/>
      <c r="AEP46" s="435"/>
      <c r="AEQ46" s="435"/>
      <c r="AER46" s="435"/>
      <c r="AES46" s="435"/>
      <c r="AET46" s="435"/>
      <c r="AEU46" s="435"/>
      <c r="AEV46" s="435"/>
      <c r="AEW46" s="435"/>
      <c r="AEX46" s="435"/>
      <c r="AEY46" s="435"/>
      <c r="AEZ46" s="435"/>
      <c r="AFA46" s="435"/>
      <c r="AFB46" s="435"/>
      <c r="AFC46" s="435"/>
      <c r="AFD46" s="435"/>
      <c r="AFE46" s="435"/>
      <c r="AFF46" s="435"/>
      <c r="AFG46" s="435"/>
      <c r="AFH46" s="435"/>
      <c r="AFI46" s="435"/>
      <c r="AFJ46" s="435"/>
      <c r="AFK46" s="435"/>
      <c r="AFL46" s="435"/>
      <c r="AFM46" s="435"/>
      <c r="AFN46" s="435"/>
      <c r="AFO46" s="435"/>
      <c r="AFP46" s="435"/>
      <c r="AFQ46" s="435"/>
      <c r="AFR46" s="435"/>
      <c r="AFS46" s="435"/>
      <c r="AFT46" s="435"/>
      <c r="AFU46" s="435"/>
      <c r="AFV46" s="435"/>
      <c r="AFW46" s="435"/>
      <c r="AFX46" s="435"/>
      <c r="AFY46" s="435"/>
      <c r="AFZ46" s="435"/>
      <c r="AGA46" s="435"/>
      <c r="AGB46" s="435"/>
      <c r="AGC46" s="435"/>
      <c r="AGD46" s="435"/>
      <c r="AGE46" s="435"/>
      <c r="AGF46" s="435"/>
      <c r="AGG46" s="435"/>
      <c r="AGH46" s="435"/>
      <c r="AGI46" s="435"/>
      <c r="AGJ46" s="435"/>
      <c r="AGK46" s="435"/>
      <c r="AGL46" s="435"/>
      <c r="AGM46" s="435"/>
      <c r="AGN46" s="435"/>
      <c r="AGO46" s="435"/>
      <c r="AGP46" s="435"/>
      <c r="AGQ46" s="435"/>
      <c r="AGR46" s="435"/>
      <c r="AGS46" s="435"/>
      <c r="AGT46" s="435"/>
      <c r="AGU46" s="435"/>
      <c r="AGV46" s="435"/>
      <c r="AGW46" s="435"/>
      <c r="AGX46" s="435"/>
      <c r="AGY46" s="435"/>
      <c r="AGZ46" s="435"/>
      <c r="AHA46" s="435"/>
      <c r="AHB46" s="435"/>
      <c r="AHC46" s="435"/>
      <c r="AHD46" s="435"/>
      <c r="AHE46" s="435"/>
      <c r="AHF46" s="435"/>
      <c r="AHG46" s="435"/>
      <c r="AHH46" s="435"/>
      <c r="AHI46" s="435"/>
      <c r="AHJ46" s="435"/>
      <c r="AHK46" s="435"/>
      <c r="AHL46" s="435"/>
      <c r="AHM46" s="435"/>
      <c r="AHN46" s="435"/>
      <c r="AHO46" s="435"/>
      <c r="AHP46" s="435"/>
      <c r="AHQ46" s="435"/>
      <c r="AHR46" s="435"/>
      <c r="AHS46" s="435"/>
      <c r="AHT46" s="435"/>
      <c r="AHU46" s="435"/>
      <c r="AHV46" s="435"/>
      <c r="AHW46" s="435"/>
      <c r="AHX46" s="435"/>
      <c r="AHY46" s="435"/>
      <c r="AHZ46" s="435"/>
      <c r="AIA46" s="435"/>
      <c r="AIB46" s="435"/>
      <c r="AIC46" s="435"/>
      <c r="AID46" s="435"/>
      <c r="AIE46" s="435"/>
      <c r="AIF46" s="435"/>
      <c r="AIG46" s="435"/>
      <c r="AIH46" s="435"/>
      <c r="AII46" s="435"/>
      <c r="AIJ46" s="435"/>
      <c r="AIK46" s="435"/>
      <c r="AIL46" s="435"/>
      <c r="AIM46" s="435"/>
      <c r="AIN46" s="435"/>
      <c r="AIO46" s="435"/>
      <c r="AIP46" s="435"/>
      <c r="AIQ46" s="435"/>
      <c r="AIR46" s="435"/>
      <c r="AIS46" s="435"/>
      <c r="AIT46" s="435"/>
      <c r="AIU46" s="435"/>
      <c r="AIV46" s="435"/>
      <c r="AIW46" s="435"/>
      <c r="AIX46" s="435"/>
      <c r="AIY46" s="435"/>
      <c r="AIZ46" s="435"/>
      <c r="AJA46" s="435"/>
      <c r="AJB46" s="435"/>
      <c r="AJC46" s="435"/>
      <c r="AJD46" s="435"/>
      <c r="AJE46" s="435"/>
      <c r="AJF46" s="435"/>
      <c r="AJG46" s="435"/>
      <c r="AJH46" s="435"/>
      <c r="AJI46" s="435"/>
      <c r="AJJ46" s="435"/>
      <c r="AJK46" s="435"/>
      <c r="AJL46" s="435"/>
      <c r="AJM46" s="435"/>
      <c r="AJN46" s="435"/>
      <c r="AJO46" s="435"/>
      <c r="AJP46" s="435"/>
      <c r="AJQ46" s="435"/>
      <c r="AJR46" s="435"/>
      <c r="AJS46" s="435"/>
      <c r="AJT46" s="435"/>
      <c r="AJU46" s="435"/>
      <c r="AJV46" s="435"/>
      <c r="AJW46" s="435"/>
      <c r="AJX46" s="435"/>
      <c r="AJY46" s="435"/>
      <c r="AJZ46" s="435"/>
      <c r="AKA46" s="435"/>
      <c r="AKB46" s="435"/>
      <c r="AKC46" s="435"/>
      <c r="AKD46" s="435"/>
      <c r="AKE46" s="435"/>
      <c r="AKF46" s="435"/>
      <c r="AKG46" s="435"/>
      <c r="AKH46" s="435"/>
      <c r="AKI46" s="435"/>
      <c r="AKJ46" s="435"/>
      <c r="AKK46" s="435"/>
      <c r="AKL46" s="435"/>
      <c r="AKM46" s="435"/>
      <c r="AKN46" s="435"/>
      <c r="AKO46" s="435"/>
      <c r="AKP46" s="435"/>
      <c r="AKQ46" s="435"/>
      <c r="AKR46" s="435"/>
      <c r="AKS46" s="435"/>
      <c r="AKT46" s="435"/>
      <c r="AKU46" s="435"/>
      <c r="AKV46" s="435"/>
      <c r="AKW46" s="435"/>
      <c r="AKX46" s="435"/>
      <c r="AKY46" s="435"/>
      <c r="AKZ46" s="435"/>
      <c r="ALA46" s="435"/>
      <c r="ALB46" s="435"/>
      <c r="ALC46" s="435"/>
      <c r="ALD46" s="435"/>
      <c r="ALE46" s="435"/>
      <c r="ALF46" s="435"/>
      <c r="ALG46" s="435"/>
      <c r="ALH46" s="435"/>
      <c r="ALI46" s="435"/>
      <c r="ALJ46" s="435"/>
      <c r="ALK46" s="435"/>
      <c r="ALL46" s="435"/>
      <c r="ALM46" s="435"/>
      <c r="ALN46" s="435"/>
      <c r="ALO46" s="435"/>
      <c r="ALP46" s="435"/>
      <c r="ALQ46" s="435"/>
      <c r="ALR46" s="435"/>
      <c r="ALS46" s="435"/>
      <c r="ALT46" s="435"/>
      <c r="ALU46" s="435"/>
      <c r="ALV46" s="435"/>
      <c r="ALW46" s="435"/>
      <c r="ALX46" s="435"/>
      <c r="ALY46" s="435"/>
      <c r="ALZ46" s="435"/>
      <c r="AMA46" s="435"/>
      <c r="AMB46" s="435"/>
      <c r="AMC46" s="435"/>
      <c r="AMD46" s="435"/>
      <c r="AME46" s="435"/>
      <c r="AMF46" s="435"/>
      <c r="AMG46" s="435"/>
      <c r="AMH46" s="435"/>
      <c r="AMI46" s="435"/>
      <c r="AMJ46" s="435"/>
      <c r="AMK46" s="435"/>
      <c r="AML46" s="435"/>
      <c r="AMM46" s="435"/>
      <c r="AMN46" s="435"/>
      <c r="AMO46" s="435"/>
      <c r="AMP46" s="435"/>
      <c r="AMQ46" s="435"/>
      <c r="AMR46" s="435"/>
      <c r="AMS46" s="435"/>
      <c r="AMT46" s="435"/>
      <c r="AMU46" s="435"/>
      <c r="AMV46" s="435"/>
      <c r="AMW46" s="435"/>
      <c r="AMX46" s="435"/>
      <c r="AMY46" s="435"/>
      <c r="AMZ46" s="435"/>
      <c r="ANA46" s="435"/>
      <c r="ANB46" s="435"/>
      <c r="ANC46" s="435"/>
      <c r="AND46" s="435"/>
      <c r="ANE46" s="435"/>
      <c r="ANF46" s="435"/>
      <c r="ANG46" s="435"/>
      <c r="ANH46" s="435"/>
      <c r="ANI46" s="435"/>
      <c r="ANJ46" s="435"/>
      <c r="ANK46" s="435"/>
      <c r="ANL46" s="435"/>
      <c r="ANM46" s="435"/>
      <c r="ANN46" s="435"/>
      <c r="ANO46" s="435"/>
      <c r="ANP46" s="435"/>
      <c r="ANQ46" s="435"/>
      <c r="ANR46" s="435"/>
      <c r="ANS46" s="435"/>
      <c r="ANT46" s="435"/>
      <c r="ANU46" s="435"/>
      <c r="ANV46" s="435"/>
      <c r="ANW46" s="435"/>
      <c r="ANX46" s="435"/>
      <c r="ANY46" s="435"/>
      <c r="ANZ46" s="435"/>
      <c r="AOA46" s="435"/>
      <c r="AOB46" s="435"/>
      <c r="AOC46" s="435"/>
      <c r="AOD46" s="435"/>
      <c r="AOE46" s="435"/>
      <c r="AOF46" s="435"/>
      <c r="AOG46" s="435"/>
      <c r="AOH46" s="435"/>
      <c r="AOI46" s="435"/>
      <c r="AOJ46" s="435"/>
      <c r="AOK46" s="435"/>
      <c r="AOL46" s="435"/>
      <c r="AOM46" s="435"/>
      <c r="AON46" s="435"/>
      <c r="AOO46" s="435"/>
      <c r="AOP46" s="435"/>
      <c r="AOQ46" s="435"/>
      <c r="AOR46" s="435"/>
      <c r="AOS46" s="435"/>
      <c r="AOT46" s="435"/>
      <c r="AOU46" s="435"/>
      <c r="AOV46" s="435"/>
      <c r="AOW46" s="435"/>
      <c r="AOX46" s="435"/>
      <c r="AOY46" s="435"/>
      <c r="AOZ46" s="435"/>
      <c r="APA46" s="435"/>
      <c r="APB46" s="435"/>
      <c r="APC46" s="435"/>
      <c r="APD46" s="435"/>
      <c r="APE46" s="435"/>
      <c r="APF46" s="435"/>
      <c r="APG46" s="435"/>
      <c r="APH46" s="435"/>
      <c r="API46" s="435"/>
      <c r="APJ46" s="435"/>
      <c r="APK46" s="435"/>
      <c r="APL46" s="435"/>
      <c r="APM46" s="435"/>
      <c r="APN46" s="435"/>
      <c r="APO46" s="435"/>
      <c r="APP46" s="435"/>
      <c r="APQ46" s="435"/>
      <c r="APR46" s="435"/>
      <c r="APS46" s="435"/>
      <c r="APT46" s="435"/>
      <c r="APU46" s="435"/>
      <c r="APV46" s="435"/>
      <c r="APW46" s="435"/>
      <c r="APX46" s="435"/>
      <c r="APY46" s="435"/>
      <c r="APZ46" s="435"/>
      <c r="AQA46" s="435"/>
      <c r="AQB46" s="435"/>
      <c r="AQC46" s="435"/>
      <c r="AQD46" s="435"/>
      <c r="AQE46" s="435"/>
      <c r="AQF46" s="435"/>
      <c r="AQG46" s="435"/>
      <c r="AQH46" s="435"/>
      <c r="AQI46" s="435"/>
      <c r="AQJ46" s="435"/>
      <c r="AQK46" s="435"/>
      <c r="AQL46" s="435"/>
      <c r="AQM46" s="435"/>
      <c r="AQN46" s="435"/>
      <c r="AQO46" s="435"/>
      <c r="AQP46" s="435"/>
      <c r="AQQ46" s="435"/>
      <c r="AQR46" s="435"/>
      <c r="AQS46" s="435"/>
      <c r="AQT46" s="435"/>
      <c r="AQU46" s="435"/>
      <c r="AQV46" s="435"/>
      <c r="AQW46" s="435"/>
      <c r="AQX46" s="435"/>
      <c r="AQY46" s="435"/>
      <c r="AQZ46" s="435"/>
      <c r="ARA46" s="435"/>
      <c r="ARB46" s="435"/>
      <c r="ARC46" s="435"/>
      <c r="ARD46" s="435"/>
      <c r="ARE46" s="435"/>
      <c r="ARF46" s="435"/>
      <c r="ARG46" s="435"/>
      <c r="ARH46" s="435"/>
      <c r="ARI46" s="435"/>
      <c r="ARJ46" s="435"/>
      <c r="ARK46" s="435"/>
      <c r="ARL46" s="435"/>
      <c r="ARM46" s="435"/>
      <c r="ARN46" s="435"/>
      <c r="ARO46" s="435"/>
      <c r="ARP46" s="435"/>
      <c r="ARQ46" s="435"/>
      <c r="ARR46" s="435"/>
      <c r="ARS46" s="435"/>
      <c r="ART46" s="435"/>
      <c r="ARU46" s="435"/>
      <c r="ARV46" s="435"/>
      <c r="ARW46" s="435"/>
      <c r="ARX46" s="435"/>
      <c r="ARY46" s="435"/>
      <c r="ARZ46" s="435"/>
      <c r="ASA46" s="435"/>
      <c r="ASB46" s="435"/>
      <c r="ASC46" s="435"/>
      <c r="ASD46" s="435"/>
      <c r="ASE46" s="435"/>
      <c r="ASF46" s="435"/>
      <c r="ASG46" s="435"/>
      <c r="ASH46" s="435"/>
      <c r="ASI46" s="435"/>
      <c r="ASJ46" s="435"/>
      <c r="ASK46" s="435"/>
      <c r="ASL46" s="435"/>
      <c r="ASM46" s="435"/>
      <c r="ASN46" s="435"/>
      <c r="ASO46" s="435"/>
      <c r="ASP46" s="435"/>
      <c r="ASQ46" s="435"/>
      <c r="ASR46" s="435"/>
      <c r="ASS46" s="435"/>
      <c r="AST46" s="435"/>
      <c r="ASU46" s="435"/>
      <c r="ASV46" s="435"/>
      <c r="ASW46" s="435"/>
      <c r="ASX46" s="435"/>
      <c r="ASY46" s="435"/>
      <c r="ASZ46" s="435"/>
      <c r="ATA46" s="435"/>
      <c r="ATB46" s="435"/>
      <c r="ATC46" s="435"/>
      <c r="ATD46" s="435"/>
      <c r="ATE46" s="435"/>
      <c r="ATF46" s="435"/>
      <c r="ATG46" s="435"/>
      <c r="ATH46" s="435"/>
      <c r="ATI46" s="435"/>
      <c r="ATJ46" s="435"/>
      <c r="ATK46" s="435"/>
      <c r="ATL46" s="435"/>
      <c r="ATM46" s="435"/>
      <c r="ATN46" s="435"/>
      <c r="ATO46" s="435"/>
      <c r="ATP46" s="435"/>
      <c r="ATQ46" s="435"/>
      <c r="ATR46" s="435"/>
      <c r="ATS46" s="435"/>
      <c r="ATT46" s="435"/>
      <c r="ATU46" s="435"/>
      <c r="ATV46" s="435"/>
      <c r="ATW46" s="435"/>
      <c r="ATX46" s="435"/>
      <c r="ATY46" s="435"/>
      <c r="ATZ46" s="435"/>
      <c r="AUA46" s="435"/>
      <c r="AUB46" s="435"/>
      <c r="AUC46" s="435"/>
      <c r="AUD46" s="435"/>
      <c r="AUE46" s="435"/>
      <c r="AUF46" s="435"/>
      <c r="AUG46" s="435"/>
      <c r="AUH46" s="435"/>
      <c r="AUI46" s="435"/>
      <c r="AUJ46" s="435"/>
      <c r="AUK46" s="435"/>
      <c r="AUL46" s="435"/>
      <c r="AUM46" s="435"/>
      <c r="AUN46" s="435"/>
      <c r="AUO46" s="435"/>
      <c r="AUP46" s="435"/>
      <c r="AUQ46" s="435"/>
      <c r="AUR46" s="435"/>
      <c r="AUS46" s="435"/>
      <c r="AUT46" s="435"/>
      <c r="AUU46" s="435"/>
      <c r="AUV46" s="435"/>
      <c r="AUW46" s="435"/>
      <c r="AUX46" s="435"/>
      <c r="AUY46" s="435"/>
      <c r="AUZ46" s="435"/>
      <c r="AVA46" s="435"/>
      <c r="AVB46" s="435"/>
      <c r="AVC46" s="435"/>
      <c r="AVD46" s="435"/>
      <c r="AVE46" s="435"/>
      <c r="AVF46" s="435"/>
      <c r="AVG46" s="435"/>
      <c r="AVH46" s="435"/>
      <c r="AVI46" s="435"/>
      <c r="AVJ46" s="435"/>
      <c r="AVK46" s="435"/>
      <c r="AVL46" s="435"/>
      <c r="AVM46" s="435"/>
      <c r="AVN46" s="435"/>
      <c r="AVO46" s="435"/>
      <c r="AVP46" s="435"/>
      <c r="AVQ46" s="435"/>
      <c r="AVR46" s="435"/>
      <c r="AVS46" s="435"/>
      <c r="AVT46" s="435"/>
      <c r="AVU46" s="435"/>
      <c r="AVV46" s="435"/>
      <c r="AVW46" s="435"/>
      <c r="AVX46" s="435"/>
      <c r="AVY46" s="435"/>
      <c r="AVZ46" s="435"/>
      <c r="AWA46" s="435"/>
      <c r="AWB46" s="435"/>
      <c r="AWC46" s="435"/>
      <c r="AWD46" s="435"/>
      <c r="AWE46" s="435"/>
      <c r="AWF46" s="435"/>
      <c r="AWG46" s="435"/>
      <c r="AWH46" s="435"/>
      <c r="AWI46" s="435"/>
      <c r="AWJ46" s="435"/>
      <c r="AWK46" s="435"/>
      <c r="AWL46" s="435"/>
      <c r="AWM46" s="435"/>
      <c r="AWN46" s="435"/>
      <c r="AWO46" s="435"/>
      <c r="AWP46" s="435"/>
      <c r="AWQ46" s="435"/>
      <c r="AWR46" s="435"/>
      <c r="AWS46" s="435"/>
      <c r="AWT46" s="435"/>
      <c r="AWU46" s="435"/>
      <c r="AWV46" s="435"/>
      <c r="AWW46" s="435"/>
      <c r="AWX46" s="435"/>
      <c r="AWY46" s="435"/>
      <c r="AWZ46" s="435"/>
      <c r="AXA46" s="435"/>
      <c r="AXB46" s="435"/>
      <c r="AXC46" s="435"/>
      <c r="AXD46" s="435"/>
      <c r="AXE46" s="435"/>
      <c r="AXF46" s="435"/>
      <c r="AXG46" s="435"/>
      <c r="AXH46" s="435"/>
      <c r="AXI46" s="435"/>
      <c r="AXJ46" s="435"/>
      <c r="AXK46" s="435"/>
      <c r="AXL46" s="435"/>
      <c r="AXM46" s="435"/>
      <c r="AXN46" s="435"/>
      <c r="AXO46" s="435"/>
      <c r="AXP46" s="435"/>
      <c r="AXQ46" s="435"/>
      <c r="AXR46" s="435"/>
      <c r="AXS46" s="435"/>
      <c r="AXT46" s="435"/>
      <c r="AXU46" s="435"/>
      <c r="AXV46" s="435"/>
      <c r="AXW46" s="435"/>
      <c r="AXX46" s="435"/>
      <c r="AXY46" s="435"/>
      <c r="AXZ46" s="435"/>
      <c r="AYA46" s="435"/>
      <c r="AYB46" s="435"/>
      <c r="AYC46" s="435"/>
      <c r="AYD46" s="435"/>
      <c r="AYE46" s="435"/>
      <c r="AYF46" s="435"/>
      <c r="AYG46" s="435"/>
      <c r="AYH46" s="435"/>
      <c r="AYI46" s="435"/>
      <c r="AYJ46" s="435"/>
      <c r="AYK46" s="435"/>
      <c r="AYL46" s="435"/>
      <c r="AYM46" s="435"/>
      <c r="AYN46" s="435"/>
      <c r="AYO46" s="435"/>
      <c r="AYP46" s="435"/>
      <c r="AYQ46" s="435"/>
      <c r="AYR46" s="435"/>
      <c r="AYS46" s="435"/>
      <c r="AYT46" s="435"/>
      <c r="AYU46" s="435"/>
      <c r="AYV46" s="435"/>
      <c r="AYW46" s="435"/>
      <c r="AYX46" s="435"/>
      <c r="AYY46" s="435"/>
      <c r="AYZ46" s="435"/>
      <c r="AZA46" s="435"/>
      <c r="AZB46" s="435"/>
      <c r="AZC46" s="435"/>
      <c r="AZD46" s="435"/>
      <c r="AZE46" s="435"/>
      <c r="AZF46" s="435"/>
      <c r="AZG46" s="435"/>
      <c r="AZH46" s="435"/>
      <c r="AZI46" s="435"/>
      <c r="AZJ46" s="435"/>
      <c r="AZK46" s="435"/>
      <c r="AZL46" s="435"/>
      <c r="AZM46" s="435"/>
      <c r="AZN46" s="435"/>
      <c r="AZO46" s="435"/>
      <c r="AZP46" s="435"/>
      <c r="AZQ46" s="435"/>
      <c r="AZR46" s="435"/>
      <c r="AZS46" s="435"/>
      <c r="AZT46" s="435"/>
      <c r="AZU46" s="435"/>
      <c r="AZV46" s="435"/>
      <c r="AZW46" s="435"/>
      <c r="AZX46" s="435"/>
      <c r="AZY46" s="435"/>
      <c r="AZZ46" s="435"/>
      <c r="BAA46" s="435"/>
      <c r="BAB46" s="435"/>
      <c r="BAC46" s="435"/>
      <c r="BAD46" s="435"/>
      <c r="BAE46" s="435"/>
      <c r="BAF46" s="435"/>
      <c r="BAG46" s="435"/>
      <c r="BAH46" s="435"/>
      <c r="BAI46" s="435"/>
      <c r="BAJ46" s="435"/>
      <c r="BAK46" s="435"/>
      <c r="BAL46" s="435"/>
      <c r="BAM46" s="435"/>
      <c r="BAN46" s="435"/>
      <c r="BAO46" s="435"/>
      <c r="BAP46" s="435"/>
      <c r="BAQ46" s="435"/>
      <c r="BAR46" s="435"/>
      <c r="BAS46" s="435"/>
      <c r="BAT46" s="435"/>
      <c r="BAU46" s="435"/>
      <c r="BAV46" s="435"/>
      <c r="BAW46" s="435"/>
      <c r="BAX46" s="435"/>
      <c r="BAY46" s="435"/>
      <c r="BAZ46" s="435"/>
      <c r="BBA46" s="435"/>
      <c r="BBB46" s="435"/>
      <c r="BBC46" s="435"/>
      <c r="BBD46" s="435"/>
      <c r="BBE46" s="435"/>
      <c r="BBF46" s="435"/>
      <c r="BBG46" s="435"/>
      <c r="BBH46" s="435"/>
      <c r="BBI46" s="435"/>
      <c r="BBJ46" s="435"/>
      <c r="BBK46" s="435"/>
      <c r="BBL46" s="435"/>
      <c r="BBM46" s="435"/>
      <c r="BBN46" s="435"/>
      <c r="BBO46" s="435"/>
      <c r="BBP46" s="435"/>
      <c r="BBQ46" s="435"/>
      <c r="BBR46" s="435"/>
      <c r="BBS46" s="435"/>
      <c r="BBT46" s="435"/>
      <c r="BBU46" s="435"/>
      <c r="BBV46" s="435"/>
      <c r="BBW46" s="435"/>
      <c r="BBX46" s="435"/>
      <c r="BBY46" s="435"/>
      <c r="BBZ46" s="435"/>
      <c r="BCA46" s="435"/>
      <c r="BCB46" s="435"/>
      <c r="BCC46" s="435"/>
      <c r="BCD46" s="435"/>
      <c r="BCE46" s="435"/>
      <c r="BCF46" s="435"/>
      <c r="BCG46" s="435"/>
      <c r="BCH46" s="435"/>
      <c r="BCI46" s="435"/>
      <c r="BCJ46" s="435"/>
      <c r="BCK46" s="435"/>
      <c r="BCL46" s="435"/>
      <c r="BCM46" s="435"/>
      <c r="BCN46" s="435"/>
      <c r="BCO46" s="435"/>
      <c r="BCP46" s="435"/>
      <c r="BCQ46" s="435"/>
      <c r="BCR46" s="435"/>
      <c r="BCS46" s="435"/>
      <c r="BCT46" s="435"/>
      <c r="BCU46" s="435"/>
      <c r="BCV46" s="435"/>
      <c r="BCW46" s="435"/>
      <c r="BCX46" s="435"/>
      <c r="BCY46" s="435"/>
      <c r="BCZ46" s="435"/>
      <c r="BDA46" s="435"/>
      <c r="BDB46" s="435"/>
      <c r="BDC46" s="435"/>
      <c r="BDD46" s="435"/>
      <c r="BDE46" s="435"/>
      <c r="BDF46" s="435"/>
      <c r="BDG46" s="435"/>
      <c r="BDH46" s="435"/>
      <c r="BDI46" s="435"/>
      <c r="BDJ46" s="435"/>
      <c r="BDK46" s="435"/>
      <c r="BDL46" s="435"/>
      <c r="BDM46" s="435"/>
      <c r="BDN46" s="435"/>
      <c r="BDO46" s="435"/>
      <c r="BDP46" s="435"/>
      <c r="BDQ46" s="435"/>
      <c r="BDR46" s="435"/>
      <c r="BDS46" s="435"/>
      <c r="BDT46" s="435"/>
      <c r="BDU46" s="435"/>
      <c r="BDV46" s="435"/>
      <c r="BDW46" s="435"/>
      <c r="BDX46" s="435"/>
      <c r="BDY46" s="435"/>
      <c r="BDZ46" s="435"/>
      <c r="BEA46" s="435"/>
      <c r="BEB46" s="435"/>
      <c r="BEC46" s="435"/>
      <c r="BED46" s="435"/>
      <c r="BEE46" s="435"/>
      <c r="BEF46" s="435"/>
      <c r="BEG46" s="435"/>
      <c r="BEH46" s="435"/>
      <c r="BEI46" s="435"/>
      <c r="BEJ46" s="435"/>
      <c r="BEK46" s="435"/>
      <c r="BEL46" s="435"/>
      <c r="BEM46" s="435"/>
      <c r="BEN46" s="435"/>
      <c r="BEO46" s="435"/>
      <c r="BEP46" s="435"/>
      <c r="BEQ46" s="435"/>
      <c r="BER46" s="435"/>
      <c r="BES46" s="435"/>
      <c r="BET46" s="435"/>
      <c r="BEU46" s="435"/>
      <c r="BEV46" s="435"/>
      <c r="BEW46" s="435"/>
      <c r="BEX46" s="435"/>
      <c r="BEY46" s="435"/>
      <c r="BEZ46" s="435"/>
      <c r="BFA46" s="435"/>
      <c r="BFB46" s="435"/>
      <c r="BFC46" s="435"/>
      <c r="BFD46" s="435"/>
      <c r="BFE46" s="435"/>
      <c r="BFF46" s="435"/>
      <c r="BFG46" s="435"/>
      <c r="BFH46" s="435"/>
      <c r="BFI46" s="435"/>
      <c r="BFJ46" s="435"/>
      <c r="BFK46" s="435"/>
      <c r="BFL46" s="435"/>
      <c r="BFM46" s="435"/>
      <c r="BFN46" s="435"/>
      <c r="BFO46" s="435"/>
      <c r="BFP46" s="435"/>
      <c r="BFQ46" s="435"/>
      <c r="BFR46" s="435"/>
      <c r="BFS46" s="435"/>
      <c r="BFT46" s="435"/>
      <c r="BFU46" s="435"/>
      <c r="BFV46" s="435"/>
      <c r="BFW46" s="435"/>
      <c r="BFX46" s="435"/>
      <c r="BFY46" s="435"/>
      <c r="BFZ46" s="435"/>
      <c r="BGA46" s="435"/>
      <c r="BGB46" s="435"/>
      <c r="BGC46" s="435"/>
      <c r="BGD46" s="435"/>
      <c r="BGE46" s="435"/>
      <c r="BGF46" s="435"/>
      <c r="BGG46" s="435"/>
      <c r="BGH46" s="435"/>
      <c r="BGI46" s="435"/>
      <c r="BGJ46" s="435"/>
      <c r="BGK46" s="435"/>
      <c r="BGL46" s="435"/>
      <c r="BGM46" s="435"/>
      <c r="BGN46" s="435"/>
      <c r="BGO46" s="435"/>
      <c r="BGP46" s="435"/>
      <c r="BGQ46" s="435"/>
      <c r="BGR46" s="435"/>
      <c r="BGS46" s="435"/>
      <c r="BGT46" s="435"/>
      <c r="BGU46" s="435"/>
      <c r="BGV46" s="435"/>
      <c r="BGW46" s="435"/>
      <c r="BGX46" s="435"/>
      <c r="BGY46" s="435"/>
      <c r="BGZ46" s="435"/>
      <c r="BHA46" s="435"/>
      <c r="BHB46" s="435"/>
      <c r="BHC46" s="435"/>
      <c r="BHD46" s="435"/>
      <c r="BHE46" s="435"/>
      <c r="BHF46" s="435"/>
      <c r="BHG46" s="435"/>
      <c r="BHH46" s="435"/>
      <c r="BHI46" s="435"/>
      <c r="BHJ46" s="435"/>
      <c r="BHK46" s="435"/>
      <c r="BHL46" s="435"/>
      <c r="BHM46" s="435"/>
      <c r="BHN46" s="435"/>
      <c r="BHO46" s="435"/>
      <c r="BHP46" s="435"/>
      <c r="BHQ46" s="435"/>
      <c r="BHR46" s="435"/>
      <c r="BHS46" s="435"/>
      <c r="BHT46" s="435"/>
      <c r="BHU46" s="435"/>
      <c r="BHV46" s="435"/>
      <c r="BHW46" s="435"/>
      <c r="BHX46" s="435"/>
      <c r="BHY46" s="435"/>
      <c r="BHZ46" s="435"/>
      <c r="BIA46" s="435"/>
      <c r="BIB46" s="435"/>
      <c r="BIC46" s="435"/>
      <c r="BID46" s="435"/>
      <c r="BIE46" s="435"/>
      <c r="BIF46" s="435"/>
      <c r="BIG46" s="435"/>
      <c r="BIH46" s="435"/>
      <c r="BII46" s="435"/>
      <c r="BIJ46" s="435"/>
      <c r="BIK46" s="435"/>
      <c r="BIL46" s="435"/>
      <c r="BIM46" s="435"/>
      <c r="BIN46" s="435"/>
      <c r="BIO46" s="435"/>
      <c r="BIP46" s="435"/>
      <c r="BIQ46" s="435"/>
      <c r="BIR46" s="435"/>
      <c r="BIS46" s="435"/>
      <c r="BIT46" s="435"/>
      <c r="BIU46" s="435"/>
      <c r="BIV46" s="435"/>
      <c r="BIW46" s="435"/>
      <c r="BIX46" s="435"/>
      <c r="BIY46" s="435"/>
      <c r="BIZ46" s="435"/>
      <c r="BJA46" s="435"/>
      <c r="BJB46" s="435"/>
      <c r="BJC46" s="435"/>
      <c r="BJD46" s="435"/>
      <c r="BJE46" s="435"/>
      <c r="BJF46" s="435"/>
      <c r="BJG46" s="435"/>
      <c r="BJH46" s="435"/>
      <c r="BJI46" s="435"/>
      <c r="BJJ46" s="435"/>
      <c r="BJK46" s="435"/>
      <c r="BJL46" s="435"/>
      <c r="BJM46" s="435"/>
      <c r="BJN46" s="435"/>
      <c r="BJO46" s="435"/>
      <c r="BJP46" s="435"/>
      <c r="BJQ46" s="435"/>
      <c r="BJR46" s="435"/>
      <c r="BJS46" s="435"/>
      <c r="BJT46" s="435"/>
      <c r="BJU46" s="435"/>
      <c r="BJV46" s="435"/>
      <c r="BJW46" s="435"/>
      <c r="BJX46" s="435"/>
      <c r="BJY46" s="435"/>
      <c r="BJZ46" s="435"/>
      <c r="BKA46" s="435"/>
      <c r="BKB46" s="435"/>
      <c r="BKC46" s="435"/>
      <c r="BKD46" s="435"/>
      <c r="BKE46" s="435"/>
      <c r="BKF46" s="435"/>
      <c r="BKG46" s="435"/>
      <c r="BKH46" s="435"/>
      <c r="BKI46" s="435"/>
      <c r="BKJ46" s="435"/>
      <c r="BKK46" s="435"/>
      <c r="BKL46" s="435"/>
      <c r="BKM46" s="435"/>
      <c r="BKN46" s="435"/>
      <c r="BKO46" s="435"/>
      <c r="BKP46" s="435"/>
      <c r="BKQ46" s="435"/>
      <c r="BKR46" s="435"/>
      <c r="BKS46" s="435"/>
      <c r="BKT46" s="435"/>
      <c r="BKU46" s="435"/>
      <c r="BKV46" s="435"/>
      <c r="BKW46" s="435"/>
      <c r="BKX46" s="435"/>
      <c r="BKY46" s="435"/>
      <c r="BKZ46" s="435"/>
      <c r="BLA46" s="435"/>
      <c r="BLB46" s="435"/>
      <c r="BLC46" s="435"/>
      <c r="BLD46" s="435"/>
      <c r="BLE46" s="435"/>
      <c r="BLF46" s="435"/>
      <c r="BLG46" s="435"/>
      <c r="BLH46" s="435"/>
      <c r="BLI46" s="435"/>
      <c r="BLJ46" s="435"/>
      <c r="BLK46" s="435"/>
      <c r="BLL46" s="435"/>
      <c r="BLM46" s="435"/>
      <c r="BLN46" s="435"/>
      <c r="BLO46" s="435"/>
      <c r="BLP46" s="435"/>
      <c r="BLQ46" s="435"/>
      <c r="BLR46" s="435"/>
      <c r="BLS46" s="435"/>
      <c r="BLT46" s="435"/>
      <c r="BLU46" s="435"/>
      <c r="BLV46" s="435"/>
      <c r="BLW46" s="435"/>
      <c r="BLX46" s="435"/>
      <c r="BLY46" s="435"/>
      <c r="BLZ46" s="435"/>
      <c r="BMA46" s="435"/>
      <c r="BMB46" s="435"/>
      <c r="BMC46" s="435"/>
      <c r="BMD46" s="435"/>
      <c r="BME46" s="435"/>
      <c r="BMF46" s="435"/>
      <c r="BMG46" s="435"/>
      <c r="BMH46" s="435"/>
      <c r="BMI46" s="435"/>
      <c r="BMJ46" s="435"/>
      <c r="BMK46" s="435"/>
      <c r="BML46" s="435"/>
      <c r="BMM46" s="435"/>
      <c r="BMN46" s="435"/>
      <c r="BMO46" s="435"/>
      <c r="BMP46" s="435"/>
      <c r="BMQ46" s="435"/>
      <c r="BMR46" s="435"/>
      <c r="BMS46" s="435"/>
      <c r="BMT46" s="435"/>
      <c r="BMU46" s="435"/>
      <c r="BMV46" s="435"/>
      <c r="BMW46" s="435"/>
      <c r="BMX46" s="435"/>
      <c r="BMY46" s="435"/>
      <c r="BMZ46" s="435"/>
      <c r="BNA46" s="435"/>
      <c r="BNB46" s="435"/>
      <c r="BNC46" s="435"/>
      <c r="BND46" s="435"/>
      <c r="BNE46" s="435"/>
      <c r="BNF46" s="435"/>
      <c r="BNG46" s="435"/>
      <c r="BNH46" s="435"/>
      <c r="BNI46" s="435"/>
      <c r="BNJ46" s="435"/>
      <c r="BNK46" s="435"/>
      <c r="BNL46" s="435"/>
      <c r="BNM46" s="435"/>
      <c r="BNN46" s="435"/>
      <c r="BNO46" s="435"/>
      <c r="BNP46" s="435"/>
      <c r="BNQ46" s="435"/>
      <c r="BNR46" s="435"/>
      <c r="BNS46" s="435"/>
      <c r="BNT46" s="435"/>
      <c r="BNU46" s="435"/>
      <c r="BNV46" s="435"/>
      <c r="BNW46" s="435"/>
      <c r="BNX46" s="435"/>
      <c r="BNY46" s="435"/>
      <c r="BNZ46" s="435"/>
      <c r="BOA46" s="435"/>
      <c r="BOB46" s="435"/>
      <c r="BOC46" s="435"/>
      <c r="BOD46" s="435"/>
      <c r="BOE46" s="435"/>
      <c r="BOF46" s="435"/>
      <c r="BOG46" s="435"/>
      <c r="BOH46" s="435"/>
      <c r="BOI46" s="435"/>
      <c r="BOJ46" s="435"/>
      <c r="BOK46" s="435"/>
      <c r="BOL46" s="435"/>
      <c r="BOM46" s="435"/>
      <c r="BON46" s="435"/>
      <c r="BOO46" s="435"/>
      <c r="BOP46" s="435"/>
      <c r="BOQ46" s="435"/>
      <c r="BOR46" s="435"/>
      <c r="BOS46" s="435"/>
      <c r="BOT46" s="435"/>
      <c r="BOU46" s="435"/>
      <c r="BOV46" s="435"/>
      <c r="BOW46" s="435"/>
      <c r="BOX46" s="435"/>
      <c r="BOY46" s="435"/>
      <c r="BOZ46" s="435"/>
      <c r="BPA46" s="435"/>
      <c r="BPB46" s="435"/>
      <c r="BPC46" s="435"/>
      <c r="BPD46" s="435"/>
      <c r="BPE46" s="435"/>
      <c r="BPF46" s="435"/>
      <c r="BPG46" s="435"/>
      <c r="BPH46" s="435"/>
      <c r="BPI46" s="435"/>
      <c r="BPJ46" s="435"/>
      <c r="BPK46" s="435"/>
      <c r="BPL46" s="435"/>
      <c r="BPM46" s="435"/>
      <c r="BPN46" s="435"/>
      <c r="BPO46" s="435"/>
      <c r="BPP46" s="435"/>
      <c r="BPQ46" s="435"/>
      <c r="BPR46" s="435"/>
      <c r="BPS46" s="435"/>
      <c r="BPT46" s="435"/>
      <c r="BPU46" s="435"/>
      <c r="BPV46" s="435"/>
      <c r="BPW46" s="435"/>
      <c r="BPX46" s="435"/>
      <c r="BPY46" s="435"/>
      <c r="BPZ46" s="435"/>
      <c r="BQA46" s="435"/>
      <c r="BQB46" s="435"/>
      <c r="BQC46" s="435"/>
      <c r="BQD46" s="435"/>
      <c r="BQE46" s="435"/>
      <c r="BQF46" s="435"/>
      <c r="BQG46" s="435"/>
      <c r="BQH46" s="435"/>
      <c r="BQI46" s="435"/>
      <c r="BQJ46" s="435"/>
      <c r="BQK46" s="435"/>
      <c r="BQL46" s="435"/>
      <c r="BQM46" s="435"/>
      <c r="BQN46" s="435"/>
      <c r="BQO46" s="435"/>
      <c r="BQP46" s="435"/>
      <c r="BQQ46" s="435"/>
      <c r="BQR46" s="435"/>
      <c r="BQS46" s="435"/>
      <c r="BQT46" s="435"/>
      <c r="BQU46" s="435"/>
      <c r="BQV46" s="435"/>
      <c r="BQW46" s="435"/>
      <c r="BQX46" s="435"/>
      <c r="BQY46" s="435"/>
      <c r="BQZ46" s="435"/>
      <c r="BRA46" s="435"/>
      <c r="BRB46" s="435"/>
      <c r="BRC46" s="435"/>
      <c r="BRD46" s="435"/>
      <c r="BRE46" s="435"/>
      <c r="BRF46" s="435"/>
      <c r="BRG46" s="435"/>
      <c r="BRH46" s="435"/>
      <c r="BRI46" s="435"/>
      <c r="BRJ46" s="435"/>
      <c r="BRK46" s="435"/>
      <c r="BRL46" s="435"/>
      <c r="BRM46" s="435"/>
      <c r="BRN46" s="435"/>
      <c r="BRO46" s="435"/>
      <c r="BRP46" s="435"/>
      <c r="BRQ46" s="435"/>
      <c r="BRR46" s="435"/>
      <c r="BRS46" s="435"/>
      <c r="BRT46" s="435"/>
      <c r="BRU46" s="435"/>
      <c r="BRV46" s="435"/>
      <c r="BRW46" s="435"/>
      <c r="BRX46" s="435"/>
      <c r="BRY46" s="435"/>
      <c r="BRZ46" s="435"/>
      <c r="BSA46" s="435"/>
      <c r="BSB46" s="435"/>
      <c r="BSC46" s="435"/>
      <c r="BSD46" s="435"/>
      <c r="BSE46" s="435"/>
      <c r="BSF46" s="435"/>
      <c r="BSG46" s="435"/>
      <c r="BSH46" s="435"/>
      <c r="BSI46" s="435"/>
      <c r="BSJ46" s="435"/>
      <c r="BSK46" s="435"/>
      <c r="BSL46" s="435"/>
      <c r="BSM46" s="435"/>
      <c r="BSN46" s="435"/>
      <c r="BSO46" s="435"/>
      <c r="BSP46" s="435"/>
      <c r="BSQ46" s="435"/>
      <c r="BSR46" s="435"/>
      <c r="BSS46" s="435"/>
      <c r="BST46" s="435"/>
      <c r="BSU46" s="435"/>
      <c r="BSV46" s="435"/>
      <c r="BSW46" s="435"/>
      <c r="BSX46" s="435"/>
      <c r="BSY46" s="435"/>
      <c r="BSZ46" s="435"/>
      <c r="BTA46" s="435"/>
      <c r="BTB46" s="435"/>
      <c r="BTC46" s="435"/>
      <c r="BTD46" s="435"/>
      <c r="BTE46" s="435"/>
      <c r="BTF46" s="435"/>
      <c r="BTG46" s="435"/>
      <c r="BTH46" s="435"/>
      <c r="BTI46" s="435"/>
      <c r="BTJ46" s="435"/>
      <c r="BTK46" s="435"/>
      <c r="BTL46" s="435"/>
      <c r="BTM46" s="435"/>
      <c r="BTN46" s="435"/>
      <c r="BTO46" s="435"/>
      <c r="BTP46" s="435"/>
      <c r="BTQ46" s="435"/>
      <c r="BTR46" s="435"/>
      <c r="BTS46" s="435"/>
      <c r="BTT46" s="435"/>
      <c r="BTU46" s="435"/>
      <c r="BTV46" s="435"/>
      <c r="BTW46" s="435"/>
      <c r="BTX46" s="435"/>
      <c r="BTY46" s="435"/>
      <c r="BTZ46" s="435"/>
      <c r="BUA46" s="435"/>
      <c r="BUB46" s="435"/>
      <c r="BUC46" s="435"/>
      <c r="BUD46" s="435"/>
      <c r="BUE46" s="435"/>
      <c r="BUF46" s="435"/>
      <c r="BUG46" s="435"/>
      <c r="BUH46" s="435"/>
      <c r="BUI46" s="435"/>
      <c r="BUJ46" s="435"/>
      <c r="BUK46" s="435"/>
      <c r="BUL46" s="435"/>
      <c r="BUM46" s="435"/>
      <c r="BUN46" s="435"/>
      <c r="BUO46" s="435"/>
      <c r="BUP46" s="435"/>
      <c r="BUQ46" s="435"/>
      <c r="BUR46" s="435"/>
      <c r="BUS46" s="435"/>
      <c r="BUT46" s="435"/>
      <c r="BUU46" s="435"/>
      <c r="BUV46" s="435"/>
      <c r="BUW46" s="435"/>
      <c r="BUX46" s="435"/>
      <c r="BUY46" s="435"/>
      <c r="BUZ46" s="435"/>
      <c r="BVA46" s="435"/>
      <c r="BVB46" s="435"/>
      <c r="BVC46" s="435"/>
      <c r="BVD46" s="435"/>
      <c r="BVE46" s="435"/>
      <c r="BVF46" s="435"/>
      <c r="BVG46" s="435"/>
      <c r="BVH46" s="435"/>
      <c r="BVI46" s="435"/>
      <c r="BVJ46" s="435"/>
      <c r="BVK46" s="435"/>
      <c r="BVL46" s="435"/>
      <c r="BVM46" s="435"/>
      <c r="BVN46" s="435"/>
      <c r="BVO46" s="435"/>
      <c r="BVP46" s="435"/>
      <c r="BVQ46" s="435"/>
      <c r="BVR46" s="435"/>
      <c r="BVS46" s="435"/>
      <c r="BVT46" s="435"/>
      <c r="BVU46" s="435"/>
      <c r="BVV46" s="435"/>
      <c r="BVW46" s="435"/>
      <c r="BVX46" s="435"/>
      <c r="BVY46" s="435"/>
      <c r="BVZ46" s="435"/>
      <c r="BWA46" s="435"/>
      <c r="BWB46" s="435"/>
      <c r="BWC46" s="435"/>
      <c r="BWD46" s="435"/>
      <c r="BWE46" s="435"/>
      <c r="BWF46" s="435"/>
      <c r="BWG46" s="435"/>
      <c r="BWH46" s="435"/>
      <c r="BWI46" s="435"/>
      <c r="BWJ46" s="435"/>
      <c r="BWK46" s="435"/>
      <c r="BWL46" s="435"/>
      <c r="BWM46" s="435"/>
      <c r="BWN46" s="435"/>
      <c r="BWO46" s="435"/>
      <c r="BWP46" s="435"/>
      <c r="BWQ46" s="435"/>
      <c r="BWR46" s="435"/>
      <c r="BWS46" s="435"/>
      <c r="BWT46" s="435"/>
      <c r="BWU46" s="435"/>
      <c r="BWV46" s="435"/>
      <c r="BWW46" s="435"/>
      <c r="BWX46" s="435"/>
      <c r="BWY46" s="435"/>
      <c r="BWZ46" s="435"/>
      <c r="BXA46" s="435"/>
      <c r="BXB46" s="435"/>
      <c r="BXC46" s="435"/>
      <c r="BXD46" s="435"/>
      <c r="BXE46" s="435"/>
      <c r="BXF46" s="435"/>
      <c r="BXG46" s="435"/>
      <c r="BXH46" s="435"/>
      <c r="BXI46" s="435"/>
      <c r="BXJ46" s="435"/>
      <c r="BXK46" s="435"/>
      <c r="BXL46" s="435"/>
      <c r="BXM46" s="435"/>
      <c r="BXN46" s="435"/>
      <c r="BXO46" s="435"/>
      <c r="BXP46" s="435"/>
      <c r="BXQ46" s="435"/>
      <c r="BXR46" s="435"/>
      <c r="BXS46" s="435"/>
      <c r="BXT46" s="435"/>
      <c r="BXU46" s="435"/>
      <c r="BXV46" s="435"/>
      <c r="BXW46" s="435"/>
      <c r="BXX46" s="435"/>
      <c r="BXY46" s="435"/>
      <c r="BXZ46" s="435"/>
      <c r="BYA46" s="435"/>
      <c r="BYB46" s="435"/>
      <c r="BYC46" s="435"/>
      <c r="BYD46" s="435"/>
      <c r="BYE46" s="435"/>
      <c r="BYF46" s="435"/>
      <c r="BYG46" s="435"/>
      <c r="BYH46" s="435"/>
      <c r="BYI46" s="435"/>
      <c r="BYJ46" s="435"/>
      <c r="BYK46" s="435"/>
      <c r="BYL46" s="435"/>
      <c r="BYM46" s="435"/>
      <c r="BYN46" s="435"/>
      <c r="BYO46" s="435"/>
      <c r="BYP46" s="435"/>
      <c r="BYQ46" s="435"/>
      <c r="BYR46" s="435"/>
      <c r="BYS46" s="435"/>
      <c r="BYT46" s="435"/>
      <c r="BYU46" s="435"/>
      <c r="BYV46" s="435"/>
      <c r="BYW46" s="435"/>
      <c r="BYX46" s="435"/>
      <c r="BYY46" s="435"/>
      <c r="BYZ46" s="435"/>
      <c r="BZA46" s="435"/>
      <c r="BZB46" s="435"/>
      <c r="BZC46" s="435"/>
      <c r="BZD46" s="435"/>
      <c r="BZE46" s="435"/>
      <c r="BZF46" s="435"/>
      <c r="BZG46" s="435"/>
      <c r="BZH46" s="435"/>
      <c r="BZI46" s="435"/>
      <c r="BZJ46" s="435"/>
      <c r="BZK46" s="435"/>
      <c r="BZL46" s="435"/>
      <c r="BZM46" s="435"/>
      <c r="BZN46" s="435"/>
      <c r="BZO46" s="435"/>
      <c r="BZP46" s="435"/>
      <c r="BZQ46" s="435"/>
      <c r="BZR46" s="435"/>
      <c r="BZS46" s="435"/>
      <c r="BZT46" s="435"/>
      <c r="BZU46" s="435"/>
      <c r="BZV46" s="435"/>
      <c r="BZW46" s="435"/>
      <c r="BZX46" s="435"/>
      <c r="BZY46" s="435"/>
      <c r="BZZ46" s="435"/>
      <c r="CAA46" s="435"/>
      <c r="CAB46" s="435"/>
      <c r="CAC46" s="435"/>
      <c r="CAD46" s="435"/>
      <c r="CAE46" s="435"/>
      <c r="CAF46" s="435"/>
      <c r="CAG46" s="435"/>
      <c r="CAH46" s="435"/>
      <c r="CAI46" s="435"/>
      <c r="CAJ46" s="435"/>
      <c r="CAK46" s="435"/>
      <c r="CAL46" s="435"/>
      <c r="CAM46" s="435"/>
      <c r="CAN46" s="435"/>
      <c r="CAO46" s="435"/>
      <c r="CAP46" s="435"/>
      <c r="CAQ46" s="435"/>
      <c r="CAR46" s="435"/>
      <c r="CAS46" s="435"/>
      <c r="CAT46" s="435"/>
      <c r="CAU46" s="435"/>
      <c r="CAV46" s="435"/>
      <c r="CAW46" s="435"/>
      <c r="CAX46" s="435"/>
      <c r="CAY46" s="435"/>
      <c r="CAZ46" s="435"/>
      <c r="CBA46" s="435"/>
      <c r="CBB46" s="435"/>
      <c r="CBC46" s="435"/>
      <c r="CBD46" s="435"/>
      <c r="CBE46" s="435"/>
      <c r="CBF46" s="435"/>
      <c r="CBG46" s="435"/>
      <c r="CBH46" s="435"/>
      <c r="CBI46" s="435"/>
      <c r="CBJ46" s="435"/>
      <c r="CBK46" s="435"/>
      <c r="CBL46" s="435"/>
      <c r="CBM46" s="435"/>
      <c r="CBN46" s="435"/>
      <c r="CBO46" s="435"/>
      <c r="CBP46" s="435"/>
      <c r="CBQ46" s="435"/>
      <c r="CBR46" s="435"/>
      <c r="CBS46" s="435"/>
      <c r="CBT46" s="435"/>
      <c r="CBU46" s="435"/>
      <c r="CBV46" s="435"/>
      <c r="CBW46" s="435"/>
      <c r="CBX46" s="435"/>
      <c r="CBY46" s="435"/>
      <c r="CBZ46" s="435"/>
      <c r="CCA46" s="435"/>
      <c r="CCB46" s="435"/>
      <c r="CCC46" s="435"/>
      <c r="CCD46" s="435"/>
      <c r="CCE46" s="435"/>
      <c r="CCF46" s="435"/>
      <c r="CCG46" s="435"/>
      <c r="CCH46" s="435"/>
      <c r="CCI46" s="435"/>
      <c r="CCJ46" s="435"/>
      <c r="CCK46" s="435"/>
      <c r="CCL46" s="435"/>
      <c r="CCM46" s="435"/>
      <c r="CCN46" s="435"/>
      <c r="CCO46" s="435"/>
      <c r="CCP46" s="435"/>
      <c r="CCQ46" s="435"/>
      <c r="CCR46" s="435"/>
      <c r="CCS46" s="435"/>
      <c r="CCT46" s="435"/>
      <c r="CCU46" s="435"/>
      <c r="CCV46" s="435"/>
      <c r="CCW46" s="435"/>
      <c r="CCX46" s="435"/>
      <c r="CCY46" s="435"/>
      <c r="CCZ46" s="435"/>
      <c r="CDA46" s="435"/>
      <c r="CDB46" s="435"/>
      <c r="CDC46" s="435"/>
      <c r="CDD46" s="435"/>
      <c r="CDE46" s="435"/>
      <c r="CDF46" s="435"/>
      <c r="CDG46" s="435"/>
      <c r="CDH46" s="435"/>
      <c r="CDI46" s="435"/>
      <c r="CDJ46" s="435"/>
      <c r="CDK46" s="435"/>
      <c r="CDL46" s="435"/>
      <c r="CDM46" s="435"/>
      <c r="CDN46" s="435"/>
      <c r="CDO46" s="435"/>
      <c r="CDP46" s="435"/>
      <c r="CDQ46" s="435"/>
      <c r="CDR46" s="435"/>
      <c r="CDS46" s="435"/>
      <c r="CDT46" s="435"/>
      <c r="CDU46" s="435"/>
      <c r="CDV46" s="435"/>
      <c r="CDW46" s="435"/>
      <c r="CDX46" s="435"/>
      <c r="CDY46" s="435"/>
      <c r="CDZ46" s="435"/>
      <c r="CEA46" s="435"/>
      <c r="CEB46" s="435"/>
      <c r="CEC46" s="435"/>
      <c r="CED46" s="435"/>
      <c r="CEE46" s="435"/>
      <c r="CEF46" s="435"/>
      <c r="CEG46" s="435"/>
      <c r="CEH46" s="435"/>
      <c r="CEI46" s="435"/>
      <c r="CEJ46" s="435"/>
      <c r="CEK46" s="435"/>
      <c r="CEL46" s="435"/>
      <c r="CEM46" s="435"/>
      <c r="CEN46" s="435"/>
      <c r="CEO46" s="435"/>
      <c r="CEP46" s="435"/>
      <c r="CEQ46" s="435"/>
      <c r="CER46" s="435"/>
      <c r="CES46" s="435"/>
      <c r="CET46" s="435"/>
      <c r="CEU46" s="435"/>
      <c r="CEV46" s="435"/>
      <c r="CEW46" s="435"/>
      <c r="CEX46" s="435"/>
      <c r="CEY46" s="435"/>
      <c r="CEZ46" s="435"/>
      <c r="CFA46" s="435"/>
      <c r="CFB46" s="435"/>
      <c r="CFC46" s="435"/>
      <c r="CFD46" s="435"/>
      <c r="CFE46" s="435"/>
      <c r="CFF46" s="435"/>
      <c r="CFG46" s="435"/>
      <c r="CFH46" s="435"/>
      <c r="CFI46" s="435"/>
      <c r="CFJ46" s="435"/>
      <c r="CFK46" s="435"/>
      <c r="CFL46" s="435"/>
      <c r="CFM46" s="435"/>
      <c r="CFN46" s="435"/>
      <c r="CFO46" s="435"/>
      <c r="CFP46" s="435"/>
      <c r="CFQ46" s="435"/>
      <c r="CFR46" s="435"/>
      <c r="CFS46" s="435"/>
      <c r="CFT46" s="435"/>
      <c r="CFU46" s="435"/>
      <c r="CFV46" s="435"/>
      <c r="CFW46" s="435"/>
      <c r="CFX46" s="435"/>
      <c r="CFY46" s="435"/>
      <c r="CFZ46" s="435"/>
      <c r="CGA46" s="435"/>
      <c r="CGB46" s="435"/>
      <c r="CGC46" s="435"/>
      <c r="CGD46" s="435"/>
      <c r="CGE46" s="435"/>
      <c r="CGF46" s="435"/>
      <c r="CGG46" s="435"/>
      <c r="CGH46" s="435"/>
      <c r="CGI46" s="435"/>
      <c r="CGJ46" s="435"/>
      <c r="CGK46" s="435"/>
      <c r="CGL46" s="435"/>
      <c r="CGM46" s="435"/>
      <c r="CGN46" s="435"/>
      <c r="CGO46" s="435"/>
      <c r="CGP46" s="435"/>
      <c r="CGQ46" s="435"/>
      <c r="CGR46" s="435"/>
      <c r="CGS46" s="435"/>
      <c r="CGT46" s="435"/>
      <c r="CGU46" s="435"/>
      <c r="CGV46" s="435"/>
      <c r="CGW46" s="435"/>
      <c r="CGX46" s="435"/>
      <c r="CGY46" s="435"/>
      <c r="CGZ46" s="435"/>
      <c r="CHA46" s="435"/>
      <c r="CHB46" s="435"/>
      <c r="CHC46" s="435"/>
      <c r="CHD46" s="435"/>
      <c r="CHE46" s="435"/>
      <c r="CHF46" s="435"/>
      <c r="CHG46" s="435"/>
      <c r="CHH46" s="435"/>
      <c r="CHI46" s="435"/>
      <c r="CHJ46" s="435"/>
      <c r="CHK46" s="435"/>
      <c r="CHL46" s="435"/>
      <c r="CHM46" s="435"/>
      <c r="CHN46" s="435"/>
      <c r="CHO46" s="435"/>
      <c r="CHP46" s="435"/>
      <c r="CHQ46" s="435"/>
      <c r="CHR46" s="435"/>
      <c r="CHS46" s="435"/>
      <c r="CHT46" s="435"/>
      <c r="CHU46" s="435"/>
      <c r="CHV46" s="435"/>
      <c r="CHW46" s="435"/>
      <c r="CHX46" s="435"/>
      <c r="CHY46" s="435"/>
      <c r="CHZ46" s="435"/>
      <c r="CIA46" s="435"/>
      <c r="CIB46" s="435"/>
      <c r="CIC46" s="435"/>
      <c r="CID46" s="435"/>
      <c r="CIE46" s="435"/>
      <c r="CIF46" s="435"/>
      <c r="CIG46" s="435"/>
      <c r="CIH46" s="435"/>
      <c r="CII46" s="435"/>
      <c r="CIJ46" s="435"/>
      <c r="CIK46" s="435"/>
      <c r="CIL46" s="435"/>
      <c r="CIM46" s="435"/>
      <c r="CIN46" s="435"/>
      <c r="CIO46" s="435"/>
      <c r="CIP46" s="435"/>
      <c r="CIQ46" s="435"/>
      <c r="CIR46" s="435"/>
      <c r="CIS46" s="435"/>
      <c r="CIT46" s="435"/>
      <c r="CIU46" s="435"/>
      <c r="CIV46" s="435"/>
      <c r="CIW46" s="435"/>
      <c r="CIX46" s="435"/>
      <c r="CIY46" s="435"/>
      <c r="CIZ46" s="435"/>
      <c r="CJA46" s="435"/>
      <c r="CJB46" s="435"/>
      <c r="CJC46" s="435"/>
      <c r="CJD46" s="435"/>
      <c r="CJE46" s="435"/>
      <c r="CJF46" s="435"/>
      <c r="CJG46" s="435"/>
      <c r="CJH46" s="435"/>
      <c r="CJI46" s="435"/>
      <c r="CJJ46" s="435"/>
      <c r="CJK46" s="435"/>
      <c r="CJL46" s="435"/>
      <c r="CJM46" s="435"/>
      <c r="CJN46" s="435"/>
      <c r="CJO46" s="435"/>
      <c r="CJP46" s="435"/>
      <c r="CJQ46" s="435"/>
      <c r="CJR46" s="435"/>
      <c r="CJS46" s="435"/>
      <c r="CJT46" s="435"/>
      <c r="CJU46" s="435"/>
      <c r="CJV46" s="435"/>
      <c r="CJW46" s="435"/>
      <c r="CJX46" s="435"/>
      <c r="CJY46" s="435"/>
      <c r="CJZ46" s="435"/>
      <c r="CKA46" s="435"/>
      <c r="CKB46" s="435"/>
      <c r="CKC46" s="435"/>
      <c r="CKD46" s="435"/>
      <c r="CKE46" s="435"/>
      <c r="CKF46" s="435"/>
      <c r="CKG46" s="435"/>
      <c r="CKH46" s="435"/>
      <c r="CKI46" s="435"/>
      <c r="CKJ46" s="435"/>
      <c r="CKK46" s="435"/>
      <c r="CKL46" s="435"/>
      <c r="CKM46" s="435"/>
      <c r="CKN46" s="435"/>
      <c r="CKO46" s="435"/>
      <c r="CKP46" s="435"/>
      <c r="CKQ46" s="435"/>
      <c r="CKR46" s="435"/>
      <c r="CKS46" s="435"/>
      <c r="CKT46" s="435"/>
      <c r="CKU46" s="435"/>
      <c r="CKV46" s="435"/>
      <c r="CKW46" s="435"/>
      <c r="CKX46" s="435"/>
      <c r="CKY46" s="435"/>
      <c r="CKZ46" s="435"/>
      <c r="CLA46" s="435"/>
      <c r="CLB46" s="435"/>
      <c r="CLC46" s="435"/>
      <c r="CLD46" s="435"/>
      <c r="CLE46" s="435"/>
      <c r="CLF46" s="435"/>
      <c r="CLG46" s="435"/>
      <c r="CLH46" s="435"/>
      <c r="CLI46" s="435"/>
      <c r="CLJ46" s="435"/>
      <c r="CLK46" s="435"/>
      <c r="CLL46" s="435"/>
      <c r="CLM46" s="435"/>
      <c r="CLN46" s="435"/>
      <c r="CLO46" s="435"/>
      <c r="CLP46" s="435"/>
      <c r="CLQ46" s="435"/>
      <c r="CLR46" s="435"/>
      <c r="CLS46" s="435"/>
      <c r="CLT46" s="435"/>
      <c r="CLU46" s="435"/>
      <c r="CLV46" s="435"/>
      <c r="CLW46" s="435"/>
      <c r="CLX46" s="435"/>
      <c r="CLY46" s="435"/>
      <c r="CLZ46" s="435"/>
      <c r="CMA46" s="435"/>
      <c r="CMB46" s="435"/>
      <c r="CMC46" s="435"/>
      <c r="CMD46" s="435"/>
      <c r="CME46" s="435"/>
      <c r="CMF46" s="435"/>
      <c r="CMG46" s="435"/>
      <c r="CMH46" s="435"/>
      <c r="CMI46" s="435"/>
      <c r="CMJ46" s="435"/>
      <c r="CMK46" s="435"/>
      <c r="CML46" s="435"/>
      <c r="CMM46" s="435"/>
      <c r="CMN46" s="435"/>
      <c r="CMO46" s="435"/>
      <c r="CMP46" s="435"/>
      <c r="CMQ46" s="435"/>
      <c r="CMR46" s="435"/>
      <c r="CMS46" s="435"/>
      <c r="CMT46" s="435"/>
      <c r="CMU46" s="435"/>
      <c r="CMV46" s="435"/>
      <c r="CMW46" s="435"/>
      <c r="CMX46" s="435"/>
      <c r="CMY46" s="435"/>
      <c r="CMZ46" s="435"/>
      <c r="CNA46" s="435"/>
      <c r="CNB46" s="435"/>
      <c r="CNC46" s="435"/>
      <c r="CND46" s="435"/>
      <c r="CNE46" s="435"/>
      <c r="CNF46" s="435"/>
      <c r="CNG46" s="435"/>
      <c r="CNH46" s="435"/>
      <c r="CNI46" s="435"/>
      <c r="CNJ46" s="435"/>
      <c r="CNK46" s="435"/>
      <c r="CNL46" s="435"/>
      <c r="CNM46" s="435"/>
      <c r="CNN46" s="435"/>
      <c r="CNO46" s="435"/>
      <c r="CNP46" s="435"/>
      <c r="CNQ46" s="435"/>
      <c r="CNR46" s="435"/>
      <c r="CNS46" s="435"/>
      <c r="CNT46" s="435"/>
      <c r="CNU46" s="435"/>
      <c r="CNV46" s="435"/>
      <c r="CNW46" s="435"/>
      <c r="CNX46" s="435"/>
      <c r="CNY46" s="435"/>
      <c r="CNZ46" s="435"/>
      <c r="COA46" s="435"/>
      <c r="COB46" s="435"/>
      <c r="COC46" s="435"/>
      <c r="COD46" s="435"/>
      <c r="COE46" s="435"/>
      <c r="COF46" s="435"/>
      <c r="COG46" s="435"/>
      <c r="COH46" s="435"/>
      <c r="COI46" s="435"/>
      <c r="COJ46" s="435"/>
      <c r="COK46" s="435"/>
      <c r="COL46" s="435"/>
      <c r="COM46" s="435"/>
      <c r="CON46" s="435"/>
      <c r="COO46" s="435"/>
      <c r="COP46" s="435"/>
      <c r="COQ46" s="435"/>
      <c r="COR46" s="435"/>
      <c r="COS46" s="435"/>
      <c r="COT46" s="435"/>
      <c r="COU46" s="435"/>
      <c r="COV46" s="435"/>
      <c r="COW46" s="435"/>
      <c r="COX46" s="435"/>
      <c r="COY46" s="435"/>
      <c r="COZ46" s="435"/>
      <c r="CPA46" s="435"/>
      <c r="CPB46" s="435"/>
      <c r="CPC46" s="435"/>
      <c r="CPD46" s="435"/>
      <c r="CPE46" s="435"/>
      <c r="CPF46" s="435"/>
      <c r="CPG46" s="435"/>
      <c r="CPH46" s="435"/>
      <c r="CPI46" s="435"/>
      <c r="CPJ46" s="435"/>
      <c r="CPK46" s="435"/>
      <c r="CPL46" s="435"/>
      <c r="CPM46" s="435"/>
      <c r="CPN46" s="435"/>
      <c r="CPO46" s="435"/>
      <c r="CPP46" s="435"/>
      <c r="CPQ46" s="435"/>
      <c r="CPR46" s="435"/>
      <c r="CPS46" s="435"/>
      <c r="CPT46" s="435"/>
      <c r="CPU46" s="435"/>
      <c r="CPV46" s="435"/>
      <c r="CPW46" s="435"/>
      <c r="CPX46" s="435"/>
      <c r="CPY46" s="435"/>
      <c r="CPZ46" s="435"/>
      <c r="CQA46" s="435"/>
      <c r="CQB46" s="435"/>
      <c r="CQC46" s="435"/>
      <c r="CQD46" s="435"/>
      <c r="CQE46" s="435"/>
      <c r="CQF46" s="435"/>
      <c r="CQG46" s="435"/>
      <c r="CQH46" s="435"/>
      <c r="CQI46" s="435"/>
      <c r="CQJ46" s="435"/>
      <c r="CQK46" s="435"/>
      <c r="CQL46" s="435"/>
      <c r="CQM46" s="435"/>
      <c r="CQN46" s="435"/>
      <c r="CQO46" s="435"/>
      <c r="CQP46" s="435"/>
      <c r="CQQ46" s="435"/>
      <c r="CQR46" s="435"/>
      <c r="CQS46" s="435"/>
      <c r="CQT46" s="435"/>
      <c r="CQU46" s="435"/>
      <c r="CQV46" s="435"/>
      <c r="CQW46" s="435"/>
      <c r="CQX46" s="435"/>
      <c r="CQY46" s="435"/>
      <c r="CQZ46" s="435"/>
      <c r="CRA46" s="435"/>
      <c r="CRB46" s="435"/>
      <c r="CRC46" s="435"/>
      <c r="CRD46" s="435"/>
      <c r="CRE46" s="435"/>
      <c r="CRF46" s="435"/>
      <c r="CRG46" s="435"/>
      <c r="CRH46" s="435"/>
      <c r="CRI46" s="435"/>
      <c r="CRJ46" s="435"/>
      <c r="CRK46" s="435"/>
      <c r="CRL46" s="435"/>
      <c r="CRM46" s="435"/>
      <c r="CRN46" s="435"/>
      <c r="CRO46" s="435"/>
      <c r="CRP46" s="435"/>
      <c r="CRQ46" s="435"/>
      <c r="CRR46" s="435"/>
      <c r="CRS46" s="435"/>
      <c r="CRT46" s="435"/>
      <c r="CRU46" s="435"/>
      <c r="CRV46" s="435"/>
      <c r="CRW46" s="435"/>
      <c r="CRX46" s="435"/>
      <c r="CRY46" s="435"/>
      <c r="CRZ46" s="435"/>
      <c r="CSA46" s="435"/>
      <c r="CSB46" s="435"/>
      <c r="CSC46" s="435"/>
      <c r="CSD46" s="435"/>
      <c r="CSE46" s="435"/>
      <c r="CSF46" s="435"/>
      <c r="CSG46" s="435"/>
      <c r="CSH46" s="435"/>
      <c r="CSI46" s="435"/>
      <c r="CSJ46" s="435"/>
      <c r="CSK46" s="435"/>
      <c r="CSL46" s="435"/>
      <c r="CSM46" s="435"/>
      <c r="CSN46" s="435"/>
      <c r="CSO46" s="435"/>
      <c r="CSP46" s="435"/>
      <c r="CSQ46" s="435"/>
      <c r="CSR46" s="435"/>
      <c r="CSS46" s="435"/>
      <c r="CST46" s="435"/>
      <c r="CSU46" s="435"/>
      <c r="CSV46" s="435"/>
      <c r="CSW46" s="435"/>
      <c r="CSX46" s="435"/>
      <c r="CSY46" s="435"/>
      <c r="CSZ46" s="435"/>
      <c r="CTA46" s="435"/>
      <c r="CTB46" s="435"/>
      <c r="CTC46" s="435"/>
      <c r="CTD46" s="435"/>
      <c r="CTE46" s="435"/>
      <c r="CTF46" s="435"/>
      <c r="CTG46" s="435"/>
      <c r="CTH46" s="435"/>
      <c r="CTI46" s="435"/>
      <c r="CTJ46" s="435"/>
      <c r="CTK46" s="435"/>
      <c r="CTL46" s="435"/>
      <c r="CTM46" s="435"/>
      <c r="CTN46" s="435"/>
      <c r="CTO46" s="435"/>
      <c r="CTP46" s="435"/>
      <c r="CTQ46" s="435"/>
      <c r="CTR46" s="435"/>
      <c r="CTS46" s="435"/>
      <c r="CTT46" s="435"/>
      <c r="CTU46" s="435"/>
      <c r="CTV46" s="435"/>
      <c r="CTW46" s="435"/>
      <c r="CTX46" s="435"/>
      <c r="CTY46" s="435"/>
      <c r="CTZ46" s="435"/>
      <c r="CUA46" s="435"/>
      <c r="CUB46" s="435"/>
      <c r="CUC46" s="435"/>
      <c r="CUD46" s="435"/>
      <c r="CUE46" s="435"/>
      <c r="CUF46" s="435"/>
      <c r="CUG46" s="435"/>
      <c r="CUH46" s="435"/>
      <c r="CUI46" s="435"/>
      <c r="CUJ46" s="435"/>
      <c r="CUK46" s="435"/>
      <c r="CUL46" s="435"/>
      <c r="CUM46" s="435"/>
      <c r="CUN46" s="435"/>
      <c r="CUO46" s="435"/>
      <c r="CUP46" s="435"/>
      <c r="CUQ46" s="435"/>
      <c r="CUR46" s="435"/>
      <c r="CUS46" s="435"/>
      <c r="CUT46" s="435"/>
      <c r="CUU46" s="435"/>
      <c r="CUV46" s="435"/>
      <c r="CUW46" s="435"/>
      <c r="CUX46" s="435"/>
      <c r="CUY46" s="435"/>
      <c r="CUZ46" s="435"/>
      <c r="CVA46" s="435"/>
      <c r="CVB46" s="435"/>
      <c r="CVC46" s="435"/>
      <c r="CVD46" s="435"/>
      <c r="CVE46" s="435"/>
      <c r="CVF46" s="435"/>
      <c r="CVG46" s="435"/>
      <c r="CVH46" s="435"/>
      <c r="CVI46" s="435"/>
      <c r="CVJ46" s="435"/>
      <c r="CVK46" s="435"/>
      <c r="CVL46" s="435"/>
      <c r="CVM46" s="435"/>
      <c r="CVN46" s="435"/>
      <c r="CVO46" s="435"/>
      <c r="CVP46" s="435"/>
      <c r="CVQ46" s="435"/>
      <c r="CVR46" s="435"/>
      <c r="CVS46" s="435"/>
      <c r="CVT46" s="435"/>
      <c r="CVU46" s="435"/>
      <c r="CVV46" s="435"/>
      <c r="CVW46" s="435"/>
      <c r="CVX46" s="435"/>
      <c r="CVY46" s="435"/>
      <c r="CVZ46" s="435"/>
      <c r="CWA46" s="435"/>
      <c r="CWB46" s="435"/>
      <c r="CWC46" s="435"/>
      <c r="CWD46" s="435"/>
      <c r="CWE46" s="435"/>
      <c r="CWF46" s="435"/>
      <c r="CWG46" s="435"/>
      <c r="CWH46" s="435"/>
      <c r="CWI46" s="435"/>
      <c r="CWJ46" s="435"/>
      <c r="CWK46" s="435"/>
      <c r="CWL46" s="435"/>
      <c r="CWM46" s="435"/>
      <c r="CWN46" s="435"/>
      <c r="CWO46" s="435"/>
      <c r="CWP46" s="435"/>
      <c r="CWQ46" s="435"/>
      <c r="CWR46" s="435"/>
      <c r="CWS46" s="435"/>
      <c r="CWT46" s="435"/>
      <c r="CWU46" s="435"/>
      <c r="CWV46" s="435"/>
      <c r="CWW46" s="435"/>
      <c r="CWX46" s="435"/>
      <c r="CWY46" s="435"/>
      <c r="CWZ46" s="435"/>
      <c r="CXA46" s="435"/>
      <c r="CXB46" s="435"/>
      <c r="CXC46" s="435"/>
      <c r="CXD46" s="435"/>
      <c r="CXE46" s="435"/>
      <c r="CXF46" s="435"/>
      <c r="CXG46" s="435"/>
      <c r="CXH46" s="435"/>
      <c r="CXI46" s="435"/>
      <c r="CXJ46" s="435"/>
      <c r="CXK46" s="435"/>
      <c r="CXL46" s="435"/>
      <c r="CXM46" s="435"/>
      <c r="CXN46" s="435"/>
      <c r="CXO46" s="435"/>
      <c r="CXP46" s="435"/>
      <c r="CXQ46" s="435"/>
      <c r="CXR46" s="435"/>
      <c r="CXS46" s="435"/>
      <c r="CXT46" s="435"/>
      <c r="CXU46" s="435"/>
      <c r="CXV46" s="435"/>
      <c r="CXW46" s="435"/>
      <c r="CXX46" s="435"/>
      <c r="CXY46" s="435"/>
      <c r="CXZ46" s="435"/>
      <c r="CYA46" s="435"/>
      <c r="CYB46" s="435"/>
      <c r="CYC46" s="435"/>
      <c r="CYD46" s="435"/>
      <c r="CYE46" s="435"/>
      <c r="CYF46" s="435"/>
      <c r="CYG46" s="435"/>
      <c r="CYH46" s="435"/>
      <c r="CYI46" s="435"/>
      <c r="CYJ46" s="435"/>
      <c r="CYK46" s="435"/>
      <c r="CYL46" s="435"/>
      <c r="CYM46" s="435"/>
      <c r="CYN46" s="435"/>
      <c r="CYO46" s="435"/>
      <c r="CYP46" s="435"/>
      <c r="CYQ46" s="435"/>
      <c r="CYR46" s="435"/>
      <c r="CYS46" s="435"/>
      <c r="CYT46" s="435"/>
      <c r="CYU46" s="435"/>
      <c r="CYV46" s="435"/>
      <c r="CYW46" s="435"/>
      <c r="CYX46" s="435"/>
      <c r="CYY46" s="435"/>
      <c r="CYZ46" s="435"/>
      <c r="CZA46" s="435"/>
      <c r="CZB46" s="435"/>
      <c r="CZC46" s="435"/>
      <c r="CZD46" s="435"/>
      <c r="CZE46" s="435"/>
      <c r="CZF46" s="435"/>
      <c r="CZG46" s="435"/>
      <c r="CZH46" s="435"/>
      <c r="CZI46" s="435"/>
      <c r="CZJ46" s="435"/>
      <c r="CZK46" s="435"/>
      <c r="CZL46" s="435"/>
      <c r="CZM46" s="435"/>
      <c r="CZN46" s="435"/>
      <c r="CZO46" s="435"/>
      <c r="CZP46" s="435"/>
      <c r="CZQ46" s="435"/>
      <c r="CZR46" s="435"/>
      <c r="CZS46" s="435"/>
      <c r="CZT46" s="435"/>
      <c r="CZU46" s="435"/>
      <c r="CZV46" s="435"/>
      <c r="CZW46" s="435"/>
      <c r="CZX46" s="435"/>
      <c r="CZY46" s="435"/>
      <c r="CZZ46" s="435"/>
      <c r="DAA46" s="435"/>
      <c r="DAB46" s="435"/>
      <c r="DAC46" s="435"/>
      <c r="DAD46" s="435"/>
      <c r="DAE46" s="435"/>
      <c r="DAF46" s="435"/>
      <c r="DAG46" s="435"/>
      <c r="DAH46" s="435"/>
      <c r="DAI46" s="435"/>
      <c r="DAJ46" s="435"/>
      <c r="DAK46" s="435"/>
      <c r="DAL46" s="435"/>
      <c r="DAM46" s="435"/>
      <c r="DAN46" s="435"/>
      <c r="DAO46" s="435"/>
      <c r="DAP46" s="435"/>
      <c r="DAQ46" s="435"/>
      <c r="DAR46" s="435"/>
      <c r="DAS46" s="435"/>
      <c r="DAT46" s="435"/>
      <c r="DAU46" s="435"/>
      <c r="DAV46" s="435"/>
      <c r="DAW46" s="435"/>
      <c r="DAX46" s="435"/>
      <c r="DAY46" s="435"/>
      <c r="DAZ46" s="435"/>
      <c r="DBA46" s="435"/>
      <c r="DBB46" s="435"/>
      <c r="DBC46" s="435"/>
      <c r="DBD46" s="435"/>
      <c r="DBE46" s="435"/>
      <c r="DBF46" s="435"/>
      <c r="DBG46" s="435"/>
      <c r="DBH46" s="435"/>
      <c r="DBI46" s="435"/>
      <c r="DBJ46" s="435"/>
      <c r="DBK46" s="435"/>
      <c r="DBL46" s="435"/>
      <c r="DBM46" s="435"/>
      <c r="DBN46" s="435"/>
      <c r="DBO46" s="435"/>
      <c r="DBP46" s="435"/>
      <c r="DBQ46" s="435"/>
      <c r="DBR46" s="435"/>
      <c r="DBS46" s="435"/>
      <c r="DBT46" s="435"/>
      <c r="DBU46" s="435"/>
      <c r="DBV46" s="435"/>
      <c r="DBW46" s="435"/>
      <c r="DBX46" s="435"/>
      <c r="DBY46" s="435"/>
      <c r="DBZ46" s="435"/>
      <c r="DCA46" s="435"/>
      <c r="DCB46" s="435"/>
      <c r="DCC46" s="435"/>
      <c r="DCD46" s="435"/>
      <c r="DCE46" s="435"/>
      <c r="DCF46" s="435"/>
      <c r="DCG46" s="435"/>
      <c r="DCH46" s="435"/>
      <c r="DCI46" s="435"/>
      <c r="DCJ46" s="435"/>
      <c r="DCK46" s="435"/>
      <c r="DCL46" s="435"/>
      <c r="DCM46" s="435"/>
      <c r="DCN46" s="435"/>
      <c r="DCO46" s="435"/>
      <c r="DCP46" s="435"/>
      <c r="DCQ46" s="435"/>
      <c r="DCR46" s="435"/>
      <c r="DCS46" s="435"/>
      <c r="DCT46" s="435"/>
      <c r="DCU46" s="435"/>
      <c r="DCV46" s="435"/>
      <c r="DCW46" s="435"/>
      <c r="DCX46" s="435"/>
      <c r="DCY46" s="435"/>
      <c r="DCZ46" s="435"/>
      <c r="DDA46" s="435"/>
      <c r="DDB46" s="435"/>
      <c r="DDC46" s="435"/>
      <c r="DDD46" s="435"/>
      <c r="DDE46" s="435"/>
      <c r="DDF46" s="435"/>
      <c r="DDG46" s="435"/>
      <c r="DDH46" s="435"/>
      <c r="DDI46" s="435"/>
      <c r="DDJ46" s="435"/>
      <c r="DDK46" s="435"/>
      <c r="DDL46" s="435"/>
      <c r="DDM46" s="435"/>
      <c r="DDN46" s="435"/>
      <c r="DDO46" s="435"/>
      <c r="DDP46" s="435"/>
      <c r="DDQ46" s="435"/>
      <c r="DDR46" s="435"/>
      <c r="DDS46" s="435"/>
      <c r="DDT46" s="435"/>
      <c r="DDU46" s="435"/>
      <c r="DDV46" s="435"/>
      <c r="DDW46" s="435"/>
      <c r="DDX46" s="435"/>
      <c r="DDY46" s="435"/>
      <c r="DDZ46" s="435"/>
      <c r="DEA46" s="435"/>
      <c r="DEB46" s="435"/>
      <c r="DEC46" s="435"/>
      <c r="DED46" s="435"/>
      <c r="DEE46" s="435"/>
      <c r="DEF46" s="435"/>
      <c r="DEG46" s="435"/>
      <c r="DEH46" s="435"/>
      <c r="DEI46" s="435"/>
      <c r="DEJ46" s="435"/>
      <c r="DEK46" s="435"/>
      <c r="DEL46" s="435"/>
      <c r="DEM46" s="435"/>
      <c r="DEN46" s="435"/>
      <c r="DEO46" s="435"/>
      <c r="DEP46" s="435"/>
      <c r="DEQ46" s="435"/>
      <c r="DER46" s="435"/>
      <c r="DES46" s="435"/>
      <c r="DET46" s="435"/>
      <c r="DEU46" s="435"/>
      <c r="DEV46" s="435"/>
      <c r="DEW46" s="435"/>
      <c r="DEX46" s="435"/>
      <c r="DEY46" s="435"/>
      <c r="DEZ46" s="435"/>
      <c r="DFA46" s="435"/>
      <c r="DFB46" s="435"/>
      <c r="DFC46" s="435"/>
      <c r="DFD46" s="435"/>
      <c r="DFE46" s="435"/>
      <c r="DFF46" s="435"/>
      <c r="DFG46" s="435"/>
      <c r="DFH46" s="435"/>
      <c r="DFI46" s="435"/>
      <c r="DFJ46" s="435"/>
      <c r="DFK46" s="435"/>
      <c r="DFL46" s="435"/>
      <c r="DFM46" s="435"/>
      <c r="DFN46" s="435"/>
      <c r="DFO46" s="435"/>
      <c r="DFP46" s="435"/>
      <c r="DFQ46" s="435"/>
      <c r="DFR46" s="435"/>
      <c r="DFS46" s="435"/>
      <c r="DFT46" s="435"/>
      <c r="DFU46" s="435"/>
      <c r="DFV46" s="435"/>
      <c r="DFW46" s="435"/>
      <c r="DFX46" s="435"/>
      <c r="DFY46" s="435"/>
      <c r="DFZ46" s="435"/>
      <c r="DGA46" s="435"/>
      <c r="DGB46" s="435"/>
      <c r="DGC46" s="435"/>
      <c r="DGD46" s="435"/>
      <c r="DGE46" s="435"/>
      <c r="DGF46" s="435"/>
      <c r="DGG46" s="435"/>
      <c r="DGH46" s="435"/>
      <c r="DGI46" s="435"/>
      <c r="DGJ46" s="435"/>
      <c r="DGK46" s="435"/>
      <c r="DGL46" s="435"/>
      <c r="DGM46" s="435"/>
      <c r="DGN46" s="435"/>
      <c r="DGO46" s="435"/>
      <c r="DGP46" s="435"/>
      <c r="DGQ46" s="435"/>
      <c r="DGR46" s="435"/>
      <c r="DGS46" s="435"/>
      <c r="DGT46" s="435"/>
      <c r="DGU46" s="435"/>
      <c r="DGV46" s="435"/>
      <c r="DGW46" s="435"/>
      <c r="DGX46" s="435"/>
      <c r="DGY46" s="435"/>
      <c r="DGZ46" s="435"/>
      <c r="DHA46" s="435"/>
      <c r="DHB46" s="435"/>
      <c r="DHC46" s="435"/>
      <c r="DHD46" s="435"/>
      <c r="DHE46" s="435"/>
      <c r="DHF46" s="435"/>
      <c r="DHG46" s="435"/>
      <c r="DHH46" s="435"/>
      <c r="DHI46" s="435"/>
      <c r="DHJ46" s="435"/>
      <c r="DHK46" s="435"/>
      <c r="DHL46" s="435"/>
      <c r="DHM46" s="435"/>
      <c r="DHN46" s="435"/>
      <c r="DHO46" s="435"/>
      <c r="DHP46" s="435"/>
      <c r="DHQ46" s="435"/>
      <c r="DHR46" s="435"/>
      <c r="DHS46" s="435"/>
      <c r="DHT46" s="435"/>
      <c r="DHU46" s="435"/>
      <c r="DHV46" s="435"/>
      <c r="DHW46" s="435"/>
      <c r="DHX46" s="435"/>
      <c r="DHY46" s="435"/>
      <c r="DHZ46" s="435"/>
      <c r="DIA46" s="435"/>
      <c r="DIB46" s="435"/>
      <c r="DIC46" s="435"/>
      <c r="DID46" s="435"/>
      <c r="DIE46" s="435"/>
      <c r="DIF46" s="435"/>
      <c r="DIG46" s="435"/>
      <c r="DIH46" s="435"/>
      <c r="DII46" s="435"/>
      <c r="DIJ46" s="435"/>
      <c r="DIK46" s="435"/>
      <c r="DIL46" s="435"/>
      <c r="DIM46" s="435"/>
      <c r="DIN46" s="435"/>
      <c r="DIO46" s="435"/>
      <c r="DIP46" s="435"/>
      <c r="DIQ46" s="435"/>
      <c r="DIR46" s="435"/>
      <c r="DIS46" s="435"/>
      <c r="DIT46" s="435"/>
      <c r="DIU46" s="435"/>
      <c r="DIV46" s="435"/>
      <c r="DIW46" s="435"/>
      <c r="DIX46" s="435"/>
      <c r="DIY46" s="435"/>
      <c r="DIZ46" s="435"/>
      <c r="DJA46" s="435"/>
      <c r="DJB46" s="435"/>
      <c r="DJC46" s="435"/>
      <c r="DJD46" s="435"/>
      <c r="DJE46" s="435"/>
      <c r="DJF46" s="435"/>
      <c r="DJG46" s="435"/>
      <c r="DJH46" s="435"/>
      <c r="DJI46" s="435"/>
      <c r="DJJ46" s="435"/>
      <c r="DJK46" s="435"/>
      <c r="DJL46" s="435"/>
      <c r="DJM46" s="435"/>
      <c r="DJN46" s="435"/>
      <c r="DJO46" s="435"/>
      <c r="DJP46" s="435"/>
      <c r="DJQ46" s="435"/>
      <c r="DJR46" s="435"/>
      <c r="DJS46" s="435"/>
      <c r="DJT46" s="435"/>
      <c r="DJU46" s="435"/>
      <c r="DJV46" s="435"/>
      <c r="DJW46" s="435"/>
      <c r="DJX46" s="435"/>
      <c r="DJY46" s="435"/>
      <c r="DJZ46" s="435"/>
      <c r="DKA46" s="435"/>
      <c r="DKB46" s="435"/>
      <c r="DKC46" s="435"/>
      <c r="DKD46" s="435"/>
      <c r="DKE46" s="435"/>
      <c r="DKF46" s="435"/>
      <c r="DKG46" s="435"/>
      <c r="DKH46" s="435"/>
      <c r="DKI46" s="435"/>
      <c r="DKJ46" s="435"/>
      <c r="DKK46" s="435"/>
      <c r="DKL46" s="435"/>
      <c r="DKM46" s="435"/>
      <c r="DKN46" s="435"/>
      <c r="DKO46" s="435"/>
      <c r="DKP46" s="435"/>
      <c r="DKQ46" s="435"/>
      <c r="DKR46" s="435"/>
      <c r="DKS46" s="435"/>
      <c r="DKT46" s="435"/>
      <c r="DKU46" s="435"/>
      <c r="DKV46" s="435"/>
      <c r="DKW46" s="435"/>
      <c r="DKX46" s="435"/>
      <c r="DKY46" s="435"/>
      <c r="DKZ46" s="435"/>
      <c r="DLA46" s="435"/>
      <c r="DLB46" s="435"/>
      <c r="DLC46" s="435"/>
      <c r="DLD46" s="435"/>
      <c r="DLE46" s="435"/>
      <c r="DLF46" s="435"/>
      <c r="DLG46" s="435"/>
      <c r="DLH46" s="435"/>
      <c r="DLI46" s="435"/>
      <c r="DLJ46" s="435"/>
      <c r="DLK46" s="435"/>
      <c r="DLL46" s="435"/>
      <c r="DLM46" s="435"/>
      <c r="DLN46" s="435"/>
      <c r="DLO46" s="435"/>
      <c r="DLP46" s="435"/>
      <c r="DLQ46" s="435"/>
      <c r="DLR46" s="435"/>
      <c r="DLS46" s="435"/>
      <c r="DLT46" s="435"/>
      <c r="DLU46" s="435"/>
      <c r="DLV46" s="435"/>
      <c r="DLW46" s="435"/>
      <c r="DLX46" s="435"/>
      <c r="DLY46" s="435"/>
      <c r="DLZ46" s="435"/>
      <c r="DMA46" s="435"/>
      <c r="DMB46" s="435"/>
      <c r="DMC46" s="435"/>
      <c r="DMD46" s="435"/>
      <c r="DME46" s="435"/>
      <c r="DMF46" s="435"/>
      <c r="DMG46" s="435"/>
      <c r="DMH46" s="435"/>
      <c r="DMI46" s="435"/>
      <c r="DMJ46" s="435"/>
      <c r="DMK46" s="435"/>
      <c r="DML46" s="435"/>
      <c r="DMM46" s="435"/>
      <c r="DMN46" s="435"/>
      <c r="DMO46" s="435"/>
      <c r="DMP46" s="435"/>
      <c r="DMQ46" s="435"/>
      <c r="DMR46" s="435"/>
      <c r="DMS46" s="435"/>
      <c r="DMT46" s="435"/>
      <c r="DMU46" s="435"/>
      <c r="DMV46" s="435"/>
      <c r="DMW46" s="435"/>
      <c r="DMX46" s="435"/>
      <c r="DMY46" s="435"/>
      <c r="DMZ46" s="435"/>
      <c r="DNA46" s="435"/>
      <c r="DNB46" s="435"/>
      <c r="DNC46" s="435"/>
      <c r="DND46" s="435"/>
      <c r="DNE46" s="435"/>
      <c r="DNF46" s="435"/>
      <c r="DNG46" s="435"/>
      <c r="DNH46" s="435"/>
      <c r="DNI46" s="435"/>
      <c r="DNJ46" s="435"/>
      <c r="DNK46" s="435"/>
      <c r="DNL46" s="435"/>
      <c r="DNM46" s="435"/>
      <c r="DNN46" s="435"/>
      <c r="DNO46" s="435"/>
      <c r="DNP46" s="435"/>
      <c r="DNQ46" s="435"/>
      <c r="DNR46" s="435"/>
      <c r="DNS46" s="435"/>
      <c r="DNT46" s="435"/>
      <c r="DNU46" s="435"/>
      <c r="DNV46" s="435"/>
      <c r="DNW46" s="435"/>
      <c r="DNX46" s="435"/>
      <c r="DNY46" s="435"/>
      <c r="DNZ46" s="435"/>
      <c r="DOA46" s="435"/>
      <c r="DOB46" s="435"/>
      <c r="DOC46" s="435"/>
      <c r="DOD46" s="435"/>
      <c r="DOE46" s="435"/>
      <c r="DOF46" s="435"/>
      <c r="DOG46" s="435"/>
      <c r="DOH46" s="435"/>
      <c r="DOI46" s="435"/>
      <c r="DOJ46" s="435"/>
      <c r="DOK46" s="435"/>
      <c r="DOL46" s="435"/>
      <c r="DOM46" s="435"/>
      <c r="DON46" s="435"/>
      <c r="DOO46" s="435"/>
      <c r="DOP46" s="435"/>
      <c r="DOQ46" s="435"/>
      <c r="DOR46" s="435"/>
      <c r="DOS46" s="435"/>
      <c r="DOT46" s="435"/>
      <c r="DOU46" s="435"/>
      <c r="DOV46" s="435"/>
      <c r="DOW46" s="435"/>
      <c r="DOX46" s="435"/>
      <c r="DOY46" s="435"/>
      <c r="DOZ46" s="435"/>
      <c r="DPA46" s="435"/>
      <c r="DPB46" s="435"/>
      <c r="DPC46" s="435"/>
      <c r="DPD46" s="435"/>
      <c r="DPE46" s="435"/>
      <c r="DPF46" s="435"/>
      <c r="DPG46" s="435"/>
      <c r="DPH46" s="435"/>
      <c r="DPI46" s="435"/>
      <c r="DPJ46" s="435"/>
      <c r="DPK46" s="435"/>
      <c r="DPL46" s="435"/>
      <c r="DPM46" s="435"/>
      <c r="DPN46" s="435"/>
      <c r="DPO46" s="435"/>
      <c r="DPP46" s="435"/>
      <c r="DPQ46" s="435"/>
      <c r="DPR46" s="435"/>
      <c r="DPS46" s="435"/>
      <c r="DPT46" s="435"/>
      <c r="DPU46" s="435"/>
      <c r="DPV46" s="435"/>
      <c r="DPW46" s="435"/>
      <c r="DPX46" s="435"/>
      <c r="DPY46" s="435"/>
      <c r="DPZ46" s="435"/>
      <c r="DQA46" s="435"/>
      <c r="DQB46" s="435"/>
      <c r="DQC46" s="435"/>
      <c r="DQD46" s="435"/>
      <c r="DQE46" s="435"/>
      <c r="DQF46" s="435"/>
      <c r="DQG46" s="435"/>
      <c r="DQH46" s="435"/>
      <c r="DQI46" s="435"/>
      <c r="DQJ46" s="435"/>
      <c r="DQK46" s="435"/>
      <c r="DQL46" s="435"/>
      <c r="DQM46" s="435"/>
      <c r="DQN46" s="435"/>
      <c r="DQO46" s="435"/>
      <c r="DQP46" s="435"/>
      <c r="DQQ46" s="435"/>
      <c r="DQR46" s="435"/>
      <c r="DQS46" s="435"/>
      <c r="DQT46" s="435"/>
      <c r="DQU46" s="435"/>
      <c r="DQV46" s="435"/>
      <c r="DQW46" s="435"/>
      <c r="DQX46" s="435"/>
      <c r="DQY46" s="435"/>
      <c r="DQZ46" s="435"/>
      <c r="DRA46" s="435"/>
      <c r="DRB46" s="435"/>
      <c r="DRC46" s="435"/>
      <c r="DRD46" s="435"/>
      <c r="DRE46" s="435"/>
      <c r="DRF46" s="435"/>
      <c r="DRG46" s="435"/>
      <c r="DRH46" s="435"/>
      <c r="DRI46" s="435"/>
      <c r="DRJ46" s="435"/>
      <c r="DRK46" s="435"/>
      <c r="DRL46" s="435"/>
      <c r="DRM46" s="435"/>
      <c r="DRN46" s="435"/>
      <c r="DRO46" s="435"/>
      <c r="DRP46" s="435"/>
      <c r="DRQ46" s="435"/>
      <c r="DRR46" s="435"/>
      <c r="DRS46" s="435"/>
      <c r="DRT46" s="435"/>
      <c r="DRU46" s="435"/>
      <c r="DRV46" s="435"/>
      <c r="DRW46" s="435"/>
      <c r="DRX46" s="435"/>
      <c r="DRY46" s="435"/>
      <c r="DRZ46" s="435"/>
      <c r="DSA46" s="435"/>
      <c r="DSB46" s="435"/>
      <c r="DSC46" s="435"/>
      <c r="DSD46" s="435"/>
      <c r="DSE46" s="435"/>
      <c r="DSF46" s="435"/>
      <c r="DSG46" s="435"/>
      <c r="DSH46" s="435"/>
      <c r="DSI46" s="435"/>
      <c r="DSJ46" s="435"/>
      <c r="DSK46" s="435"/>
      <c r="DSL46" s="435"/>
      <c r="DSM46" s="435"/>
      <c r="DSN46" s="435"/>
      <c r="DSO46" s="435"/>
      <c r="DSP46" s="435"/>
      <c r="DSQ46" s="435"/>
      <c r="DSR46" s="435"/>
      <c r="DSS46" s="435"/>
      <c r="DST46" s="435"/>
      <c r="DSU46" s="435"/>
      <c r="DSV46" s="435"/>
      <c r="DSW46" s="435"/>
      <c r="DSX46" s="435"/>
      <c r="DSY46" s="435"/>
      <c r="DSZ46" s="435"/>
      <c r="DTA46" s="435"/>
      <c r="DTB46" s="435"/>
      <c r="DTC46" s="435"/>
      <c r="DTD46" s="435"/>
      <c r="DTE46" s="435"/>
      <c r="DTF46" s="435"/>
      <c r="DTG46" s="435"/>
      <c r="DTH46" s="435"/>
      <c r="DTI46" s="435"/>
      <c r="DTJ46" s="435"/>
      <c r="DTK46" s="435"/>
      <c r="DTL46" s="435"/>
      <c r="DTM46" s="435"/>
      <c r="DTN46" s="435"/>
      <c r="DTO46" s="435"/>
      <c r="DTP46" s="435"/>
      <c r="DTQ46" s="435"/>
      <c r="DTR46" s="435"/>
      <c r="DTS46" s="435"/>
      <c r="DTT46" s="435"/>
      <c r="DTU46" s="435"/>
      <c r="DTV46" s="435"/>
      <c r="DTW46" s="435"/>
      <c r="DTX46" s="435"/>
      <c r="DTY46" s="435"/>
      <c r="DTZ46" s="435"/>
      <c r="DUA46" s="435"/>
      <c r="DUB46" s="435"/>
      <c r="DUC46" s="435"/>
      <c r="DUD46" s="435"/>
      <c r="DUE46" s="435"/>
      <c r="DUF46" s="435"/>
      <c r="DUG46" s="435"/>
      <c r="DUH46" s="435"/>
      <c r="DUI46" s="435"/>
      <c r="DUJ46" s="435"/>
      <c r="DUK46" s="435"/>
      <c r="DUL46" s="435"/>
      <c r="DUM46" s="435"/>
      <c r="DUN46" s="435"/>
      <c r="DUO46" s="435"/>
      <c r="DUP46" s="435"/>
      <c r="DUQ46" s="435"/>
      <c r="DUR46" s="435"/>
      <c r="DUS46" s="435"/>
      <c r="DUT46" s="435"/>
      <c r="DUU46" s="435"/>
      <c r="DUV46" s="435"/>
      <c r="DUW46" s="435"/>
      <c r="DUX46" s="435"/>
      <c r="DUY46" s="435"/>
      <c r="DUZ46" s="435"/>
      <c r="DVA46" s="435"/>
      <c r="DVB46" s="435"/>
      <c r="DVC46" s="435"/>
      <c r="DVD46" s="435"/>
      <c r="DVE46" s="435"/>
      <c r="DVF46" s="435"/>
      <c r="DVG46" s="435"/>
      <c r="DVH46" s="435"/>
      <c r="DVI46" s="435"/>
      <c r="DVJ46" s="435"/>
      <c r="DVK46" s="435"/>
      <c r="DVL46" s="435"/>
      <c r="DVM46" s="435"/>
      <c r="DVN46" s="435"/>
      <c r="DVO46" s="435"/>
      <c r="DVP46" s="435"/>
      <c r="DVQ46" s="435"/>
      <c r="DVR46" s="435"/>
      <c r="DVS46" s="435"/>
      <c r="DVT46" s="435"/>
      <c r="DVU46" s="435"/>
      <c r="DVV46" s="435"/>
      <c r="DVW46" s="435"/>
      <c r="DVX46" s="435"/>
      <c r="DVY46" s="435"/>
      <c r="DVZ46" s="435"/>
      <c r="DWA46" s="435"/>
      <c r="DWB46" s="435"/>
      <c r="DWC46" s="435"/>
      <c r="DWD46" s="435"/>
      <c r="DWE46" s="435"/>
      <c r="DWF46" s="435"/>
      <c r="DWG46" s="435"/>
      <c r="DWH46" s="435"/>
      <c r="DWI46" s="435"/>
      <c r="DWJ46" s="435"/>
      <c r="DWK46" s="435"/>
      <c r="DWL46" s="435"/>
      <c r="DWM46" s="435"/>
      <c r="DWN46" s="435"/>
      <c r="DWO46" s="435"/>
      <c r="DWP46" s="435"/>
      <c r="DWQ46" s="435"/>
      <c r="DWR46" s="435"/>
      <c r="DWS46" s="435"/>
      <c r="DWT46" s="435"/>
      <c r="DWU46" s="435"/>
      <c r="DWV46" s="435"/>
      <c r="DWW46" s="435"/>
      <c r="DWX46" s="435"/>
      <c r="DWY46" s="435"/>
      <c r="DWZ46" s="435"/>
      <c r="DXA46" s="435"/>
      <c r="DXB46" s="435"/>
      <c r="DXC46" s="435"/>
      <c r="DXD46" s="435"/>
      <c r="DXE46" s="435"/>
      <c r="DXF46" s="435"/>
      <c r="DXG46" s="435"/>
      <c r="DXH46" s="435"/>
      <c r="DXI46" s="435"/>
      <c r="DXJ46" s="435"/>
      <c r="DXK46" s="435"/>
      <c r="DXL46" s="435"/>
      <c r="DXM46" s="435"/>
      <c r="DXN46" s="435"/>
      <c r="DXO46" s="435"/>
      <c r="DXP46" s="435"/>
      <c r="DXQ46" s="435"/>
      <c r="DXR46" s="435"/>
      <c r="DXS46" s="435"/>
      <c r="DXT46" s="435"/>
      <c r="DXU46" s="435"/>
      <c r="DXV46" s="435"/>
      <c r="DXW46" s="435"/>
      <c r="DXX46" s="435"/>
      <c r="DXY46" s="435"/>
      <c r="DXZ46" s="435"/>
      <c r="DYA46" s="435"/>
      <c r="DYB46" s="435"/>
      <c r="DYC46" s="435"/>
      <c r="DYD46" s="435"/>
      <c r="DYE46" s="435"/>
      <c r="DYF46" s="435"/>
      <c r="DYG46" s="435"/>
      <c r="DYH46" s="435"/>
      <c r="DYI46" s="435"/>
      <c r="DYJ46" s="435"/>
      <c r="DYK46" s="435"/>
      <c r="DYL46" s="435"/>
      <c r="DYM46" s="435"/>
      <c r="DYN46" s="435"/>
      <c r="DYO46" s="435"/>
      <c r="DYP46" s="435"/>
      <c r="DYQ46" s="435"/>
      <c r="DYR46" s="435"/>
      <c r="DYS46" s="435"/>
      <c r="DYT46" s="435"/>
      <c r="DYU46" s="435"/>
      <c r="DYV46" s="435"/>
      <c r="DYW46" s="435"/>
      <c r="DYX46" s="435"/>
      <c r="DYY46" s="435"/>
      <c r="DYZ46" s="435"/>
      <c r="DZA46" s="435"/>
      <c r="DZB46" s="435"/>
      <c r="DZC46" s="435"/>
      <c r="DZD46" s="435"/>
      <c r="DZE46" s="435"/>
      <c r="DZF46" s="435"/>
      <c r="DZG46" s="435"/>
      <c r="DZH46" s="435"/>
      <c r="DZI46" s="435"/>
      <c r="DZJ46" s="435"/>
      <c r="DZK46" s="435"/>
      <c r="DZL46" s="435"/>
      <c r="DZM46" s="435"/>
      <c r="DZN46" s="435"/>
      <c r="DZO46" s="435"/>
      <c r="DZP46" s="435"/>
      <c r="DZQ46" s="435"/>
      <c r="DZR46" s="435"/>
      <c r="DZS46" s="435"/>
      <c r="DZT46" s="435"/>
      <c r="DZU46" s="435"/>
      <c r="DZV46" s="435"/>
      <c r="DZW46" s="435"/>
      <c r="DZX46" s="435"/>
      <c r="DZY46" s="435"/>
      <c r="DZZ46" s="435"/>
      <c r="EAA46" s="435"/>
      <c r="EAB46" s="435"/>
      <c r="EAC46" s="435"/>
      <c r="EAD46" s="435"/>
      <c r="EAE46" s="435"/>
      <c r="EAF46" s="435"/>
      <c r="EAG46" s="435"/>
      <c r="EAH46" s="435"/>
      <c r="EAI46" s="435"/>
      <c r="EAJ46" s="435"/>
      <c r="EAK46" s="435"/>
      <c r="EAL46" s="435"/>
      <c r="EAM46" s="435"/>
      <c r="EAN46" s="435"/>
      <c r="EAO46" s="435"/>
      <c r="EAP46" s="435"/>
      <c r="EAQ46" s="435"/>
      <c r="EAR46" s="435"/>
      <c r="EAS46" s="435"/>
      <c r="EAT46" s="435"/>
      <c r="EAU46" s="435"/>
      <c r="EAV46" s="435"/>
      <c r="EAW46" s="435"/>
      <c r="EAX46" s="435"/>
      <c r="EAY46" s="435"/>
      <c r="EAZ46" s="435"/>
      <c r="EBA46" s="435"/>
      <c r="EBB46" s="435"/>
      <c r="EBC46" s="435"/>
      <c r="EBD46" s="435"/>
      <c r="EBE46" s="435"/>
      <c r="EBF46" s="435"/>
      <c r="EBG46" s="435"/>
      <c r="EBH46" s="435"/>
      <c r="EBI46" s="435"/>
      <c r="EBJ46" s="435"/>
      <c r="EBK46" s="435"/>
      <c r="EBL46" s="435"/>
      <c r="EBM46" s="435"/>
      <c r="EBN46" s="435"/>
      <c r="EBO46" s="435"/>
      <c r="EBP46" s="435"/>
      <c r="EBQ46" s="435"/>
      <c r="EBR46" s="435"/>
      <c r="EBS46" s="435"/>
      <c r="EBT46" s="435"/>
      <c r="EBU46" s="435"/>
      <c r="EBV46" s="435"/>
      <c r="EBW46" s="435"/>
      <c r="EBX46" s="435"/>
      <c r="EBY46" s="435"/>
      <c r="EBZ46" s="435"/>
      <c r="ECA46" s="435"/>
      <c r="ECB46" s="435"/>
      <c r="ECC46" s="435"/>
      <c r="ECD46" s="435"/>
      <c r="ECE46" s="435"/>
      <c r="ECF46" s="435"/>
      <c r="ECG46" s="435"/>
      <c r="ECH46" s="435"/>
      <c r="ECI46" s="435"/>
      <c r="ECJ46" s="435"/>
      <c r="ECK46" s="435"/>
      <c r="ECL46" s="435"/>
      <c r="ECM46" s="435"/>
      <c r="ECN46" s="435"/>
      <c r="ECO46" s="435"/>
      <c r="ECP46" s="435"/>
      <c r="ECQ46" s="435"/>
      <c r="ECR46" s="435"/>
      <c r="ECS46" s="435"/>
      <c r="ECT46" s="435"/>
      <c r="ECU46" s="435"/>
      <c r="ECV46" s="435"/>
      <c r="ECW46" s="435"/>
      <c r="ECX46" s="435"/>
      <c r="ECY46" s="435"/>
      <c r="ECZ46" s="435"/>
      <c r="EDA46" s="435"/>
      <c r="EDB46" s="435"/>
      <c r="EDC46" s="435"/>
      <c r="EDD46" s="435"/>
      <c r="EDE46" s="435"/>
      <c r="EDF46" s="435"/>
      <c r="EDG46" s="435"/>
      <c r="EDH46" s="435"/>
      <c r="EDI46" s="435"/>
      <c r="EDJ46" s="435"/>
      <c r="EDK46" s="435"/>
      <c r="EDL46" s="435"/>
      <c r="EDM46" s="435"/>
      <c r="EDN46" s="435"/>
      <c r="EDO46" s="435"/>
      <c r="EDP46" s="435"/>
      <c r="EDQ46" s="435"/>
      <c r="EDR46" s="435"/>
      <c r="EDS46" s="435"/>
      <c r="EDT46" s="435"/>
      <c r="EDU46" s="435"/>
      <c r="EDV46" s="435"/>
      <c r="EDW46" s="435"/>
      <c r="EDX46" s="435"/>
      <c r="EDY46" s="435"/>
      <c r="EDZ46" s="435"/>
      <c r="EEA46" s="435"/>
      <c r="EEB46" s="435"/>
      <c r="EEC46" s="435"/>
      <c r="EED46" s="435"/>
      <c r="EEE46" s="435"/>
      <c r="EEF46" s="435"/>
      <c r="EEG46" s="435"/>
      <c r="EEH46" s="435"/>
      <c r="EEI46" s="435"/>
      <c r="EEJ46" s="435"/>
      <c r="EEK46" s="435"/>
      <c r="EEL46" s="435"/>
      <c r="EEM46" s="435"/>
      <c r="EEN46" s="435"/>
      <c r="EEO46" s="435"/>
      <c r="EEP46" s="435"/>
      <c r="EEQ46" s="435"/>
      <c r="EER46" s="435"/>
      <c r="EES46" s="435"/>
      <c r="EET46" s="435"/>
      <c r="EEU46" s="435"/>
      <c r="EEV46" s="435"/>
      <c r="EEW46" s="435"/>
      <c r="EEX46" s="435"/>
      <c r="EEY46" s="435"/>
      <c r="EEZ46" s="435"/>
      <c r="EFA46" s="435"/>
      <c r="EFB46" s="435"/>
      <c r="EFC46" s="435"/>
      <c r="EFD46" s="435"/>
      <c r="EFE46" s="435"/>
      <c r="EFF46" s="435"/>
      <c r="EFG46" s="435"/>
      <c r="EFH46" s="435"/>
      <c r="EFI46" s="435"/>
      <c r="EFJ46" s="435"/>
      <c r="EFK46" s="435"/>
      <c r="EFL46" s="435"/>
      <c r="EFM46" s="435"/>
      <c r="EFN46" s="435"/>
      <c r="EFO46" s="435"/>
      <c r="EFP46" s="435"/>
      <c r="EFQ46" s="435"/>
      <c r="EFR46" s="435"/>
      <c r="EFS46" s="435"/>
      <c r="EFT46" s="435"/>
      <c r="EFU46" s="435"/>
      <c r="EFV46" s="435"/>
      <c r="EFW46" s="435"/>
      <c r="EFX46" s="435"/>
      <c r="EFY46" s="435"/>
      <c r="EFZ46" s="435"/>
      <c r="EGA46" s="435"/>
      <c r="EGB46" s="435"/>
      <c r="EGC46" s="435"/>
      <c r="EGD46" s="435"/>
      <c r="EGE46" s="435"/>
      <c r="EGF46" s="435"/>
      <c r="EGG46" s="435"/>
      <c r="EGH46" s="435"/>
      <c r="EGI46" s="435"/>
      <c r="EGJ46" s="435"/>
      <c r="EGK46" s="435"/>
      <c r="EGL46" s="435"/>
      <c r="EGM46" s="435"/>
      <c r="EGN46" s="435"/>
      <c r="EGO46" s="435"/>
      <c r="EGP46" s="435"/>
      <c r="EGQ46" s="435"/>
      <c r="EGR46" s="435"/>
      <c r="EGS46" s="435"/>
      <c r="EGT46" s="435"/>
      <c r="EGU46" s="435"/>
      <c r="EGV46" s="435"/>
      <c r="EGW46" s="435"/>
      <c r="EGX46" s="435"/>
      <c r="EGY46" s="435"/>
      <c r="EGZ46" s="435"/>
      <c r="EHA46" s="435"/>
      <c r="EHB46" s="435"/>
      <c r="EHC46" s="435"/>
      <c r="EHD46" s="435"/>
      <c r="EHE46" s="435"/>
      <c r="EHF46" s="435"/>
      <c r="EHG46" s="435"/>
      <c r="EHH46" s="435"/>
      <c r="EHI46" s="435"/>
      <c r="EHJ46" s="435"/>
      <c r="EHK46" s="435"/>
      <c r="EHL46" s="435"/>
      <c r="EHM46" s="435"/>
      <c r="EHN46" s="435"/>
      <c r="EHO46" s="435"/>
      <c r="EHP46" s="435"/>
      <c r="EHQ46" s="435"/>
      <c r="EHR46" s="435"/>
      <c r="EHS46" s="435"/>
      <c r="EHT46" s="435"/>
      <c r="EHU46" s="435"/>
      <c r="EHV46" s="435"/>
      <c r="EHW46" s="435"/>
      <c r="EHX46" s="435"/>
      <c r="EHY46" s="435"/>
      <c r="EHZ46" s="435"/>
      <c r="EIA46" s="435"/>
      <c r="EIB46" s="435"/>
      <c r="EIC46" s="435"/>
      <c r="EID46" s="435"/>
      <c r="EIE46" s="435"/>
      <c r="EIF46" s="435"/>
      <c r="EIG46" s="435"/>
      <c r="EIH46" s="435"/>
      <c r="EII46" s="435"/>
      <c r="EIJ46" s="435"/>
      <c r="EIK46" s="435"/>
      <c r="EIL46" s="435"/>
      <c r="EIM46" s="435"/>
      <c r="EIN46" s="435"/>
      <c r="EIO46" s="435"/>
      <c r="EIP46" s="435"/>
      <c r="EIQ46" s="435"/>
      <c r="EIR46" s="435"/>
      <c r="EIS46" s="435"/>
      <c r="EIT46" s="435"/>
      <c r="EIU46" s="435"/>
      <c r="EIV46" s="435"/>
      <c r="EIW46" s="435"/>
      <c r="EIX46" s="435"/>
      <c r="EIY46" s="435"/>
      <c r="EIZ46" s="435"/>
      <c r="EJA46" s="435"/>
      <c r="EJB46" s="435"/>
      <c r="EJC46" s="435"/>
      <c r="EJD46" s="435"/>
      <c r="EJE46" s="435"/>
      <c r="EJF46" s="435"/>
      <c r="EJG46" s="435"/>
      <c r="EJH46" s="435"/>
      <c r="EJI46" s="435"/>
      <c r="EJJ46" s="435"/>
      <c r="EJK46" s="435"/>
      <c r="EJL46" s="435"/>
      <c r="EJM46" s="435"/>
      <c r="EJN46" s="435"/>
      <c r="EJO46" s="435"/>
      <c r="EJP46" s="435"/>
      <c r="EJQ46" s="435"/>
      <c r="EJR46" s="435"/>
      <c r="EJS46" s="435"/>
      <c r="EJT46" s="435"/>
      <c r="EJU46" s="435"/>
      <c r="EJV46" s="435"/>
      <c r="EJW46" s="435"/>
      <c r="EJX46" s="435"/>
      <c r="EJY46" s="435"/>
      <c r="EJZ46" s="435"/>
      <c r="EKA46" s="435"/>
      <c r="EKB46" s="435"/>
      <c r="EKC46" s="435"/>
      <c r="EKD46" s="435"/>
      <c r="EKE46" s="435"/>
      <c r="EKF46" s="435"/>
      <c r="EKG46" s="435"/>
      <c r="EKH46" s="435"/>
      <c r="EKI46" s="435"/>
      <c r="EKJ46" s="435"/>
      <c r="EKK46" s="435"/>
      <c r="EKL46" s="435"/>
      <c r="EKM46" s="435"/>
      <c r="EKN46" s="435"/>
      <c r="EKO46" s="435"/>
      <c r="EKP46" s="435"/>
      <c r="EKQ46" s="435"/>
      <c r="EKR46" s="435"/>
      <c r="EKS46" s="435"/>
      <c r="EKT46" s="435"/>
      <c r="EKU46" s="435"/>
      <c r="EKV46" s="435"/>
      <c r="EKW46" s="435"/>
      <c r="EKX46" s="435"/>
      <c r="EKY46" s="435"/>
      <c r="EKZ46" s="435"/>
      <c r="ELA46" s="435"/>
      <c r="ELB46" s="435"/>
      <c r="ELC46" s="435"/>
      <c r="ELD46" s="435"/>
      <c r="ELE46" s="435"/>
      <c r="ELF46" s="435"/>
      <c r="ELG46" s="435"/>
      <c r="ELH46" s="435"/>
      <c r="ELI46" s="435"/>
      <c r="ELJ46" s="435"/>
      <c r="ELK46" s="435"/>
      <c r="ELL46" s="435"/>
      <c r="ELM46" s="435"/>
      <c r="ELN46" s="435"/>
      <c r="ELO46" s="435"/>
      <c r="ELP46" s="435"/>
      <c r="ELQ46" s="435"/>
      <c r="ELR46" s="435"/>
      <c r="ELS46" s="435"/>
      <c r="ELT46" s="435"/>
      <c r="ELU46" s="435"/>
      <c r="ELV46" s="435"/>
      <c r="ELW46" s="435"/>
      <c r="ELX46" s="435"/>
      <c r="ELY46" s="435"/>
      <c r="ELZ46" s="435"/>
      <c r="EMA46" s="435"/>
      <c r="EMB46" s="435"/>
      <c r="EMC46" s="435"/>
      <c r="EMD46" s="435"/>
      <c r="EME46" s="435"/>
      <c r="EMF46" s="435"/>
      <c r="EMG46" s="435"/>
      <c r="EMH46" s="435"/>
      <c r="EMI46" s="435"/>
      <c r="EMJ46" s="435"/>
      <c r="EMK46" s="435"/>
      <c r="EML46" s="435"/>
      <c r="EMM46" s="435"/>
      <c r="EMN46" s="435"/>
      <c r="EMO46" s="435"/>
      <c r="EMP46" s="435"/>
      <c r="EMQ46" s="435"/>
      <c r="EMR46" s="435"/>
      <c r="EMS46" s="435"/>
      <c r="EMT46" s="435"/>
      <c r="EMU46" s="435"/>
      <c r="EMV46" s="435"/>
      <c r="EMW46" s="435"/>
      <c r="EMX46" s="435"/>
      <c r="EMY46" s="435"/>
      <c r="EMZ46" s="435"/>
      <c r="ENA46" s="435"/>
      <c r="ENB46" s="435"/>
      <c r="ENC46" s="435"/>
      <c r="END46" s="435"/>
      <c r="ENE46" s="435"/>
      <c r="ENF46" s="435"/>
      <c r="ENG46" s="435"/>
      <c r="ENH46" s="435"/>
      <c r="ENI46" s="435"/>
      <c r="ENJ46" s="435"/>
      <c r="ENK46" s="435"/>
      <c r="ENL46" s="435"/>
      <c r="ENM46" s="435"/>
      <c r="ENN46" s="435"/>
      <c r="ENO46" s="435"/>
      <c r="ENP46" s="435"/>
      <c r="ENQ46" s="435"/>
      <c r="ENR46" s="435"/>
      <c r="ENS46" s="435"/>
      <c r="ENT46" s="435"/>
      <c r="ENU46" s="435"/>
      <c r="ENV46" s="435"/>
      <c r="ENW46" s="435"/>
      <c r="ENX46" s="435"/>
      <c r="ENY46" s="435"/>
      <c r="ENZ46" s="435"/>
      <c r="EOA46" s="435"/>
      <c r="EOB46" s="435"/>
      <c r="EOC46" s="435"/>
      <c r="EOD46" s="435"/>
      <c r="EOE46" s="435"/>
      <c r="EOF46" s="435"/>
      <c r="EOG46" s="435"/>
      <c r="EOH46" s="435"/>
      <c r="EOI46" s="435"/>
      <c r="EOJ46" s="435"/>
      <c r="EOK46" s="435"/>
      <c r="EOL46" s="435"/>
      <c r="EOM46" s="435"/>
      <c r="EON46" s="435"/>
      <c r="EOO46" s="435"/>
      <c r="EOP46" s="435"/>
      <c r="EOQ46" s="435"/>
      <c r="EOR46" s="435"/>
      <c r="EOS46" s="435"/>
      <c r="EOT46" s="435"/>
      <c r="EOU46" s="435"/>
      <c r="EOV46" s="435"/>
      <c r="EOW46" s="435"/>
      <c r="EOX46" s="435"/>
      <c r="EOY46" s="435"/>
      <c r="EOZ46" s="435"/>
      <c r="EPA46" s="435"/>
      <c r="EPB46" s="435"/>
      <c r="EPC46" s="435"/>
      <c r="EPD46" s="435"/>
      <c r="EPE46" s="435"/>
      <c r="EPF46" s="435"/>
      <c r="EPG46" s="435"/>
      <c r="EPH46" s="435"/>
      <c r="EPI46" s="435"/>
      <c r="EPJ46" s="435"/>
      <c r="EPK46" s="435"/>
      <c r="EPL46" s="435"/>
      <c r="EPM46" s="435"/>
      <c r="EPN46" s="435"/>
      <c r="EPO46" s="435"/>
      <c r="EPP46" s="435"/>
      <c r="EPQ46" s="435"/>
      <c r="EPR46" s="435"/>
      <c r="EPS46" s="435"/>
      <c r="EPT46" s="435"/>
      <c r="EPU46" s="435"/>
      <c r="EPV46" s="435"/>
      <c r="EPW46" s="435"/>
      <c r="EPX46" s="435"/>
      <c r="EPY46" s="435"/>
      <c r="EPZ46" s="435"/>
      <c r="EQA46" s="435"/>
      <c r="EQB46" s="435"/>
      <c r="EQC46" s="435"/>
      <c r="EQD46" s="435"/>
      <c r="EQE46" s="435"/>
      <c r="EQF46" s="435"/>
      <c r="EQG46" s="435"/>
      <c r="EQH46" s="435"/>
      <c r="EQI46" s="435"/>
      <c r="EQJ46" s="435"/>
      <c r="EQK46" s="435"/>
      <c r="EQL46" s="435"/>
      <c r="EQM46" s="435"/>
      <c r="EQN46" s="435"/>
      <c r="EQO46" s="435"/>
      <c r="EQP46" s="435"/>
      <c r="EQQ46" s="435"/>
      <c r="EQR46" s="435"/>
      <c r="EQS46" s="435"/>
      <c r="EQT46" s="435"/>
      <c r="EQU46" s="435"/>
      <c r="EQV46" s="435"/>
      <c r="EQW46" s="435"/>
      <c r="EQX46" s="435"/>
      <c r="EQY46" s="435"/>
      <c r="EQZ46" s="435"/>
      <c r="ERA46" s="435"/>
      <c r="ERB46" s="435"/>
      <c r="ERC46" s="435"/>
      <c r="ERD46" s="435"/>
      <c r="ERE46" s="435"/>
      <c r="ERF46" s="435"/>
      <c r="ERG46" s="435"/>
      <c r="ERH46" s="435"/>
      <c r="ERI46" s="435"/>
      <c r="ERJ46" s="435"/>
      <c r="ERK46" s="435"/>
      <c r="ERL46" s="435"/>
      <c r="ERM46" s="435"/>
      <c r="ERN46" s="435"/>
      <c r="ERO46" s="435"/>
      <c r="ERP46" s="435"/>
      <c r="ERQ46" s="435"/>
      <c r="ERR46" s="435"/>
      <c r="ERS46" s="435"/>
      <c r="ERT46" s="435"/>
      <c r="ERU46" s="435"/>
      <c r="ERV46" s="435"/>
      <c r="ERW46" s="435"/>
      <c r="ERX46" s="435"/>
      <c r="ERY46" s="435"/>
      <c r="ERZ46" s="435"/>
      <c r="ESA46" s="435"/>
      <c r="ESB46" s="435"/>
      <c r="ESC46" s="435"/>
      <c r="ESD46" s="435"/>
      <c r="ESE46" s="435"/>
      <c r="ESF46" s="435"/>
      <c r="ESG46" s="435"/>
      <c r="ESH46" s="435"/>
      <c r="ESI46" s="435"/>
      <c r="ESJ46" s="435"/>
      <c r="ESK46" s="435"/>
      <c r="ESL46" s="435"/>
      <c r="ESM46" s="435"/>
      <c r="ESN46" s="435"/>
      <c r="ESO46" s="435"/>
      <c r="ESP46" s="435"/>
      <c r="ESQ46" s="435"/>
      <c r="ESR46" s="435"/>
      <c r="ESS46" s="435"/>
      <c r="EST46" s="435"/>
      <c r="ESU46" s="435"/>
      <c r="ESV46" s="435"/>
      <c r="ESW46" s="435"/>
      <c r="ESX46" s="435"/>
      <c r="ESY46" s="435"/>
      <c r="ESZ46" s="435"/>
      <c r="ETA46" s="435"/>
      <c r="ETB46" s="435"/>
      <c r="ETC46" s="435"/>
      <c r="ETD46" s="435"/>
      <c r="ETE46" s="435"/>
      <c r="ETF46" s="435"/>
      <c r="ETG46" s="435"/>
      <c r="ETH46" s="435"/>
      <c r="ETI46" s="435"/>
      <c r="ETJ46" s="435"/>
      <c r="ETK46" s="435"/>
      <c r="ETL46" s="435"/>
      <c r="ETM46" s="435"/>
      <c r="ETN46" s="435"/>
      <c r="ETO46" s="435"/>
      <c r="ETP46" s="435"/>
      <c r="ETQ46" s="435"/>
      <c r="ETR46" s="435"/>
      <c r="ETS46" s="435"/>
      <c r="ETT46" s="435"/>
      <c r="ETU46" s="435"/>
      <c r="ETV46" s="435"/>
      <c r="ETW46" s="435"/>
      <c r="ETX46" s="435"/>
      <c r="ETY46" s="435"/>
      <c r="ETZ46" s="435"/>
      <c r="EUA46" s="435"/>
      <c r="EUB46" s="435"/>
      <c r="EUC46" s="435"/>
      <c r="EUD46" s="435"/>
      <c r="EUE46" s="435"/>
      <c r="EUF46" s="435"/>
      <c r="EUG46" s="435"/>
      <c r="EUH46" s="435"/>
      <c r="EUI46" s="435"/>
      <c r="EUJ46" s="435"/>
      <c r="EUK46" s="435"/>
      <c r="EUL46" s="435"/>
      <c r="EUM46" s="435"/>
      <c r="EUN46" s="435"/>
      <c r="EUO46" s="435"/>
      <c r="EUP46" s="435"/>
      <c r="EUQ46" s="435"/>
      <c r="EUR46" s="435"/>
      <c r="EUS46" s="435"/>
      <c r="EUT46" s="435"/>
      <c r="EUU46" s="435"/>
      <c r="EUV46" s="435"/>
      <c r="EUW46" s="435"/>
      <c r="EUX46" s="435"/>
      <c r="EUY46" s="435"/>
      <c r="EUZ46" s="435"/>
      <c r="EVA46" s="435"/>
      <c r="EVB46" s="435"/>
      <c r="EVC46" s="435"/>
      <c r="EVD46" s="435"/>
      <c r="EVE46" s="435"/>
      <c r="EVF46" s="435"/>
      <c r="EVG46" s="435"/>
      <c r="EVH46" s="435"/>
      <c r="EVI46" s="435"/>
      <c r="EVJ46" s="435"/>
      <c r="EVK46" s="435"/>
      <c r="EVL46" s="435"/>
      <c r="EVM46" s="435"/>
      <c r="EVN46" s="435"/>
      <c r="EVO46" s="435"/>
      <c r="EVP46" s="435"/>
      <c r="EVQ46" s="435"/>
      <c r="EVR46" s="435"/>
      <c r="EVS46" s="435"/>
      <c r="EVT46" s="435"/>
      <c r="EVU46" s="435"/>
      <c r="EVV46" s="435"/>
      <c r="EVW46" s="435"/>
      <c r="EVX46" s="435"/>
      <c r="EVY46" s="435"/>
      <c r="EVZ46" s="435"/>
      <c r="EWA46" s="435"/>
      <c r="EWB46" s="435"/>
      <c r="EWC46" s="435"/>
      <c r="EWD46" s="435"/>
      <c r="EWE46" s="435"/>
      <c r="EWF46" s="435"/>
      <c r="EWG46" s="435"/>
      <c r="EWH46" s="435"/>
      <c r="EWI46" s="435"/>
      <c r="EWJ46" s="435"/>
      <c r="EWK46" s="435"/>
      <c r="EWL46" s="435"/>
      <c r="EWM46" s="435"/>
      <c r="EWN46" s="435"/>
      <c r="EWO46" s="435"/>
      <c r="EWP46" s="435"/>
      <c r="EWQ46" s="435"/>
      <c r="EWR46" s="435"/>
      <c r="EWS46" s="435"/>
      <c r="EWT46" s="435"/>
      <c r="EWU46" s="435"/>
      <c r="EWV46" s="435"/>
      <c r="EWW46" s="435"/>
      <c r="EWX46" s="435"/>
      <c r="EWY46" s="435"/>
      <c r="EWZ46" s="435"/>
      <c r="EXA46" s="435"/>
      <c r="EXB46" s="435"/>
      <c r="EXC46" s="435"/>
      <c r="EXD46" s="435"/>
      <c r="EXE46" s="435"/>
      <c r="EXF46" s="435"/>
      <c r="EXG46" s="435"/>
      <c r="EXH46" s="435"/>
      <c r="EXI46" s="435"/>
      <c r="EXJ46" s="435"/>
      <c r="EXK46" s="435"/>
      <c r="EXL46" s="435"/>
      <c r="EXM46" s="435"/>
      <c r="EXN46" s="435"/>
      <c r="EXO46" s="435"/>
      <c r="EXP46" s="435"/>
      <c r="EXQ46" s="435"/>
      <c r="EXR46" s="435"/>
      <c r="EXS46" s="435"/>
      <c r="EXT46" s="435"/>
      <c r="EXU46" s="435"/>
      <c r="EXV46" s="435"/>
      <c r="EXW46" s="435"/>
      <c r="EXX46" s="435"/>
      <c r="EXY46" s="435"/>
      <c r="EXZ46" s="435"/>
      <c r="EYA46" s="435"/>
      <c r="EYB46" s="435"/>
      <c r="EYC46" s="435"/>
      <c r="EYD46" s="435"/>
      <c r="EYE46" s="435"/>
      <c r="EYF46" s="435"/>
      <c r="EYG46" s="435"/>
      <c r="EYH46" s="435"/>
      <c r="EYI46" s="435"/>
      <c r="EYJ46" s="435"/>
      <c r="EYK46" s="435"/>
      <c r="EYL46" s="435"/>
      <c r="EYM46" s="435"/>
      <c r="EYN46" s="435"/>
      <c r="EYO46" s="435"/>
      <c r="EYP46" s="435"/>
      <c r="EYQ46" s="435"/>
      <c r="EYR46" s="435"/>
      <c r="EYS46" s="435"/>
      <c r="EYT46" s="435"/>
      <c r="EYU46" s="435"/>
      <c r="EYV46" s="435"/>
      <c r="EYW46" s="435"/>
      <c r="EYX46" s="435"/>
      <c r="EYY46" s="435"/>
      <c r="EYZ46" s="435"/>
      <c r="EZA46" s="435"/>
      <c r="EZB46" s="435"/>
      <c r="EZC46" s="435"/>
      <c r="EZD46" s="435"/>
      <c r="EZE46" s="435"/>
      <c r="EZF46" s="435"/>
      <c r="EZG46" s="435"/>
      <c r="EZH46" s="435"/>
      <c r="EZI46" s="435"/>
      <c r="EZJ46" s="435"/>
      <c r="EZK46" s="435"/>
      <c r="EZL46" s="435"/>
      <c r="EZM46" s="435"/>
      <c r="EZN46" s="435"/>
      <c r="EZO46" s="435"/>
      <c r="EZP46" s="435"/>
      <c r="EZQ46" s="435"/>
      <c r="EZR46" s="435"/>
      <c r="EZS46" s="435"/>
      <c r="EZT46" s="435"/>
      <c r="EZU46" s="435"/>
      <c r="EZV46" s="435"/>
      <c r="EZW46" s="435"/>
      <c r="EZX46" s="435"/>
      <c r="EZY46" s="435"/>
      <c r="EZZ46" s="435"/>
      <c r="FAA46" s="435"/>
      <c r="FAB46" s="435"/>
      <c r="FAC46" s="435"/>
      <c r="FAD46" s="435"/>
      <c r="FAE46" s="435"/>
      <c r="FAF46" s="435"/>
      <c r="FAG46" s="435"/>
      <c r="FAH46" s="435"/>
      <c r="FAI46" s="435"/>
      <c r="FAJ46" s="435"/>
      <c r="FAK46" s="435"/>
      <c r="FAL46" s="435"/>
      <c r="FAM46" s="435"/>
      <c r="FAN46" s="435"/>
      <c r="FAO46" s="435"/>
      <c r="FAP46" s="435"/>
      <c r="FAQ46" s="435"/>
      <c r="FAR46" s="435"/>
      <c r="FAS46" s="435"/>
      <c r="FAT46" s="435"/>
      <c r="FAU46" s="435"/>
      <c r="FAV46" s="435"/>
      <c r="FAW46" s="435"/>
      <c r="FAX46" s="435"/>
      <c r="FAY46" s="435"/>
      <c r="FAZ46" s="435"/>
      <c r="FBA46" s="435"/>
      <c r="FBB46" s="435"/>
      <c r="FBC46" s="435"/>
      <c r="FBD46" s="435"/>
      <c r="FBE46" s="435"/>
      <c r="FBF46" s="435"/>
      <c r="FBG46" s="435"/>
      <c r="FBH46" s="435"/>
      <c r="FBI46" s="435"/>
      <c r="FBJ46" s="435"/>
      <c r="FBK46" s="435"/>
      <c r="FBL46" s="435"/>
      <c r="FBM46" s="435"/>
      <c r="FBN46" s="435"/>
      <c r="FBO46" s="435"/>
      <c r="FBP46" s="435"/>
      <c r="FBQ46" s="435"/>
      <c r="FBR46" s="435"/>
      <c r="FBS46" s="435"/>
      <c r="FBT46" s="435"/>
      <c r="FBU46" s="435"/>
      <c r="FBV46" s="435"/>
      <c r="FBW46" s="435"/>
      <c r="FBX46" s="435"/>
      <c r="FBY46" s="435"/>
      <c r="FBZ46" s="435"/>
      <c r="FCA46" s="435"/>
      <c r="FCB46" s="435"/>
      <c r="FCC46" s="435"/>
      <c r="FCD46" s="435"/>
      <c r="FCE46" s="435"/>
      <c r="FCF46" s="435"/>
      <c r="FCG46" s="435"/>
      <c r="FCH46" s="435"/>
      <c r="FCI46" s="435"/>
      <c r="FCJ46" s="435"/>
      <c r="FCK46" s="435"/>
      <c r="FCL46" s="435"/>
      <c r="FCM46" s="435"/>
      <c r="FCN46" s="435"/>
      <c r="FCO46" s="435"/>
      <c r="FCP46" s="435"/>
      <c r="FCQ46" s="435"/>
      <c r="FCR46" s="435"/>
      <c r="FCS46" s="435"/>
      <c r="FCT46" s="435"/>
      <c r="FCU46" s="435"/>
      <c r="FCV46" s="435"/>
      <c r="FCW46" s="435"/>
      <c r="FCX46" s="435"/>
      <c r="FCY46" s="435"/>
      <c r="FCZ46" s="435"/>
      <c r="FDA46" s="435"/>
      <c r="FDB46" s="435"/>
      <c r="FDC46" s="435"/>
      <c r="FDD46" s="435"/>
      <c r="FDE46" s="435"/>
      <c r="FDF46" s="435"/>
      <c r="FDG46" s="435"/>
      <c r="FDH46" s="435"/>
      <c r="FDI46" s="435"/>
      <c r="FDJ46" s="435"/>
      <c r="FDK46" s="435"/>
      <c r="FDL46" s="435"/>
      <c r="FDM46" s="435"/>
      <c r="FDN46" s="435"/>
      <c r="FDO46" s="435"/>
      <c r="FDP46" s="435"/>
      <c r="FDQ46" s="435"/>
      <c r="FDR46" s="435"/>
      <c r="FDS46" s="435"/>
      <c r="FDT46" s="435"/>
      <c r="FDU46" s="435"/>
      <c r="FDV46" s="435"/>
      <c r="FDW46" s="435"/>
      <c r="FDX46" s="435"/>
      <c r="FDY46" s="435"/>
      <c r="FDZ46" s="435"/>
      <c r="FEA46" s="435"/>
      <c r="FEB46" s="435"/>
      <c r="FEC46" s="435"/>
      <c r="FED46" s="435"/>
      <c r="FEE46" s="435"/>
      <c r="FEF46" s="435"/>
      <c r="FEG46" s="435"/>
      <c r="FEH46" s="435"/>
      <c r="FEI46" s="435"/>
      <c r="FEJ46" s="435"/>
      <c r="FEK46" s="435"/>
      <c r="FEL46" s="435"/>
      <c r="FEM46" s="435"/>
      <c r="FEN46" s="435"/>
      <c r="FEO46" s="435"/>
      <c r="FEP46" s="435"/>
      <c r="FEQ46" s="435"/>
      <c r="FER46" s="435"/>
      <c r="FES46" s="435"/>
      <c r="FET46" s="435"/>
      <c r="FEU46" s="435"/>
      <c r="FEV46" s="435"/>
      <c r="FEW46" s="435"/>
      <c r="FEX46" s="435"/>
      <c r="FEY46" s="435"/>
      <c r="FEZ46" s="435"/>
      <c r="FFA46" s="435"/>
      <c r="FFB46" s="435"/>
      <c r="FFC46" s="435"/>
      <c r="FFD46" s="435"/>
      <c r="FFE46" s="435"/>
      <c r="FFF46" s="435"/>
      <c r="FFG46" s="435"/>
      <c r="FFH46" s="435"/>
      <c r="FFI46" s="435"/>
      <c r="FFJ46" s="435"/>
      <c r="FFK46" s="435"/>
      <c r="FFL46" s="435"/>
      <c r="FFM46" s="435"/>
      <c r="FFN46" s="435"/>
      <c r="FFO46" s="435"/>
      <c r="FFP46" s="435"/>
      <c r="FFQ46" s="435"/>
      <c r="FFR46" s="435"/>
      <c r="FFS46" s="435"/>
      <c r="FFT46" s="435"/>
      <c r="FFU46" s="435"/>
      <c r="FFV46" s="435"/>
      <c r="FFW46" s="435"/>
      <c r="FFX46" s="435"/>
      <c r="FFY46" s="435"/>
      <c r="FFZ46" s="435"/>
      <c r="FGA46" s="435"/>
      <c r="FGB46" s="435"/>
      <c r="FGC46" s="435"/>
      <c r="FGD46" s="435"/>
      <c r="FGE46" s="435"/>
      <c r="FGF46" s="435"/>
      <c r="FGG46" s="435"/>
      <c r="FGH46" s="435"/>
      <c r="FGI46" s="435"/>
      <c r="FGJ46" s="435"/>
      <c r="FGK46" s="435"/>
      <c r="FGL46" s="435"/>
      <c r="FGM46" s="435"/>
      <c r="FGN46" s="435"/>
      <c r="FGO46" s="435"/>
      <c r="FGP46" s="435"/>
      <c r="FGQ46" s="435"/>
      <c r="FGR46" s="435"/>
      <c r="FGS46" s="435"/>
      <c r="FGT46" s="435"/>
      <c r="FGU46" s="435"/>
      <c r="FGV46" s="435"/>
      <c r="FGW46" s="435"/>
      <c r="FGX46" s="435"/>
      <c r="FGY46" s="435"/>
      <c r="FGZ46" s="435"/>
      <c r="FHA46" s="435"/>
      <c r="FHB46" s="435"/>
      <c r="FHC46" s="435"/>
      <c r="FHD46" s="435"/>
      <c r="FHE46" s="435"/>
      <c r="FHF46" s="435"/>
      <c r="FHG46" s="435"/>
      <c r="FHH46" s="435"/>
      <c r="FHI46" s="435"/>
      <c r="FHJ46" s="435"/>
      <c r="FHK46" s="435"/>
      <c r="FHL46" s="435"/>
      <c r="FHM46" s="435"/>
      <c r="FHN46" s="435"/>
      <c r="FHO46" s="435"/>
      <c r="FHP46" s="435"/>
      <c r="FHQ46" s="435"/>
      <c r="FHR46" s="435"/>
      <c r="FHS46" s="435"/>
      <c r="FHT46" s="435"/>
      <c r="FHU46" s="435"/>
      <c r="FHV46" s="435"/>
      <c r="FHW46" s="435"/>
      <c r="FHX46" s="435"/>
      <c r="FHY46" s="435"/>
      <c r="FHZ46" s="435"/>
      <c r="FIA46" s="435"/>
      <c r="FIB46" s="435"/>
      <c r="FIC46" s="435"/>
      <c r="FID46" s="435"/>
      <c r="FIE46" s="435"/>
      <c r="FIF46" s="435"/>
      <c r="FIG46" s="435"/>
      <c r="FIH46" s="435"/>
      <c r="FII46" s="435"/>
      <c r="FIJ46" s="435"/>
      <c r="FIK46" s="435"/>
      <c r="FIL46" s="435"/>
      <c r="FIM46" s="435"/>
      <c r="FIN46" s="435"/>
      <c r="FIO46" s="435"/>
      <c r="FIP46" s="435"/>
      <c r="FIQ46" s="435"/>
      <c r="FIR46" s="435"/>
      <c r="FIS46" s="435"/>
      <c r="FIT46" s="435"/>
      <c r="FIU46" s="435"/>
      <c r="FIV46" s="435"/>
      <c r="FIW46" s="435"/>
      <c r="FIX46" s="435"/>
      <c r="FIY46" s="435"/>
      <c r="FIZ46" s="435"/>
      <c r="FJA46" s="435"/>
      <c r="FJB46" s="435"/>
      <c r="FJC46" s="435"/>
      <c r="FJD46" s="435"/>
      <c r="FJE46" s="435"/>
      <c r="FJF46" s="435"/>
      <c r="FJG46" s="435"/>
      <c r="FJH46" s="435"/>
      <c r="FJI46" s="435"/>
      <c r="FJJ46" s="435"/>
      <c r="FJK46" s="435"/>
      <c r="FJL46" s="435"/>
      <c r="FJM46" s="435"/>
      <c r="FJN46" s="435"/>
      <c r="FJO46" s="435"/>
      <c r="FJP46" s="435"/>
      <c r="FJQ46" s="435"/>
      <c r="FJR46" s="435"/>
      <c r="FJS46" s="435"/>
      <c r="FJT46" s="435"/>
      <c r="FJU46" s="435"/>
      <c r="FJV46" s="435"/>
      <c r="FJW46" s="435"/>
      <c r="FJX46" s="435"/>
      <c r="FJY46" s="435"/>
      <c r="FJZ46" s="435"/>
      <c r="FKA46" s="435"/>
      <c r="FKB46" s="435"/>
      <c r="FKC46" s="435"/>
      <c r="FKD46" s="435"/>
      <c r="FKE46" s="435"/>
      <c r="FKF46" s="435"/>
      <c r="FKG46" s="435"/>
      <c r="FKH46" s="435"/>
      <c r="FKI46" s="435"/>
      <c r="FKJ46" s="435"/>
      <c r="FKK46" s="435"/>
      <c r="FKL46" s="435"/>
      <c r="FKM46" s="435"/>
      <c r="FKN46" s="435"/>
      <c r="FKO46" s="435"/>
      <c r="FKP46" s="435"/>
      <c r="FKQ46" s="435"/>
      <c r="FKR46" s="435"/>
      <c r="FKS46" s="435"/>
      <c r="FKT46" s="435"/>
      <c r="FKU46" s="435"/>
      <c r="FKV46" s="435"/>
      <c r="FKW46" s="435"/>
      <c r="FKX46" s="435"/>
      <c r="FKY46" s="435"/>
      <c r="FKZ46" s="435"/>
      <c r="FLA46" s="435"/>
      <c r="FLB46" s="435"/>
      <c r="FLC46" s="435"/>
      <c r="FLD46" s="435"/>
      <c r="FLE46" s="435"/>
      <c r="FLF46" s="435"/>
      <c r="FLG46" s="435"/>
      <c r="FLH46" s="435"/>
      <c r="FLI46" s="435"/>
      <c r="FLJ46" s="435"/>
      <c r="FLK46" s="435"/>
      <c r="FLL46" s="435"/>
      <c r="FLM46" s="435"/>
      <c r="FLN46" s="435"/>
      <c r="FLO46" s="435"/>
      <c r="FLP46" s="435"/>
      <c r="FLQ46" s="435"/>
      <c r="FLR46" s="435"/>
      <c r="FLS46" s="435"/>
      <c r="FLT46" s="435"/>
      <c r="FLU46" s="435"/>
      <c r="FLV46" s="435"/>
      <c r="FLW46" s="435"/>
      <c r="FLX46" s="435"/>
      <c r="FLY46" s="435"/>
      <c r="FLZ46" s="435"/>
      <c r="FMA46" s="435"/>
      <c r="FMB46" s="435"/>
      <c r="FMC46" s="435"/>
      <c r="FMD46" s="435"/>
      <c r="FME46" s="435"/>
      <c r="FMF46" s="435"/>
      <c r="FMG46" s="435"/>
      <c r="FMH46" s="435"/>
      <c r="FMI46" s="435"/>
      <c r="FMJ46" s="435"/>
      <c r="FMK46" s="435"/>
      <c r="FML46" s="435"/>
      <c r="FMM46" s="435"/>
      <c r="FMN46" s="435"/>
      <c r="FMO46" s="435"/>
      <c r="FMP46" s="435"/>
      <c r="FMQ46" s="435"/>
      <c r="FMR46" s="435"/>
      <c r="FMS46" s="435"/>
      <c r="FMT46" s="435"/>
      <c r="FMU46" s="435"/>
      <c r="FMV46" s="435"/>
      <c r="FMW46" s="435"/>
      <c r="FMX46" s="435"/>
      <c r="FMY46" s="435"/>
      <c r="FMZ46" s="435"/>
      <c r="FNA46" s="435"/>
      <c r="FNB46" s="435"/>
      <c r="FNC46" s="435"/>
      <c r="FND46" s="435"/>
      <c r="FNE46" s="435"/>
      <c r="FNF46" s="435"/>
      <c r="FNG46" s="435"/>
      <c r="FNH46" s="435"/>
      <c r="FNI46" s="435"/>
      <c r="FNJ46" s="435"/>
      <c r="FNK46" s="435"/>
      <c r="FNL46" s="435"/>
      <c r="FNM46" s="435"/>
      <c r="FNN46" s="435"/>
      <c r="FNO46" s="435"/>
      <c r="FNP46" s="435"/>
      <c r="FNQ46" s="435"/>
      <c r="FNR46" s="435"/>
      <c r="FNS46" s="435"/>
      <c r="FNT46" s="435"/>
      <c r="FNU46" s="435"/>
      <c r="FNV46" s="435"/>
      <c r="FNW46" s="435"/>
      <c r="FNX46" s="435"/>
      <c r="FNY46" s="435"/>
      <c r="FNZ46" s="435"/>
      <c r="FOA46" s="435"/>
      <c r="FOB46" s="435"/>
      <c r="FOC46" s="435"/>
      <c r="FOD46" s="435"/>
      <c r="FOE46" s="435"/>
      <c r="FOF46" s="435"/>
      <c r="FOG46" s="435"/>
      <c r="FOH46" s="435"/>
      <c r="FOI46" s="435"/>
      <c r="FOJ46" s="435"/>
      <c r="FOK46" s="435"/>
      <c r="FOL46" s="435"/>
      <c r="FOM46" s="435"/>
      <c r="FON46" s="435"/>
      <c r="FOO46" s="435"/>
      <c r="FOP46" s="435"/>
      <c r="FOQ46" s="435"/>
      <c r="FOR46" s="435"/>
      <c r="FOS46" s="435"/>
      <c r="FOT46" s="435"/>
      <c r="FOU46" s="435"/>
      <c r="FOV46" s="435"/>
      <c r="FOW46" s="435"/>
      <c r="FOX46" s="435"/>
      <c r="FOY46" s="435"/>
      <c r="FOZ46" s="435"/>
      <c r="FPA46" s="435"/>
      <c r="FPB46" s="435"/>
      <c r="FPC46" s="435"/>
      <c r="FPD46" s="435"/>
      <c r="FPE46" s="435"/>
      <c r="FPF46" s="435"/>
      <c r="FPG46" s="435"/>
      <c r="FPH46" s="435"/>
      <c r="FPI46" s="435"/>
      <c r="FPJ46" s="435"/>
      <c r="FPK46" s="435"/>
      <c r="FPL46" s="435"/>
      <c r="FPM46" s="435"/>
      <c r="FPN46" s="435"/>
      <c r="FPO46" s="435"/>
      <c r="FPP46" s="435"/>
      <c r="FPQ46" s="435"/>
      <c r="FPR46" s="435"/>
      <c r="FPS46" s="435"/>
      <c r="FPT46" s="435"/>
      <c r="FPU46" s="435"/>
      <c r="FPV46" s="435"/>
      <c r="FPW46" s="435"/>
      <c r="FPX46" s="435"/>
      <c r="FPY46" s="435"/>
      <c r="FPZ46" s="435"/>
      <c r="FQA46" s="435"/>
      <c r="FQB46" s="435"/>
      <c r="FQC46" s="435"/>
      <c r="FQD46" s="435"/>
      <c r="FQE46" s="435"/>
      <c r="FQF46" s="435"/>
      <c r="FQG46" s="435"/>
      <c r="FQH46" s="435"/>
      <c r="FQI46" s="435"/>
      <c r="FQJ46" s="435"/>
      <c r="FQK46" s="435"/>
      <c r="FQL46" s="435"/>
      <c r="FQM46" s="435"/>
      <c r="FQN46" s="435"/>
      <c r="FQO46" s="435"/>
      <c r="FQP46" s="435"/>
      <c r="FQQ46" s="435"/>
      <c r="FQR46" s="435"/>
      <c r="FQS46" s="435"/>
      <c r="FQT46" s="435"/>
      <c r="FQU46" s="435"/>
      <c r="FQV46" s="435"/>
      <c r="FQW46" s="435"/>
      <c r="FQX46" s="435"/>
      <c r="FQY46" s="435"/>
      <c r="FQZ46" s="435"/>
      <c r="FRA46" s="435"/>
      <c r="FRB46" s="435"/>
      <c r="FRC46" s="435"/>
      <c r="FRD46" s="435"/>
      <c r="FRE46" s="435"/>
      <c r="FRF46" s="435"/>
      <c r="FRG46" s="435"/>
      <c r="FRH46" s="435"/>
      <c r="FRI46" s="435"/>
      <c r="FRJ46" s="435"/>
      <c r="FRK46" s="435"/>
      <c r="FRL46" s="435"/>
      <c r="FRM46" s="435"/>
      <c r="FRN46" s="435"/>
      <c r="FRO46" s="435"/>
      <c r="FRP46" s="435"/>
      <c r="FRQ46" s="435"/>
      <c r="FRR46" s="435"/>
      <c r="FRS46" s="435"/>
      <c r="FRT46" s="435"/>
      <c r="FRU46" s="435"/>
      <c r="FRV46" s="435"/>
      <c r="FRW46" s="435"/>
      <c r="FRX46" s="435"/>
      <c r="FRY46" s="435"/>
      <c r="FRZ46" s="435"/>
      <c r="FSA46" s="435"/>
      <c r="FSB46" s="435"/>
      <c r="FSC46" s="435"/>
      <c r="FSD46" s="435"/>
      <c r="FSE46" s="435"/>
      <c r="FSF46" s="435"/>
      <c r="FSG46" s="435"/>
      <c r="FSH46" s="435"/>
      <c r="FSI46" s="435"/>
      <c r="FSJ46" s="435"/>
      <c r="FSK46" s="435"/>
      <c r="FSL46" s="435"/>
      <c r="FSM46" s="435"/>
      <c r="FSN46" s="435"/>
      <c r="FSO46" s="435"/>
      <c r="FSP46" s="435"/>
      <c r="FSQ46" s="435"/>
      <c r="FSR46" s="435"/>
      <c r="FSS46" s="435"/>
      <c r="FST46" s="435"/>
      <c r="FSU46" s="435"/>
      <c r="FSV46" s="435"/>
      <c r="FSW46" s="435"/>
      <c r="FSX46" s="435"/>
      <c r="FSY46" s="435"/>
      <c r="FSZ46" s="435"/>
      <c r="FTA46" s="435"/>
      <c r="FTB46" s="435"/>
      <c r="FTC46" s="435"/>
      <c r="FTD46" s="435"/>
      <c r="FTE46" s="435"/>
      <c r="FTF46" s="435"/>
      <c r="FTG46" s="435"/>
      <c r="FTH46" s="435"/>
      <c r="FTI46" s="435"/>
      <c r="FTJ46" s="435"/>
      <c r="FTK46" s="435"/>
      <c r="FTL46" s="435"/>
      <c r="FTM46" s="435"/>
      <c r="FTN46" s="435"/>
      <c r="FTO46" s="435"/>
      <c r="FTP46" s="435"/>
      <c r="FTQ46" s="435"/>
      <c r="FTR46" s="435"/>
      <c r="FTS46" s="435"/>
      <c r="FTT46" s="435"/>
      <c r="FTU46" s="435"/>
      <c r="FTV46" s="435"/>
      <c r="FTW46" s="435"/>
      <c r="FTX46" s="435"/>
      <c r="FTY46" s="435"/>
      <c r="FTZ46" s="435"/>
      <c r="FUA46" s="435"/>
      <c r="FUB46" s="435"/>
      <c r="FUC46" s="435"/>
      <c r="FUD46" s="435"/>
      <c r="FUE46" s="435"/>
      <c r="FUF46" s="435"/>
      <c r="FUG46" s="435"/>
      <c r="FUH46" s="435"/>
      <c r="FUI46" s="435"/>
      <c r="FUJ46" s="435"/>
      <c r="FUK46" s="435"/>
      <c r="FUL46" s="435"/>
      <c r="FUM46" s="435"/>
      <c r="FUN46" s="435"/>
      <c r="FUO46" s="435"/>
      <c r="FUP46" s="435"/>
      <c r="FUQ46" s="435"/>
      <c r="FUR46" s="435"/>
      <c r="FUS46" s="435"/>
      <c r="FUT46" s="435"/>
      <c r="FUU46" s="435"/>
      <c r="FUV46" s="435"/>
      <c r="FUW46" s="435"/>
      <c r="FUX46" s="435"/>
      <c r="FUY46" s="435"/>
      <c r="FUZ46" s="435"/>
      <c r="FVA46" s="435"/>
      <c r="FVB46" s="435"/>
      <c r="FVC46" s="435"/>
      <c r="FVD46" s="435"/>
      <c r="FVE46" s="435"/>
      <c r="FVF46" s="435"/>
      <c r="FVG46" s="435"/>
      <c r="FVH46" s="435"/>
      <c r="FVI46" s="435"/>
      <c r="FVJ46" s="435"/>
      <c r="FVK46" s="435"/>
      <c r="FVL46" s="435"/>
      <c r="FVM46" s="435"/>
      <c r="FVN46" s="435"/>
      <c r="FVO46" s="435"/>
      <c r="FVP46" s="435"/>
      <c r="FVQ46" s="435"/>
      <c r="FVR46" s="435"/>
      <c r="FVS46" s="435"/>
      <c r="FVT46" s="435"/>
      <c r="FVU46" s="435"/>
      <c r="FVV46" s="435"/>
      <c r="FVW46" s="435"/>
      <c r="FVX46" s="435"/>
      <c r="FVY46" s="435"/>
      <c r="FVZ46" s="435"/>
      <c r="FWA46" s="435"/>
      <c r="FWB46" s="435"/>
      <c r="FWC46" s="435"/>
      <c r="FWD46" s="435"/>
      <c r="FWE46" s="435"/>
      <c r="FWF46" s="435"/>
      <c r="FWG46" s="435"/>
      <c r="FWH46" s="435"/>
      <c r="FWI46" s="435"/>
      <c r="FWJ46" s="435"/>
      <c r="FWK46" s="435"/>
      <c r="FWL46" s="435"/>
      <c r="FWM46" s="435"/>
      <c r="FWN46" s="435"/>
      <c r="FWO46" s="435"/>
      <c r="FWP46" s="435"/>
      <c r="FWQ46" s="435"/>
      <c r="FWR46" s="435"/>
      <c r="FWS46" s="435"/>
      <c r="FWT46" s="435"/>
      <c r="FWU46" s="435"/>
      <c r="FWV46" s="435"/>
      <c r="FWW46" s="435"/>
      <c r="FWX46" s="435"/>
      <c r="FWY46" s="435"/>
      <c r="FWZ46" s="435"/>
      <c r="FXA46" s="435"/>
      <c r="FXB46" s="435"/>
      <c r="FXC46" s="435"/>
      <c r="FXD46" s="435"/>
      <c r="FXE46" s="435"/>
      <c r="FXF46" s="435"/>
      <c r="FXG46" s="435"/>
      <c r="FXH46" s="435"/>
      <c r="FXI46" s="435"/>
      <c r="FXJ46" s="435"/>
      <c r="FXK46" s="435"/>
      <c r="FXL46" s="435"/>
      <c r="FXM46" s="435"/>
      <c r="FXN46" s="435"/>
      <c r="FXO46" s="435"/>
      <c r="FXP46" s="435"/>
      <c r="FXQ46" s="435"/>
      <c r="FXR46" s="435"/>
      <c r="FXS46" s="435"/>
      <c r="FXT46" s="435"/>
      <c r="FXU46" s="435"/>
      <c r="FXV46" s="435"/>
      <c r="FXW46" s="435"/>
      <c r="FXX46" s="435"/>
      <c r="FXY46" s="435"/>
      <c r="FXZ46" s="435"/>
      <c r="FYA46" s="435"/>
      <c r="FYB46" s="435"/>
      <c r="FYC46" s="435"/>
      <c r="FYD46" s="435"/>
      <c r="FYE46" s="435"/>
      <c r="FYF46" s="435"/>
      <c r="FYG46" s="435"/>
      <c r="FYH46" s="435"/>
      <c r="FYI46" s="435"/>
      <c r="FYJ46" s="435"/>
      <c r="FYK46" s="435"/>
      <c r="FYL46" s="435"/>
      <c r="FYM46" s="435"/>
      <c r="FYN46" s="435"/>
      <c r="FYO46" s="435"/>
      <c r="FYP46" s="435"/>
      <c r="FYQ46" s="435"/>
      <c r="FYR46" s="435"/>
      <c r="FYS46" s="435"/>
      <c r="FYT46" s="435"/>
      <c r="FYU46" s="435"/>
      <c r="FYV46" s="435"/>
      <c r="FYW46" s="435"/>
      <c r="FYX46" s="435"/>
      <c r="FYY46" s="435"/>
      <c r="FYZ46" s="435"/>
      <c r="FZA46" s="435"/>
      <c r="FZB46" s="435"/>
      <c r="FZC46" s="435"/>
      <c r="FZD46" s="435"/>
      <c r="FZE46" s="435"/>
      <c r="FZF46" s="435"/>
      <c r="FZG46" s="435"/>
      <c r="FZH46" s="435"/>
      <c r="FZI46" s="435"/>
      <c r="FZJ46" s="435"/>
      <c r="FZK46" s="435"/>
      <c r="FZL46" s="435"/>
      <c r="FZM46" s="435"/>
      <c r="FZN46" s="435"/>
      <c r="FZO46" s="435"/>
      <c r="FZP46" s="435"/>
      <c r="FZQ46" s="435"/>
      <c r="FZR46" s="435"/>
      <c r="FZS46" s="435"/>
      <c r="FZT46" s="435"/>
      <c r="FZU46" s="435"/>
      <c r="FZV46" s="435"/>
      <c r="FZW46" s="435"/>
      <c r="FZX46" s="435"/>
      <c r="FZY46" s="435"/>
      <c r="FZZ46" s="435"/>
      <c r="GAA46" s="435"/>
      <c r="GAB46" s="435"/>
      <c r="GAC46" s="435"/>
      <c r="GAD46" s="435"/>
      <c r="GAE46" s="435"/>
      <c r="GAF46" s="435"/>
      <c r="GAG46" s="435"/>
      <c r="GAH46" s="435"/>
      <c r="GAI46" s="435"/>
      <c r="GAJ46" s="435"/>
      <c r="GAK46" s="435"/>
      <c r="GAL46" s="435"/>
      <c r="GAM46" s="435"/>
      <c r="GAN46" s="435"/>
      <c r="GAO46" s="435"/>
      <c r="GAP46" s="435"/>
      <c r="GAQ46" s="435"/>
      <c r="GAR46" s="435"/>
      <c r="GAS46" s="435"/>
      <c r="GAT46" s="435"/>
      <c r="GAU46" s="435"/>
      <c r="GAV46" s="435"/>
      <c r="GAW46" s="435"/>
      <c r="GAX46" s="435"/>
      <c r="GAY46" s="435"/>
      <c r="GAZ46" s="435"/>
      <c r="GBA46" s="435"/>
      <c r="GBB46" s="435"/>
      <c r="GBC46" s="435"/>
      <c r="GBD46" s="435"/>
      <c r="GBE46" s="435"/>
      <c r="GBF46" s="435"/>
      <c r="GBG46" s="435"/>
      <c r="GBH46" s="435"/>
      <c r="GBI46" s="435"/>
      <c r="GBJ46" s="435"/>
      <c r="GBK46" s="435"/>
      <c r="GBL46" s="435"/>
      <c r="GBM46" s="435"/>
      <c r="GBN46" s="435"/>
      <c r="GBO46" s="435"/>
      <c r="GBP46" s="435"/>
      <c r="GBQ46" s="435"/>
      <c r="GBR46" s="435"/>
      <c r="GBS46" s="435"/>
      <c r="GBT46" s="435"/>
      <c r="GBU46" s="435"/>
      <c r="GBV46" s="435"/>
      <c r="GBW46" s="435"/>
      <c r="GBX46" s="435"/>
      <c r="GBY46" s="435"/>
      <c r="GBZ46" s="435"/>
      <c r="GCA46" s="435"/>
      <c r="GCB46" s="435"/>
      <c r="GCC46" s="435"/>
      <c r="GCD46" s="435"/>
      <c r="GCE46" s="435"/>
      <c r="GCF46" s="435"/>
      <c r="GCG46" s="435"/>
      <c r="GCH46" s="435"/>
      <c r="GCI46" s="435"/>
      <c r="GCJ46" s="435"/>
      <c r="GCK46" s="435"/>
      <c r="GCL46" s="435"/>
      <c r="GCM46" s="435"/>
      <c r="GCN46" s="435"/>
      <c r="GCO46" s="435"/>
      <c r="GCP46" s="435"/>
      <c r="GCQ46" s="435"/>
      <c r="GCR46" s="435"/>
      <c r="GCS46" s="435"/>
      <c r="GCT46" s="435"/>
      <c r="GCU46" s="435"/>
      <c r="GCV46" s="435"/>
      <c r="GCW46" s="435"/>
      <c r="GCX46" s="435"/>
      <c r="GCY46" s="435"/>
      <c r="GCZ46" s="435"/>
      <c r="GDA46" s="435"/>
      <c r="GDB46" s="435"/>
      <c r="GDC46" s="435"/>
      <c r="GDD46" s="435"/>
      <c r="GDE46" s="435"/>
      <c r="GDF46" s="435"/>
      <c r="GDG46" s="435"/>
      <c r="GDH46" s="435"/>
      <c r="GDI46" s="435"/>
      <c r="GDJ46" s="435"/>
      <c r="GDK46" s="435"/>
      <c r="GDL46" s="435"/>
      <c r="GDM46" s="435"/>
      <c r="GDN46" s="435"/>
      <c r="GDO46" s="435"/>
      <c r="GDP46" s="435"/>
      <c r="GDQ46" s="435"/>
      <c r="GDR46" s="435"/>
      <c r="GDS46" s="435"/>
      <c r="GDT46" s="435"/>
      <c r="GDU46" s="435"/>
      <c r="GDV46" s="435"/>
      <c r="GDW46" s="435"/>
      <c r="GDX46" s="435"/>
      <c r="GDY46" s="435"/>
      <c r="GDZ46" s="435"/>
      <c r="GEA46" s="435"/>
      <c r="GEB46" s="435"/>
      <c r="GEC46" s="435"/>
      <c r="GED46" s="435"/>
      <c r="GEE46" s="435"/>
      <c r="GEF46" s="435"/>
      <c r="GEG46" s="435"/>
      <c r="GEH46" s="435"/>
      <c r="GEI46" s="435"/>
      <c r="GEJ46" s="435"/>
      <c r="GEK46" s="435"/>
      <c r="GEL46" s="435"/>
      <c r="GEM46" s="435"/>
      <c r="GEN46" s="435"/>
      <c r="GEO46" s="435"/>
      <c r="GEP46" s="435"/>
      <c r="GEQ46" s="435"/>
      <c r="GER46" s="435"/>
      <c r="GES46" s="435"/>
      <c r="GET46" s="435"/>
      <c r="GEU46" s="435"/>
      <c r="GEV46" s="435"/>
      <c r="GEW46" s="435"/>
      <c r="GEX46" s="435"/>
      <c r="GEY46" s="435"/>
      <c r="GEZ46" s="435"/>
      <c r="GFA46" s="435"/>
      <c r="GFB46" s="435"/>
      <c r="GFC46" s="435"/>
      <c r="GFD46" s="435"/>
      <c r="GFE46" s="435"/>
      <c r="GFF46" s="435"/>
      <c r="GFG46" s="435"/>
      <c r="GFH46" s="435"/>
      <c r="GFI46" s="435"/>
      <c r="GFJ46" s="435"/>
      <c r="GFK46" s="435"/>
      <c r="GFL46" s="435"/>
      <c r="GFM46" s="435"/>
      <c r="GFN46" s="435"/>
      <c r="GFO46" s="435"/>
      <c r="GFP46" s="435"/>
      <c r="GFQ46" s="435"/>
      <c r="GFR46" s="435"/>
      <c r="GFS46" s="435"/>
      <c r="GFT46" s="435"/>
      <c r="GFU46" s="435"/>
      <c r="GFV46" s="435"/>
      <c r="GFW46" s="435"/>
      <c r="GFX46" s="435"/>
      <c r="GFY46" s="435"/>
      <c r="GFZ46" s="435"/>
      <c r="GGA46" s="435"/>
      <c r="GGB46" s="435"/>
      <c r="GGC46" s="435"/>
      <c r="GGD46" s="435"/>
      <c r="GGE46" s="435"/>
      <c r="GGF46" s="435"/>
      <c r="GGG46" s="435"/>
      <c r="GGH46" s="435"/>
      <c r="GGI46" s="435"/>
      <c r="GGJ46" s="435"/>
      <c r="GGK46" s="435"/>
      <c r="GGL46" s="435"/>
      <c r="GGM46" s="435"/>
      <c r="GGN46" s="435"/>
      <c r="GGO46" s="435"/>
      <c r="GGP46" s="435"/>
      <c r="GGQ46" s="435"/>
      <c r="GGR46" s="435"/>
      <c r="GGS46" s="435"/>
      <c r="GGT46" s="435"/>
      <c r="GGU46" s="435"/>
      <c r="GGV46" s="435"/>
      <c r="GGW46" s="435"/>
      <c r="GGX46" s="435"/>
      <c r="GGY46" s="435"/>
      <c r="GGZ46" s="435"/>
      <c r="GHA46" s="435"/>
      <c r="GHB46" s="435"/>
      <c r="GHC46" s="435"/>
      <c r="GHD46" s="435"/>
      <c r="GHE46" s="435"/>
      <c r="GHF46" s="435"/>
      <c r="GHG46" s="435"/>
      <c r="GHH46" s="435"/>
      <c r="GHI46" s="435"/>
      <c r="GHJ46" s="435"/>
      <c r="GHK46" s="435"/>
      <c r="GHL46" s="435"/>
      <c r="GHM46" s="435"/>
      <c r="GHN46" s="435"/>
      <c r="GHO46" s="435"/>
      <c r="GHP46" s="435"/>
      <c r="GHQ46" s="435"/>
      <c r="GHR46" s="435"/>
      <c r="GHS46" s="435"/>
      <c r="GHT46" s="435"/>
      <c r="GHU46" s="435"/>
      <c r="GHV46" s="435"/>
      <c r="GHW46" s="435"/>
      <c r="GHX46" s="435"/>
      <c r="GHY46" s="435"/>
      <c r="GHZ46" s="435"/>
      <c r="GIA46" s="435"/>
      <c r="GIB46" s="435"/>
      <c r="GIC46" s="435"/>
      <c r="GID46" s="435"/>
      <c r="GIE46" s="435"/>
      <c r="GIF46" s="435"/>
      <c r="GIG46" s="435"/>
      <c r="GIH46" s="435"/>
      <c r="GII46" s="435"/>
      <c r="GIJ46" s="435"/>
      <c r="GIK46" s="435"/>
      <c r="GIL46" s="435"/>
      <c r="GIM46" s="435"/>
      <c r="GIN46" s="435"/>
      <c r="GIO46" s="435"/>
      <c r="GIP46" s="435"/>
      <c r="GIQ46" s="435"/>
      <c r="GIR46" s="435"/>
      <c r="GIS46" s="435"/>
      <c r="GIT46" s="435"/>
      <c r="GIU46" s="435"/>
      <c r="GIV46" s="435"/>
      <c r="GIW46" s="435"/>
      <c r="GIX46" s="435"/>
      <c r="GIY46" s="435"/>
      <c r="GIZ46" s="435"/>
      <c r="GJA46" s="435"/>
      <c r="GJB46" s="435"/>
      <c r="GJC46" s="435"/>
      <c r="GJD46" s="435"/>
      <c r="GJE46" s="435"/>
      <c r="GJF46" s="435"/>
      <c r="GJG46" s="435"/>
      <c r="GJH46" s="435"/>
      <c r="GJI46" s="435"/>
      <c r="GJJ46" s="435"/>
      <c r="GJK46" s="435"/>
      <c r="GJL46" s="435"/>
      <c r="GJM46" s="435"/>
      <c r="GJN46" s="435"/>
      <c r="GJO46" s="435"/>
      <c r="GJP46" s="435"/>
      <c r="GJQ46" s="435"/>
      <c r="GJR46" s="435"/>
      <c r="GJS46" s="435"/>
      <c r="GJT46" s="435"/>
      <c r="GJU46" s="435"/>
      <c r="GJV46" s="435"/>
      <c r="GJW46" s="435"/>
      <c r="GJX46" s="435"/>
      <c r="GJY46" s="435"/>
      <c r="GJZ46" s="435"/>
      <c r="GKA46" s="435"/>
      <c r="GKB46" s="435"/>
      <c r="GKC46" s="435"/>
      <c r="GKD46" s="435"/>
      <c r="GKE46" s="435"/>
      <c r="GKF46" s="435"/>
      <c r="GKG46" s="435"/>
      <c r="GKH46" s="435"/>
      <c r="GKI46" s="435"/>
      <c r="GKJ46" s="435"/>
      <c r="GKK46" s="435"/>
      <c r="GKL46" s="435"/>
      <c r="GKM46" s="435"/>
      <c r="GKN46" s="435"/>
      <c r="GKO46" s="435"/>
      <c r="GKP46" s="435"/>
      <c r="GKQ46" s="435"/>
      <c r="GKR46" s="435"/>
      <c r="GKS46" s="435"/>
      <c r="GKT46" s="435"/>
      <c r="GKU46" s="435"/>
      <c r="GKV46" s="435"/>
      <c r="GKW46" s="435"/>
      <c r="GKX46" s="435"/>
      <c r="GKY46" s="435"/>
      <c r="GKZ46" s="435"/>
      <c r="GLA46" s="435"/>
      <c r="GLB46" s="435"/>
      <c r="GLC46" s="435"/>
      <c r="GLD46" s="435"/>
      <c r="GLE46" s="435"/>
      <c r="GLF46" s="435"/>
      <c r="GLG46" s="435"/>
      <c r="GLH46" s="435"/>
      <c r="GLI46" s="435"/>
      <c r="GLJ46" s="435"/>
      <c r="GLK46" s="435"/>
      <c r="GLL46" s="435"/>
      <c r="GLM46" s="435"/>
      <c r="GLN46" s="435"/>
      <c r="GLO46" s="435"/>
      <c r="GLP46" s="435"/>
      <c r="GLQ46" s="435"/>
      <c r="GLR46" s="435"/>
      <c r="GLS46" s="435"/>
      <c r="GLT46" s="435"/>
      <c r="GLU46" s="435"/>
      <c r="GLV46" s="435"/>
      <c r="GLW46" s="435"/>
      <c r="GLX46" s="435"/>
      <c r="GLY46" s="435"/>
      <c r="GLZ46" s="435"/>
      <c r="GMA46" s="435"/>
      <c r="GMB46" s="435"/>
      <c r="GMC46" s="435"/>
      <c r="GMD46" s="435"/>
      <c r="GME46" s="435"/>
      <c r="GMF46" s="435"/>
      <c r="GMG46" s="435"/>
      <c r="GMH46" s="435"/>
      <c r="GMI46" s="435"/>
      <c r="GMJ46" s="435"/>
      <c r="GMK46" s="435"/>
      <c r="GML46" s="435"/>
      <c r="GMM46" s="435"/>
      <c r="GMN46" s="435"/>
      <c r="GMO46" s="435"/>
      <c r="GMP46" s="435"/>
      <c r="GMQ46" s="435"/>
      <c r="GMR46" s="435"/>
      <c r="GMS46" s="435"/>
      <c r="GMT46" s="435"/>
      <c r="GMU46" s="435"/>
      <c r="GMV46" s="435"/>
      <c r="GMW46" s="435"/>
      <c r="GMX46" s="435"/>
      <c r="GMY46" s="435"/>
      <c r="GMZ46" s="435"/>
      <c r="GNA46" s="435"/>
      <c r="GNB46" s="435"/>
      <c r="GNC46" s="435"/>
      <c r="GND46" s="435"/>
      <c r="GNE46" s="435"/>
      <c r="GNF46" s="435"/>
      <c r="GNG46" s="435"/>
      <c r="GNH46" s="435"/>
      <c r="GNI46" s="435"/>
      <c r="GNJ46" s="435"/>
      <c r="GNK46" s="435"/>
      <c r="GNL46" s="435"/>
      <c r="GNM46" s="435"/>
      <c r="GNN46" s="435"/>
      <c r="GNO46" s="435"/>
      <c r="GNP46" s="435"/>
      <c r="GNQ46" s="435"/>
      <c r="GNR46" s="435"/>
      <c r="GNS46" s="435"/>
      <c r="GNT46" s="435"/>
      <c r="GNU46" s="435"/>
      <c r="GNV46" s="435"/>
      <c r="GNW46" s="435"/>
      <c r="GNX46" s="435"/>
      <c r="GNY46" s="435"/>
      <c r="GNZ46" s="435"/>
      <c r="GOA46" s="435"/>
      <c r="GOB46" s="435"/>
      <c r="GOC46" s="435"/>
      <c r="GOD46" s="435"/>
      <c r="GOE46" s="435"/>
      <c r="GOF46" s="435"/>
      <c r="GOG46" s="435"/>
      <c r="GOH46" s="435"/>
      <c r="GOI46" s="435"/>
      <c r="GOJ46" s="435"/>
      <c r="GOK46" s="435"/>
      <c r="GOL46" s="435"/>
      <c r="GOM46" s="435"/>
      <c r="GON46" s="435"/>
      <c r="GOO46" s="435"/>
      <c r="GOP46" s="435"/>
      <c r="GOQ46" s="435"/>
      <c r="GOR46" s="435"/>
      <c r="GOS46" s="435"/>
      <c r="GOT46" s="435"/>
      <c r="GOU46" s="435"/>
      <c r="GOV46" s="435"/>
      <c r="GOW46" s="435"/>
      <c r="GOX46" s="435"/>
      <c r="GOY46" s="435"/>
      <c r="GOZ46" s="435"/>
      <c r="GPA46" s="435"/>
      <c r="GPB46" s="435"/>
      <c r="GPC46" s="435"/>
      <c r="GPD46" s="435"/>
      <c r="GPE46" s="435"/>
      <c r="GPF46" s="435"/>
      <c r="GPG46" s="435"/>
      <c r="GPH46" s="435"/>
      <c r="GPI46" s="435"/>
      <c r="GPJ46" s="435"/>
      <c r="GPK46" s="435"/>
      <c r="GPL46" s="435"/>
      <c r="GPM46" s="435"/>
      <c r="GPN46" s="435"/>
      <c r="GPO46" s="435"/>
      <c r="GPP46" s="435"/>
      <c r="GPQ46" s="435"/>
      <c r="GPR46" s="435"/>
      <c r="GPS46" s="435"/>
      <c r="GPT46" s="435"/>
      <c r="GPU46" s="435"/>
      <c r="GPV46" s="435"/>
      <c r="GPW46" s="435"/>
      <c r="GPX46" s="435"/>
      <c r="GPY46" s="435"/>
      <c r="GPZ46" s="435"/>
      <c r="GQA46" s="435"/>
      <c r="GQB46" s="435"/>
      <c r="GQC46" s="435"/>
      <c r="GQD46" s="435"/>
      <c r="GQE46" s="435"/>
      <c r="GQF46" s="435"/>
      <c r="GQG46" s="435"/>
      <c r="GQH46" s="435"/>
      <c r="GQI46" s="435"/>
      <c r="GQJ46" s="435"/>
      <c r="GQK46" s="435"/>
      <c r="GQL46" s="435"/>
      <c r="GQM46" s="435"/>
      <c r="GQN46" s="435"/>
      <c r="GQO46" s="435"/>
      <c r="GQP46" s="435"/>
      <c r="GQQ46" s="435"/>
      <c r="GQR46" s="435"/>
      <c r="GQS46" s="435"/>
      <c r="GQT46" s="435"/>
      <c r="GQU46" s="435"/>
      <c r="GQV46" s="435"/>
      <c r="GQW46" s="435"/>
      <c r="GQX46" s="435"/>
      <c r="GQY46" s="435"/>
      <c r="GQZ46" s="435"/>
      <c r="GRA46" s="435"/>
      <c r="GRB46" s="435"/>
      <c r="GRC46" s="435"/>
      <c r="GRD46" s="435"/>
      <c r="GRE46" s="435"/>
      <c r="GRF46" s="435"/>
      <c r="GRG46" s="435"/>
      <c r="GRH46" s="435"/>
      <c r="GRI46" s="435"/>
      <c r="GRJ46" s="435"/>
      <c r="GRK46" s="435"/>
      <c r="GRL46" s="435"/>
      <c r="GRM46" s="435"/>
      <c r="GRN46" s="435"/>
      <c r="GRO46" s="435"/>
      <c r="GRP46" s="435"/>
      <c r="GRQ46" s="435"/>
      <c r="GRR46" s="435"/>
      <c r="GRS46" s="435"/>
      <c r="GRT46" s="435"/>
      <c r="GRU46" s="435"/>
      <c r="GRV46" s="435"/>
      <c r="GRW46" s="435"/>
      <c r="GRX46" s="435"/>
      <c r="GRY46" s="435"/>
      <c r="GRZ46" s="435"/>
      <c r="GSA46" s="435"/>
      <c r="GSB46" s="435"/>
      <c r="GSC46" s="435"/>
      <c r="GSD46" s="435"/>
      <c r="GSE46" s="435"/>
      <c r="GSF46" s="435"/>
      <c r="GSG46" s="435"/>
      <c r="GSH46" s="435"/>
      <c r="GSI46" s="435"/>
      <c r="GSJ46" s="435"/>
      <c r="GSK46" s="435"/>
      <c r="GSL46" s="435"/>
      <c r="GSM46" s="435"/>
      <c r="GSN46" s="435"/>
      <c r="GSO46" s="435"/>
      <c r="GSP46" s="435"/>
      <c r="GSQ46" s="435"/>
      <c r="GSR46" s="435"/>
      <c r="GSS46" s="435"/>
      <c r="GST46" s="435"/>
      <c r="GSU46" s="435"/>
      <c r="GSV46" s="435"/>
      <c r="GSW46" s="435"/>
      <c r="GSX46" s="435"/>
      <c r="GSY46" s="435"/>
      <c r="GSZ46" s="435"/>
      <c r="GTA46" s="435"/>
      <c r="GTB46" s="435"/>
      <c r="GTC46" s="435"/>
      <c r="GTD46" s="435"/>
      <c r="GTE46" s="435"/>
      <c r="GTF46" s="435"/>
      <c r="GTG46" s="435"/>
      <c r="GTH46" s="435"/>
      <c r="GTI46" s="435"/>
      <c r="GTJ46" s="435"/>
      <c r="GTK46" s="435"/>
      <c r="GTL46" s="435"/>
      <c r="GTM46" s="435"/>
      <c r="GTN46" s="435"/>
      <c r="GTO46" s="435"/>
      <c r="GTP46" s="435"/>
      <c r="GTQ46" s="435"/>
      <c r="GTR46" s="435"/>
      <c r="GTS46" s="435"/>
      <c r="GTT46" s="435"/>
      <c r="GTU46" s="435"/>
      <c r="GTV46" s="435"/>
      <c r="GTW46" s="435"/>
      <c r="GTX46" s="435"/>
      <c r="GTY46" s="435"/>
      <c r="GTZ46" s="435"/>
      <c r="GUA46" s="435"/>
      <c r="GUB46" s="435"/>
      <c r="GUC46" s="435"/>
      <c r="GUD46" s="435"/>
      <c r="GUE46" s="435"/>
      <c r="GUF46" s="435"/>
      <c r="GUG46" s="435"/>
      <c r="GUH46" s="435"/>
      <c r="GUI46" s="435"/>
      <c r="GUJ46" s="435"/>
      <c r="GUK46" s="435"/>
      <c r="GUL46" s="435"/>
      <c r="GUM46" s="435"/>
      <c r="GUN46" s="435"/>
      <c r="GUO46" s="435"/>
      <c r="GUP46" s="435"/>
      <c r="GUQ46" s="435"/>
      <c r="GUR46" s="435"/>
      <c r="GUS46" s="435"/>
      <c r="GUT46" s="435"/>
      <c r="GUU46" s="435"/>
      <c r="GUV46" s="435"/>
      <c r="GUW46" s="435"/>
      <c r="GUX46" s="435"/>
      <c r="GUY46" s="435"/>
      <c r="GUZ46" s="435"/>
      <c r="GVA46" s="435"/>
      <c r="GVB46" s="435"/>
      <c r="GVC46" s="435"/>
      <c r="GVD46" s="435"/>
      <c r="GVE46" s="435"/>
      <c r="GVF46" s="435"/>
      <c r="GVG46" s="435"/>
      <c r="GVH46" s="435"/>
      <c r="GVI46" s="435"/>
      <c r="GVJ46" s="435"/>
      <c r="GVK46" s="435"/>
      <c r="GVL46" s="435"/>
      <c r="GVM46" s="435"/>
      <c r="GVN46" s="435"/>
      <c r="GVO46" s="435"/>
      <c r="GVP46" s="435"/>
      <c r="GVQ46" s="435"/>
      <c r="GVR46" s="435"/>
      <c r="GVS46" s="435"/>
      <c r="GVT46" s="435"/>
      <c r="GVU46" s="435"/>
      <c r="GVV46" s="435"/>
      <c r="GVW46" s="435"/>
      <c r="GVX46" s="435"/>
      <c r="GVY46" s="435"/>
      <c r="GVZ46" s="435"/>
      <c r="GWA46" s="435"/>
      <c r="GWB46" s="435"/>
      <c r="GWC46" s="435"/>
      <c r="GWD46" s="435"/>
      <c r="GWE46" s="435"/>
      <c r="GWF46" s="435"/>
      <c r="GWG46" s="435"/>
      <c r="GWH46" s="435"/>
      <c r="GWI46" s="435"/>
      <c r="GWJ46" s="435"/>
      <c r="GWK46" s="435"/>
      <c r="GWL46" s="435"/>
      <c r="GWM46" s="435"/>
      <c r="GWN46" s="435"/>
      <c r="GWO46" s="435"/>
      <c r="GWP46" s="435"/>
      <c r="GWQ46" s="435"/>
      <c r="GWR46" s="435"/>
      <c r="GWS46" s="435"/>
      <c r="GWT46" s="435"/>
      <c r="GWU46" s="435"/>
      <c r="GWV46" s="435"/>
      <c r="GWW46" s="435"/>
      <c r="GWX46" s="435"/>
      <c r="GWY46" s="435"/>
      <c r="GWZ46" s="435"/>
      <c r="GXA46" s="435"/>
      <c r="GXB46" s="435"/>
      <c r="GXC46" s="435"/>
      <c r="GXD46" s="435"/>
      <c r="GXE46" s="435"/>
      <c r="GXF46" s="435"/>
      <c r="GXG46" s="435"/>
      <c r="GXH46" s="435"/>
      <c r="GXI46" s="435"/>
      <c r="GXJ46" s="435"/>
      <c r="GXK46" s="435"/>
      <c r="GXL46" s="435"/>
      <c r="GXM46" s="435"/>
      <c r="GXN46" s="435"/>
      <c r="GXO46" s="435"/>
      <c r="GXP46" s="435"/>
      <c r="GXQ46" s="435"/>
      <c r="GXR46" s="435"/>
      <c r="GXS46" s="435"/>
      <c r="GXT46" s="435"/>
      <c r="GXU46" s="435"/>
      <c r="GXV46" s="435"/>
      <c r="GXW46" s="435"/>
      <c r="GXX46" s="435"/>
      <c r="GXY46" s="435"/>
      <c r="GXZ46" s="435"/>
      <c r="GYA46" s="435"/>
      <c r="GYB46" s="435"/>
      <c r="GYC46" s="435"/>
      <c r="GYD46" s="435"/>
      <c r="GYE46" s="435"/>
      <c r="GYF46" s="435"/>
      <c r="GYG46" s="435"/>
      <c r="GYH46" s="435"/>
      <c r="GYI46" s="435"/>
      <c r="GYJ46" s="435"/>
      <c r="GYK46" s="435"/>
      <c r="GYL46" s="435"/>
      <c r="GYM46" s="435"/>
      <c r="GYN46" s="435"/>
      <c r="GYO46" s="435"/>
      <c r="GYP46" s="435"/>
      <c r="GYQ46" s="435"/>
      <c r="GYR46" s="435"/>
      <c r="GYS46" s="435"/>
      <c r="GYT46" s="435"/>
      <c r="GYU46" s="435"/>
      <c r="GYV46" s="435"/>
      <c r="GYW46" s="435"/>
      <c r="GYX46" s="435"/>
      <c r="GYY46" s="435"/>
      <c r="GYZ46" s="435"/>
      <c r="GZA46" s="435"/>
      <c r="GZB46" s="435"/>
      <c r="GZC46" s="435"/>
      <c r="GZD46" s="435"/>
      <c r="GZE46" s="435"/>
      <c r="GZF46" s="435"/>
      <c r="GZG46" s="435"/>
      <c r="GZH46" s="435"/>
      <c r="GZI46" s="435"/>
      <c r="GZJ46" s="435"/>
      <c r="GZK46" s="435"/>
      <c r="GZL46" s="435"/>
      <c r="GZM46" s="435"/>
      <c r="GZN46" s="435"/>
      <c r="GZO46" s="435"/>
      <c r="GZP46" s="435"/>
      <c r="GZQ46" s="435"/>
      <c r="GZR46" s="435"/>
      <c r="GZS46" s="435"/>
      <c r="GZT46" s="435"/>
      <c r="GZU46" s="435"/>
      <c r="GZV46" s="435"/>
      <c r="GZW46" s="435"/>
      <c r="GZX46" s="435"/>
      <c r="GZY46" s="435"/>
      <c r="GZZ46" s="435"/>
      <c r="HAA46" s="435"/>
      <c r="HAB46" s="435"/>
      <c r="HAC46" s="435"/>
      <c r="HAD46" s="435"/>
      <c r="HAE46" s="435"/>
      <c r="HAF46" s="435"/>
      <c r="HAG46" s="435"/>
      <c r="HAH46" s="435"/>
      <c r="HAI46" s="435"/>
      <c r="HAJ46" s="435"/>
      <c r="HAK46" s="435"/>
      <c r="HAL46" s="435"/>
      <c r="HAM46" s="435"/>
      <c r="HAN46" s="435"/>
      <c r="HAO46" s="435"/>
      <c r="HAP46" s="435"/>
      <c r="HAQ46" s="435"/>
      <c r="HAR46" s="435"/>
      <c r="HAS46" s="435"/>
      <c r="HAT46" s="435"/>
      <c r="HAU46" s="435"/>
      <c r="HAV46" s="435"/>
      <c r="HAW46" s="435"/>
      <c r="HAX46" s="435"/>
      <c r="HAY46" s="435"/>
      <c r="HAZ46" s="435"/>
      <c r="HBA46" s="435"/>
      <c r="HBB46" s="435"/>
      <c r="HBC46" s="435"/>
      <c r="HBD46" s="435"/>
      <c r="HBE46" s="435"/>
      <c r="HBF46" s="435"/>
      <c r="HBG46" s="435"/>
      <c r="HBH46" s="435"/>
      <c r="HBI46" s="435"/>
      <c r="HBJ46" s="435"/>
      <c r="HBK46" s="435"/>
      <c r="HBL46" s="435"/>
      <c r="HBM46" s="435"/>
      <c r="HBN46" s="435"/>
      <c r="HBO46" s="435"/>
      <c r="HBP46" s="435"/>
      <c r="HBQ46" s="435"/>
      <c r="HBR46" s="435"/>
      <c r="HBS46" s="435"/>
      <c r="HBT46" s="435"/>
      <c r="HBU46" s="435"/>
      <c r="HBV46" s="435"/>
      <c r="HBW46" s="435"/>
      <c r="HBX46" s="435"/>
      <c r="HBY46" s="435"/>
      <c r="HBZ46" s="435"/>
      <c r="HCA46" s="435"/>
      <c r="HCB46" s="435"/>
      <c r="HCC46" s="435"/>
      <c r="HCD46" s="435"/>
      <c r="HCE46" s="435"/>
      <c r="HCF46" s="435"/>
      <c r="HCG46" s="435"/>
      <c r="HCH46" s="435"/>
      <c r="HCI46" s="435"/>
      <c r="HCJ46" s="435"/>
      <c r="HCK46" s="435"/>
      <c r="HCL46" s="435"/>
      <c r="HCM46" s="435"/>
      <c r="HCN46" s="435"/>
      <c r="HCO46" s="435"/>
      <c r="HCP46" s="435"/>
      <c r="HCQ46" s="435"/>
      <c r="HCR46" s="435"/>
      <c r="HCS46" s="435"/>
      <c r="HCT46" s="435"/>
      <c r="HCU46" s="435"/>
      <c r="HCV46" s="435"/>
      <c r="HCW46" s="435"/>
      <c r="HCX46" s="435"/>
      <c r="HCY46" s="435"/>
      <c r="HCZ46" s="435"/>
      <c r="HDA46" s="435"/>
      <c r="HDB46" s="435"/>
      <c r="HDC46" s="435"/>
      <c r="HDD46" s="435"/>
      <c r="HDE46" s="435"/>
      <c r="HDF46" s="435"/>
      <c r="HDG46" s="435"/>
      <c r="HDH46" s="435"/>
      <c r="HDI46" s="435"/>
      <c r="HDJ46" s="435"/>
      <c r="HDK46" s="435"/>
      <c r="HDL46" s="435"/>
      <c r="HDM46" s="435"/>
      <c r="HDN46" s="435"/>
      <c r="HDO46" s="435"/>
      <c r="HDP46" s="435"/>
      <c r="HDQ46" s="435"/>
      <c r="HDR46" s="435"/>
      <c r="HDS46" s="435"/>
      <c r="HDT46" s="435"/>
      <c r="HDU46" s="435"/>
      <c r="HDV46" s="435"/>
      <c r="HDW46" s="435"/>
      <c r="HDX46" s="435"/>
      <c r="HDY46" s="435"/>
      <c r="HDZ46" s="435"/>
      <c r="HEA46" s="435"/>
      <c r="HEB46" s="435"/>
      <c r="HEC46" s="435"/>
      <c r="HED46" s="435"/>
      <c r="HEE46" s="435"/>
      <c r="HEF46" s="435"/>
      <c r="HEG46" s="435"/>
      <c r="HEH46" s="435"/>
      <c r="HEI46" s="435"/>
      <c r="HEJ46" s="435"/>
      <c r="HEK46" s="435"/>
      <c r="HEL46" s="435"/>
      <c r="HEM46" s="435"/>
      <c r="HEN46" s="435"/>
      <c r="HEO46" s="435"/>
      <c r="HEP46" s="435"/>
      <c r="HEQ46" s="435"/>
      <c r="HER46" s="435"/>
      <c r="HES46" s="435"/>
      <c r="HET46" s="435"/>
      <c r="HEU46" s="435"/>
      <c r="HEV46" s="435"/>
      <c r="HEW46" s="435"/>
      <c r="HEX46" s="435"/>
      <c r="HEY46" s="435"/>
      <c r="HEZ46" s="435"/>
      <c r="HFA46" s="435"/>
      <c r="HFB46" s="435"/>
      <c r="HFC46" s="435"/>
      <c r="HFD46" s="435"/>
      <c r="HFE46" s="435"/>
      <c r="HFF46" s="435"/>
      <c r="HFG46" s="435"/>
      <c r="HFH46" s="435"/>
      <c r="HFI46" s="435"/>
      <c r="HFJ46" s="435"/>
      <c r="HFK46" s="435"/>
      <c r="HFL46" s="435"/>
      <c r="HFM46" s="435"/>
      <c r="HFN46" s="435"/>
      <c r="HFO46" s="435"/>
      <c r="HFP46" s="435"/>
      <c r="HFQ46" s="435"/>
      <c r="HFR46" s="435"/>
      <c r="HFS46" s="435"/>
      <c r="HFT46" s="435"/>
      <c r="HFU46" s="435"/>
      <c r="HFV46" s="435"/>
      <c r="HFW46" s="435"/>
      <c r="HFX46" s="435"/>
      <c r="HFY46" s="435"/>
      <c r="HFZ46" s="435"/>
      <c r="HGA46" s="435"/>
      <c r="HGB46" s="435"/>
      <c r="HGC46" s="435"/>
      <c r="HGD46" s="435"/>
      <c r="HGE46" s="435"/>
      <c r="HGF46" s="435"/>
      <c r="HGG46" s="435"/>
      <c r="HGH46" s="435"/>
      <c r="HGI46" s="435"/>
      <c r="HGJ46" s="435"/>
      <c r="HGK46" s="435"/>
      <c r="HGL46" s="435"/>
      <c r="HGM46" s="435"/>
      <c r="HGN46" s="435"/>
      <c r="HGO46" s="435"/>
      <c r="HGP46" s="435"/>
      <c r="HGQ46" s="435"/>
      <c r="HGR46" s="435"/>
      <c r="HGS46" s="435"/>
      <c r="HGT46" s="435"/>
      <c r="HGU46" s="435"/>
      <c r="HGV46" s="435"/>
      <c r="HGW46" s="435"/>
      <c r="HGX46" s="435"/>
      <c r="HGY46" s="435"/>
      <c r="HGZ46" s="435"/>
      <c r="HHA46" s="435"/>
      <c r="HHB46" s="435"/>
      <c r="HHC46" s="435"/>
      <c r="HHD46" s="435"/>
      <c r="HHE46" s="435"/>
      <c r="HHF46" s="435"/>
      <c r="HHG46" s="435"/>
      <c r="HHH46" s="435"/>
      <c r="HHI46" s="435"/>
      <c r="HHJ46" s="435"/>
      <c r="HHK46" s="435"/>
      <c r="HHL46" s="435"/>
      <c r="HHM46" s="435"/>
      <c r="HHN46" s="435"/>
      <c r="HHO46" s="435"/>
      <c r="HHP46" s="435"/>
      <c r="HHQ46" s="435"/>
      <c r="HHR46" s="435"/>
      <c r="HHS46" s="435"/>
      <c r="HHT46" s="435"/>
      <c r="HHU46" s="435"/>
      <c r="HHV46" s="435"/>
      <c r="HHW46" s="435"/>
      <c r="HHX46" s="435"/>
      <c r="HHY46" s="435"/>
      <c r="HHZ46" s="435"/>
      <c r="HIA46" s="435"/>
      <c r="HIB46" s="435"/>
      <c r="HIC46" s="435"/>
      <c r="HID46" s="435"/>
      <c r="HIE46" s="435"/>
      <c r="HIF46" s="435"/>
      <c r="HIG46" s="435"/>
      <c r="HIH46" s="435"/>
      <c r="HII46" s="435"/>
      <c r="HIJ46" s="435"/>
      <c r="HIK46" s="435"/>
      <c r="HIL46" s="435"/>
      <c r="HIM46" s="435"/>
      <c r="HIN46" s="435"/>
      <c r="HIO46" s="435"/>
      <c r="HIP46" s="435"/>
      <c r="HIQ46" s="435"/>
      <c r="HIR46" s="435"/>
      <c r="HIS46" s="435"/>
      <c r="HIT46" s="435"/>
      <c r="HIU46" s="435"/>
      <c r="HIV46" s="435"/>
      <c r="HIW46" s="435"/>
      <c r="HIX46" s="435"/>
      <c r="HIY46" s="435"/>
      <c r="HIZ46" s="435"/>
      <c r="HJA46" s="435"/>
      <c r="HJB46" s="435"/>
      <c r="HJC46" s="435"/>
      <c r="HJD46" s="435"/>
      <c r="HJE46" s="435"/>
      <c r="HJF46" s="435"/>
      <c r="HJG46" s="435"/>
      <c r="HJH46" s="435"/>
      <c r="HJI46" s="435"/>
      <c r="HJJ46" s="435"/>
      <c r="HJK46" s="435"/>
      <c r="HJL46" s="435"/>
      <c r="HJM46" s="435"/>
      <c r="HJN46" s="435"/>
      <c r="HJO46" s="435"/>
      <c r="HJP46" s="435"/>
      <c r="HJQ46" s="435"/>
      <c r="HJR46" s="435"/>
      <c r="HJS46" s="435"/>
      <c r="HJT46" s="435"/>
      <c r="HJU46" s="435"/>
      <c r="HJV46" s="435"/>
      <c r="HJW46" s="435"/>
      <c r="HJX46" s="435"/>
      <c r="HJY46" s="435"/>
      <c r="HJZ46" s="435"/>
      <c r="HKA46" s="435"/>
      <c r="HKB46" s="435"/>
      <c r="HKC46" s="435"/>
      <c r="HKD46" s="435"/>
      <c r="HKE46" s="435"/>
      <c r="HKF46" s="435"/>
      <c r="HKG46" s="435"/>
      <c r="HKH46" s="435"/>
      <c r="HKI46" s="435"/>
      <c r="HKJ46" s="435"/>
      <c r="HKK46" s="435"/>
      <c r="HKL46" s="435"/>
      <c r="HKM46" s="435"/>
      <c r="HKN46" s="435"/>
      <c r="HKO46" s="435"/>
      <c r="HKP46" s="435"/>
      <c r="HKQ46" s="435"/>
      <c r="HKR46" s="435"/>
      <c r="HKS46" s="435"/>
      <c r="HKT46" s="435"/>
      <c r="HKU46" s="435"/>
      <c r="HKV46" s="435"/>
      <c r="HKW46" s="435"/>
      <c r="HKX46" s="435"/>
      <c r="HKY46" s="435"/>
      <c r="HKZ46" s="435"/>
      <c r="HLA46" s="435"/>
      <c r="HLB46" s="435"/>
      <c r="HLC46" s="435"/>
      <c r="HLD46" s="435"/>
      <c r="HLE46" s="435"/>
      <c r="HLF46" s="435"/>
      <c r="HLG46" s="435"/>
      <c r="HLH46" s="435"/>
      <c r="HLI46" s="435"/>
      <c r="HLJ46" s="435"/>
      <c r="HLK46" s="435"/>
      <c r="HLL46" s="435"/>
      <c r="HLM46" s="435"/>
      <c r="HLN46" s="435"/>
      <c r="HLO46" s="435"/>
      <c r="HLP46" s="435"/>
      <c r="HLQ46" s="435"/>
      <c r="HLR46" s="435"/>
      <c r="HLS46" s="435"/>
      <c r="HLT46" s="435"/>
      <c r="HLU46" s="435"/>
      <c r="HLV46" s="435"/>
      <c r="HLW46" s="435"/>
      <c r="HLX46" s="435"/>
      <c r="HLY46" s="435"/>
      <c r="HLZ46" s="435"/>
      <c r="HMA46" s="435"/>
      <c r="HMB46" s="435"/>
      <c r="HMC46" s="435"/>
      <c r="HMD46" s="435"/>
      <c r="HME46" s="435"/>
      <c r="HMF46" s="435"/>
      <c r="HMG46" s="435"/>
      <c r="HMH46" s="435"/>
      <c r="HMI46" s="435"/>
      <c r="HMJ46" s="435"/>
      <c r="HMK46" s="435"/>
      <c r="HML46" s="435"/>
      <c r="HMM46" s="435"/>
      <c r="HMN46" s="435"/>
      <c r="HMO46" s="435"/>
      <c r="HMP46" s="435"/>
      <c r="HMQ46" s="435"/>
      <c r="HMR46" s="435"/>
      <c r="HMS46" s="435"/>
      <c r="HMT46" s="435"/>
      <c r="HMU46" s="435"/>
      <c r="HMV46" s="435"/>
      <c r="HMW46" s="435"/>
      <c r="HMX46" s="435"/>
      <c r="HMY46" s="435"/>
      <c r="HMZ46" s="435"/>
      <c r="HNA46" s="435"/>
      <c r="HNB46" s="435"/>
      <c r="HNC46" s="435"/>
      <c r="HND46" s="435"/>
      <c r="HNE46" s="435"/>
      <c r="HNF46" s="435"/>
      <c r="HNG46" s="435"/>
      <c r="HNH46" s="435"/>
      <c r="HNI46" s="435"/>
      <c r="HNJ46" s="435"/>
      <c r="HNK46" s="435"/>
      <c r="HNL46" s="435"/>
      <c r="HNM46" s="435"/>
      <c r="HNN46" s="435"/>
      <c r="HNO46" s="435"/>
      <c r="HNP46" s="435"/>
      <c r="HNQ46" s="435"/>
      <c r="HNR46" s="435"/>
      <c r="HNS46" s="435"/>
      <c r="HNT46" s="435"/>
      <c r="HNU46" s="435"/>
      <c r="HNV46" s="435"/>
      <c r="HNW46" s="435"/>
      <c r="HNX46" s="435"/>
      <c r="HNY46" s="435"/>
      <c r="HNZ46" s="435"/>
      <c r="HOA46" s="435"/>
      <c r="HOB46" s="435"/>
      <c r="HOC46" s="435"/>
      <c r="HOD46" s="435"/>
      <c r="HOE46" s="435"/>
      <c r="HOF46" s="435"/>
      <c r="HOG46" s="435"/>
      <c r="HOH46" s="435"/>
      <c r="HOI46" s="435"/>
      <c r="HOJ46" s="435"/>
      <c r="HOK46" s="435"/>
      <c r="HOL46" s="435"/>
      <c r="HOM46" s="435"/>
      <c r="HON46" s="435"/>
      <c r="HOO46" s="435"/>
      <c r="HOP46" s="435"/>
      <c r="HOQ46" s="435"/>
      <c r="HOR46" s="435"/>
      <c r="HOS46" s="435"/>
      <c r="HOT46" s="435"/>
      <c r="HOU46" s="435"/>
      <c r="HOV46" s="435"/>
      <c r="HOW46" s="435"/>
      <c r="HOX46" s="435"/>
      <c r="HOY46" s="435"/>
      <c r="HOZ46" s="435"/>
      <c r="HPA46" s="435"/>
      <c r="HPB46" s="435"/>
      <c r="HPC46" s="435"/>
      <c r="HPD46" s="435"/>
      <c r="HPE46" s="435"/>
      <c r="HPF46" s="435"/>
      <c r="HPG46" s="435"/>
      <c r="HPH46" s="435"/>
      <c r="HPI46" s="435"/>
      <c r="HPJ46" s="435"/>
      <c r="HPK46" s="435"/>
      <c r="HPL46" s="435"/>
      <c r="HPM46" s="435"/>
      <c r="HPN46" s="435"/>
      <c r="HPO46" s="435"/>
      <c r="HPP46" s="435"/>
      <c r="HPQ46" s="435"/>
      <c r="HPR46" s="435"/>
      <c r="HPS46" s="435"/>
      <c r="HPT46" s="435"/>
      <c r="HPU46" s="435"/>
      <c r="HPV46" s="435"/>
      <c r="HPW46" s="435"/>
      <c r="HPX46" s="435"/>
      <c r="HPY46" s="435"/>
      <c r="HPZ46" s="435"/>
      <c r="HQA46" s="435"/>
      <c r="HQB46" s="435"/>
      <c r="HQC46" s="435"/>
      <c r="HQD46" s="435"/>
      <c r="HQE46" s="435"/>
      <c r="HQF46" s="435"/>
      <c r="HQG46" s="435"/>
      <c r="HQH46" s="435"/>
      <c r="HQI46" s="435"/>
      <c r="HQJ46" s="435"/>
      <c r="HQK46" s="435"/>
      <c r="HQL46" s="435"/>
      <c r="HQM46" s="435"/>
      <c r="HQN46" s="435"/>
      <c r="HQO46" s="435"/>
      <c r="HQP46" s="435"/>
      <c r="HQQ46" s="435"/>
      <c r="HQR46" s="435"/>
      <c r="HQS46" s="435"/>
      <c r="HQT46" s="435"/>
      <c r="HQU46" s="435"/>
      <c r="HQV46" s="435"/>
      <c r="HQW46" s="435"/>
      <c r="HQX46" s="435"/>
      <c r="HQY46" s="435"/>
      <c r="HQZ46" s="435"/>
      <c r="HRA46" s="435"/>
      <c r="HRB46" s="435"/>
      <c r="HRC46" s="435"/>
      <c r="HRD46" s="435"/>
      <c r="HRE46" s="435"/>
      <c r="HRF46" s="435"/>
      <c r="HRG46" s="435"/>
      <c r="HRH46" s="435"/>
      <c r="HRI46" s="435"/>
      <c r="HRJ46" s="435"/>
      <c r="HRK46" s="435"/>
      <c r="HRL46" s="435"/>
      <c r="HRM46" s="435"/>
      <c r="HRN46" s="435"/>
      <c r="HRO46" s="435"/>
      <c r="HRP46" s="435"/>
      <c r="HRQ46" s="435"/>
      <c r="HRR46" s="435"/>
      <c r="HRS46" s="435"/>
      <c r="HRT46" s="435"/>
      <c r="HRU46" s="435"/>
      <c r="HRV46" s="435"/>
      <c r="HRW46" s="435"/>
      <c r="HRX46" s="435"/>
      <c r="HRY46" s="435"/>
      <c r="HRZ46" s="435"/>
      <c r="HSA46" s="435"/>
      <c r="HSB46" s="435"/>
      <c r="HSC46" s="435"/>
      <c r="HSD46" s="435"/>
      <c r="HSE46" s="435"/>
      <c r="HSF46" s="435"/>
      <c r="HSG46" s="435"/>
      <c r="HSH46" s="435"/>
      <c r="HSI46" s="435"/>
      <c r="HSJ46" s="435"/>
      <c r="HSK46" s="435"/>
      <c r="HSL46" s="435"/>
      <c r="HSM46" s="435"/>
      <c r="HSN46" s="435"/>
      <c r="HSO46" s="435"/>
      <c r="HSP46" s="435"/>
      <c r="HSQ46" s="435"/>
      <c r="HSR46" s="435"/>
      <c r="HSS46" s="435"/>
      <c r="HST46" s="435"/>
      <c r="HSU46" s="435"/>
      <c r="HSV46" s="435"/>
      <c r="HSW46" s="435"/>
      <c r="HSX46" s="435"/>
      <c r="HSY46" s="435"/>
      <c r="HSZ46" s="435"/>
      <c r="HTA46" s="435"/>
      <c r="HTB46" s="435"/>
      <c r="HTC46" s="435"/>
      <c r="HTD46" s="435"/>
      <c r="HTE46" s="435"/>
      <c r="HTF46" s="435"/>
      <c r="HTG46" s="435"/>
      <c r="HTH46" s="435"/>
      <c r="HTI46" s="435"/>
      <c r="HTJ46" s="435"/>
      <c r="HTK46" s="435"/>
      <c r="HTL46" s="435"/>
      <c r="HTM46" s="435"/>
      <c r="HTN46" s="435"/>
      <c r="HTO46" s="435"/>
      <c r="HTP46" s="435"/>
      <c r="HTQ46" s="435"/>
      <c r="HTR46" s="435"/>
      <c r="HTS46" s="435"/>
      <c r="HTT46" s="435"/>
      <c r="HTU46" s="435"/>
      <c r="HTV46" s="435"/>
      <c r="HTW46" s="435"/>
      <c r="HTX46" s="435"/>
      <c r="HTY46" s="435"/>
      <c r="HTZ46" s="435"/>
      <c r="HUA46" s="435"/>
      <c r="HUB46" s="435"/>
      <c r="HUC46" s="435"/>
      <c r="HUD46" s="435"/>
      <c r="HUE46" s="435"/>
      <c r="HUF46" s="435"/>
      <c r="HUG46" s="435"/>
      <c r="HUH46" s="435"/>
      <c r="HUI46" s="435"/>
      <c r="HUJ46" s="435"/>
      <c r="HUK46" s="435"/>
      <c r="HUL46" s="435"/>
      <c r="HUM46" s="435"/>
      <c r="HUN46" s="435"/>
      <c r="HUO46" s="435"/>
      <c r="HUP46" s="435"/>
      <c r="HUQ46" s="435"/>
      <c r="HUR46" s="435"/>
      <c r="HUS46" s="435"/>
      <c r="HUT46" s="435"/>
      <c r="HUU46" s="435"/>
      <c r="HUV46" s="435"/>
      <c r="HUW46" s="435"/>
      <c r="HUX46" s="435"/>
      <c r="HUY46" s="435"/>
      <c r="HUZ46" s="435"/>
      <c r="HVA46" s="435"/>
      <c r="HVB46" s="435"/>
      <c r="HVC46" s="435"/>
      <c r="HVD46" s="435"/>
      <c r="HVE46" s="435"/>
      <c r="HVF46" s="435"/>
      <c r="HVG46" s="435"/>
      <c r="HVH46" s="435"/>
      <c r="HVI46" s="435"/>
      <c r="HVJ46" s="435"/>
      <c r="HVK46" s="435"/>
      <c r="HVL46" s="435"/>
      <c r="HVM46" s="435"/>
      <c r="HVN46" s="435"/>
      <c r="HVO46" s="435"/>
      <c r="HVP46" s="435"/>
      <c r="HVQ46" s="435"/>
      <c r="HVR46" s="435"/>
      <c r="HVS46" s="435"/>
      <c r="HVT46" s="435"/>
      <c r="HVU46" s="435"/>
      <c r="HVV46" s="435"/>
      <c r="HVW46" s="435"/>
      <c r="HVX46" s="435"/>
      <c r="HVY46" s="435"/>
      <c r="HVZ46" s="435"/>
      <c r="HWA46" s="435"/>
      <c r="HWB46" s="435"/>
      <c r="HWC46" s="435"/>
      <c r="HWD46" s="435"/>
      <c r="HWE46" s="435"/>
      <c r="HWF46" s="435"/>
      <c r="HWG46" s="435"/>
      <c r="HWH46" s="435"/>
      <c r="HWI46" s="435"/>
      <c r="HWJ46" s="435"/>
      <c r="HWK46" s="435"/>
      <c r="HWL46" s="435"/>
      <c r="HWM46" s="435"/>
      <c r="HWN46" s="435"/>
      <c r="HWO46" s="435"/>
      <c r="HWP46" s="435"/>
      <c r="HWQ46" s="435"/>
      <c r="HWR46" s="435"/>
      <c r="HWS46" s="435"/>
      <c r="HWT46" s="435"/>
      <c r="HWU46" s="435"/>
      <c r="HWV46" s="435"/>
      <c r="HWW46" s="435"/>
      <c r="HWX46" s="435"/>
      <c r="HWY46" s="435"/>
      <c r="HWZ46" s="435"/>
      <c r="HXA46" s="435"/>
      <c r="HXB46" s="435"/>
      <c r="HXC46" s="435"/>
      <c r="HXD46" s="435"/>
      <c r="HXE46" s="435"/>
      <c r="HXF46" s="435"/>
      <c r="HXG46" s="435"/>
      <c r="HXH46" s="435"/>
      <c r="HXI46" s="435"/>
      <c r="HXJ46" s="435"/>
      <c r="HXK46" s="435"/>
      <c r="HXL46" s="435"/>
      <c r="HXM46" s="435"/>
      <c r="HXN46" s="435"/>
      <c r="HXO46" s="435"/>
      <c r="HXP46" s="435"/>
      <c r="HXQ46" s="435"/>
      <c r="HXR46" s="435"/>
      <c r="HXS46" s="435"/>
      <c r="HXT46" s="435"/>
      <c r="HXU46" s="435"/>
      <c r="HXV46" s="435"/>
      <c r="HXW46" s="435"/>
      <c r="HXX46" s="435"/>
      <c r="HXY46" s="435"/>
      <c r="HXZ46" s="435"/>
      <c r="HYA46" s="435"/>
      <c r="HYB46" s="435"/>
      <c r="HYC46" s="435"/>
      <c r="HYD46" s="435"/>
      <c r="HYE46" s="435"/>
      <c r="HYF46" s="435"/>
      <c r="HYG46" s="435"/>
      <c r="HYH46" s="435"/>
      <c r="HYI46" s="435"/>
      <c r="HYJ46" s="435"/>
      <c r="HYK46" s="435"/>
      <c r="HYL46" s="435"/>
      <c r="HYM46" s="435"/>
      <c r="HYN46" s="435"/>
      <c r="HYO46" s="435"/>
      <c r="HYP46" s="435"/>
      <c r="HYQ46" s="435"/>
      <c r="HYR46" s="435"/>
      <c r="HYS46" s="435"/>
      <c r="HYT46" s="435"/>
      <c r="HYU46" s="435"/>
      <c r="HYV46" s="435"/>
      <c r="HYW46" s="435"/>
      <c r="HYX46" s="435"/>
      <c r="HYY46" s="435"/>
      <c r="HYZ46" s="435"/>
      <c r="HZA46" s="435"/>
      <c r="HZB46" s="435"/>
      <c r="HZC46" s="435"/>
      <c r="HZD46" s="435"/>
      <c r="HZE46" s="435"/>
      <c r="HZF46" s="435"/>
      <c r="HZG46" s="435"/>
      <c r="HZH46" s="435"/>
      <c r="HZI46" s="435"/>
      <c r="HZJ46" s="435"/>
      <c r="HZK46" s="435"/>
      <c r="HZL46" s="435"/>
      <c r="HZM46" s="435"/>
      <c r="HZN46" s="435"/>
      <c r="HZO46" s="435"/>
      <c r="HZP46" s="435"/>
      <c r="HZQ46" s="435"/>
      <c r="HZR46" s="435"/>
      <c r="HZS46" s="435"/>
      <c r="HZT46" s="435"/>
      <c r="HZU46" s="435"/>
      <c r="HZV46" s="435"/>
      <c r="HZW46" s="435"/>
      <c r="HZX46" s="435"/>
      <c r="HZY46" s="435"/>
      <c r="HZZ46" s="435"/>
      <c r="IAA46" s="435"/>
      <c r="IAB46" s="435"/>
      <c r="IAC46" s="435"/>
      <c r="IAD46" s="435"/>
      <c r="IAE46" s="435"/>
      <c r="IAF46" s="435"/>
      <c r="IAG46" s="435"/>
      <c r="IAH46" s="435"/>
      <c r="IAI46" s="435"/>
      <c r="IAJ46" s="435"/>
      <c r="IAK46" s="435"/>
      <c r="IAL46" s="435"/>
      <c r="IAM46" s="435"/>
      <c r="IAN46" s="435"/>
      <c r="IAO46" s="435"/>
      <c r="IAP46" s="435"/>
      <c r="IAQ46" s="435"/>
      <c r="IAR46" s="435"/>
      <c r="IAS46" s="435"/>
      <c r="IAT46" s="435"/>
      <c r="IAU46" s="435"/>
      <c r="IAV46" s="435"/>
      <c r="IAW46" s="435"/>
      <c r="IAX46" s="435"/>
      <c r="IAY46" s="435"/>
      <c r="IAZ46" s="435"/>
      <c r="IBA46" s="435"/>
      <c r="IBB46" s="435"/>
      <c r="IBC46" s="435"/>
      <c r="IBD46" s="435"/>
      <c r="IBE46" s="435"/>
      <c r="IBF46" s="435"/>
      <c r="IBG46" s="435"/>
      <c r="IBH46" s="435"/>
      <c r="IBI46" s="435"/>
      <c r="IBJ46" s="435"/>
      <c r="IBK46" s="435"/>
      <c r="IBL46" s="435"/>
      <c r="IBM46" s="435"/>
      <c r="IBN46" s="435"/>
      <c r="IBO46" s="435"/>
      <c r="IBP46" s="435"/>
      <c r="IBQ46" s="435"/>
      <c r="IBR46" s="435"/>
      <c r="IBS46" s="435"/>
      <c r="IBT46" s="435"/>
      <c r="IBU46" s="435"/>
      <c r="IBV46" s="435"/>
      <c r="IBW46" s="435"/>
      <c r="IBX46" s="435"/>
      <c r="IBY46" s="435"/>
      <c r="IBZ46" s="435"/>
      <c r="ICA46" s="435"/>
      <c r="ICB46" s="435"/>
      <c r="ICC46" s="435"/>
      <c r="ICD46" s="435"/>
      <c r="ICE46" s="435"/>
      <c r="ICF46" s="435"/>
      <c r="ICG46" s="435"/>
      <c r="ICH46" s="435"/>
      <c r="ICI46" s="435"/>
      <c r="ICJ46" s="435"/>
      <c r="ICK46" s="435"/>
      <c r="ICL46" s="435"/>
      <c r="ICM46" s="435"/>
      <c r="ICN46" s="435"/>
      <c r="ICO46" s="435"/>
      <c r="ICP46" s="435"/>
      <c r="ICQ46" s="435"/>
      <c r="ICR46" s="435"/>
      <c r="ICS46" s="435"/>
      <c r="ICT46" s="435"/>
      <c r="ICU46" s="435"/>
      <c r="ICV46" s="435"/>
      <c r="ICW46" s="435"/>
      <c r="ICX46" s="435"/>
      <c r="ICY46" s="435"/>
      <c r="ICZ46" s="435"/>
      <c r="IDA46" s="435"/>
      <c r="IDB46" s="435"/>
      <c r="IDC46" s="435"/>
      <c r="IDD46" s="435"/>
      <c r="IDE46" s="435"/>
      <c r="IDF46" s="435"/>
      <c r="IDG46" s="435"/>
      <c r="IDH46" s="435"/>
      <c r="IDI46" s="435"/>
      <c r="IDJ46" s="435"/>
      <c r="IDK46" s="435"/>
      <c r="IDL46" s="435"/>
      <c r="IDM46" s="435"/>
      <c r="IDN46" s="435"/>
      <c r="IDO46" s="435"/>
      <c r="IDP46" s="435"/>
      <c r="IDQ46" s="435"/>
      <c r="IDR46" s="435"/>
      <c r="IDS46" s="435"/>
      <c r="IDT46" s="435"/>
      <c r="IDU46" s="435"/>
      <c r="IDV46" s="435"/>
      <c r="IDW46" s="435"/>
      <c r="IDX46" s="435"/>
      <c r="IDY46" s="435"/>
      <c r="IDZ46" s="435"/>
      <c r="IEA46" s="435"/>
      <c r="IEB46" s="435"/>
      <c r="IEC46" s="435"/>
      <c r="IED46" s="435"/>
      <c r="IEE46" s="435"/>
      <c r="IEF46" s="435"/>
      <c r="IEG46" s="435"/>
      <c r="IEH46" s="435"/>
      <c r="IEI46" s="435"/>
      <c r="IEJ46" s="435"/>
      <c r="IEK46" s="435"/>
      <c r="IEL46" s="435"/>
      <c r="IEM46" s="435"/>
      <c r="IEN46" s="435"/>
      <c r="IEO46" s="435"/>
      <c r="IEP46" s="435"/>
      <c r="IEQ46" s="435"/>
      <c r="IER46" s="435"/>
      <c r="IES46" s="435"/>
      <c r="IET46" s="435"/>
      <c r="IEU46" s="435"/>
      <c r="IEV46" s="435"/>
      <c r="IEW46" s="435"/>
      <c r="IEX46" s="435"/>
      <c r="IEY46" s="435"/>
      <c r="IEZ46" s="435"/>
      <c r="IFA46" s="435"/>
      <c r="IFB46" s="435"/>
      <c r="IFC46" s="435"/>
      <c r="IFD46" s="435"/>
      <c r="IFE46" s="435"/>
      <c r="IFF46" s="435"/>
      <c r="IFG46" s="435"/>
      <c r="IFH46" s="435"/>
      <c r="IFI46" s="435"/>
      <c r="IFJ46" s="435"/>
      <c r="IFK46" s="435"/>
      <c r="IFL46" s="435"/>
      <c r="IFM46" s="435"/>
      <c r="IFN46" s="435"/>
      <c r="IFO46" s="435"/>
      <c r="IFP46" s="435"/>
      <c r="IFQ46" s="435"/>
      <c r="IFR46" s="435"/>
      <c r="IFS46" s="435"/>
      <c r="IFT46" s="435"/>
      <c r="IFU46" s="435"/>
      <c r="IFV46" s="435"/>
      <c r="IFW46" s="435"/>
      <c r="IFX46" s="435"/>
      <c r="IFY46" s="435"/>
      <c r="IFZ46" s="435"/>
      <c r="IGA46" s="435"/>
      <c r="IGB46" s="435"/>
      <c r="IGC46" s="435"/>
      <c r="IGD46" s="435"/>
      <c r="IGE46" s="435"/>
      <c r="IGF46" s="435"/>
      <c r="IGG46" s="435"/>
      <c r="IGH46" s="435"/>
      <c r="IGI46" s="435"/>
      <c r="IGJ46" s="435"/>
      <c r="IGK46" s="435"/>
      <c r="IGL46" s="435"/>
      <c r="IGM46" s="435"/>
      <c r="IGN46" s="435"/>
      <c r="IGO46" s="435"/>
      <c r="IGP46" s="435"/>
      <c r="IGQ46" s="435"/>
      <c r="IGR46" s="435"/>
      <c r="IGS46" s="435"/>
      <c r="IGT46" s="435"/>
      <c r="IGU46" s="435"/>
      <c r="IGV46" s="435"/>
      <c r="IGW46" s="435"/>
      <c r="IGX46" s="435"/>
      <c r="IGY46" s="435"/>
      <c r="IGZ46" s="435"/>
      <c r="IHA46" s="435"/>
      <c r="IHB46" s="435"/>
      <c r="IHC46" s="435"/>
      <c r="IHD46" s="435"/>
      <c r="IHE46" s="435"/>
      <c r="IHF46" s="435"/>
      <c r="IHG46" s="435"/>
      <c r="IHH46" s="435"/>
      <c r="IHI46" s="435"/>
      <c r="IHJ46" s="435"/>
      <c r="IHK46" s="435"/>
      <c r="IHL46" s="435"/>
      <c r="IHM46" s="435"/>
      <c r="IHN46" s="435"/>
      <c r="IHO46" s="435"/>
      <c r="IHP46" s="435"/>
      <c r="IHQ46" s="435"/>
      <c r="IHR46" s="435"/>
      <c r="IHS46" s="435"/>
      <c r="IHT46" s="435"/>
      <c r="IHU46" s="435"/>
      <c r="IHV46" s="435"/>
      <c r="IHW46" s="435"/>
      <c r="IHX46" s="435"/>
      <c r="IHY46" s="435"/>
      <c r="IHZ46" s="435"/>
      <c r="IIA46" s="435"/>
      <c r="IIB46" s="435"/>
      <c r="IIC46" s="435"/>
      <c r="IID46" s="435"/>
      <c r="IIE46" s="435"/>
      <c r="IIF46" s="435"/>
      <c r="IIG46" s="435"/>
      <c r="IIH46" s="435"/>
      <c r="III46" s="435"/>
      <c r="IIJ46" s="435"/>
      <c r="IIK46" s="435"/>
      <c r="IIL46" s="435"/>
      <c r="IIM46" s="435"/>
      <c r="IIN46" s="435"/>
      <c r="IIO46" s="435"/>
      <c r="IIP46" s="435"/>
      <c r="IIQ46" s="435"/>
      <c r="IIR46" s="435"/>
      <c r="IIS46" s="435"/>
      <c r="IIT46" s="435"/>
      <c r="IIU46" s="435"/>
      <c r="IIV46" s="435"/>
      <c r="IIW46" s="435"/>
      <c r="IIX46" s="435"/>
      <c r="IIY46" s="435"/>
      <c r="IIZ46" s="435"/>
      <c r="IJA46" s="435"/>
      <c r="IJB46" s="435"/>
      <c r="IJC46" s="435"/>
      <c r="IJD46" s="435"/>
      <c r="IJE46" s="435"/>
      <c r="IJF46" s="435"/>
      <c r="IJG46" s="435"/>
      <c r="IJH46" s="435"/>
      <c r="IJI46" s="435"/>
      <c r="IJJ46" s="435"/>
      <c r="IJK46" s="435"/>
      <c r="IJL46" s="435"/>
      <c r="IJM46" s="435"/>
      <c r="IJN46" s="435"/>
      <c r="IJO46" s="435"/>
      <c r="IJP46" s="435"/>
      <c r="IJQ46" s="435"/>
      <c r="IJR46" s="435"/>
      <c r="IJS46" s="435"/>
      <c r="IJT46" s="435"/>
      <c r="IJU46" s="435"/>
      <c r="IJV46" s="435"/>
      <c r="IJW46" s="435"/>
      <c r="IJX46" s="435"/>
      <c r="IJY46" s="435"/>
      <c r="IJZ46" s="435"/>
      <c r="IKA46" s="435"/>
      <c r="IKB46" s="435"/>
      <c r="IKC46" s="435"/>
      <c r="IKD46" s="435"/>
      <c r="IKE46" s="435"/>
      <c r="IKF46" s="435"/>
      <c r="IKG46" s="435"/>
      <c r="IKH46" s="435"/>
      <c r="IKI46" s="435"/>
      <c r="IKJ46" s="435"/>
      <c r="IKK46" s="435"/>
      <c r="IKL46" s="435"/>
      <c r="IKM46" s="435"/>
      <c r="IKN46" s="435"/>
      <c r="IKO46" s="435"/>
      <c r="IKP46" s="435"/>
      <c r="IKQ46" s="435"/>
      <c r="IKR46" s="435"/>
      <c r="IKS46" s="435"/>
      <c r="IKT46" s="435"/>
      <c r="IKU46" s="435"/>
      <c r="IKV46" s="435"/>
      <c r="IKW46" s="435"/>
      <c r="IKX46" s="435"/>
      <c r="IKY46" s="435"/>
      <c r="IKZ46" s="435"/>
      <c r="ILA46" s="435"/>
      <c r="ILB46" s="435"/>
      <c r="ILC46" s="435"/>
      <c r="ILD46" s="435"/>
      <c r="ILE46" s="435"/>
      <c r="ILF46" s="435"/>
      <c r="ILG46" s="435"/>
      <c r="ILH46" s="435"/>
      <c r="ILI46" s="435"/>
      <c r="ILJ46" s="435"/>
      <c r="ILK46" s="435"/>
      <c r="ILL46" s="435"/>
      <c r="ILM46" s="435"/>
      <c r="ILN46" s="435"/>
      <c r="ILO46" s="435"/>
      <c r="ILP46" s="435"/>
      <c r="ILQ46" s="435"/>
      <c r="ILR46" s="435"/>
      <c r="ILS46" s="435"/>
      <c r="ILT46" s="435"/>
      <c r="ILU46" s="435"/>
      <c r="ILV46" s="435"/>
      <c r="ILW46" s="435"/>
      <c r="ILX46" s="435"/>
      <c r="ILY46" s="435"/>
      <c r="ILZ46" s="435"/>
      <c r="IMA46" s="435"/>
      <c r="IMB46" s="435"/>
      <c r="IMC46" s="435"/>
      <c r="IMD46" s="435"/>
      <c r="IME46" s="435"/>
      <c r="IMF46" s="435"/>
      <c r="IMG46" s="435"/>
      <c r="IMH46" s="435"/>
      <c r="IMI46" s="435"/>
      <c r="IMJ46" s="435"/>
      <c r="IMK46" s="435"/>
      <c r="IML46" s="435"/>
      <c r="IMM46" s="435"/>
      <c r="IMN46" s="435"/>
      <c r="IMO46" s="435"/>
      <c r="IMP46" s="435"/>
      <c r="IMQ46" s="435"/>
      <c r="IMR46" s="435"/>
      <c r="IMS46" s="435"/>
      <c r="IMT46" s="435"/>
      <c r="IMU46" s="435"/>
      <c r="IMV46" s="435"/>
      <c r="IMW46" s="435"/>
      <c r="IMX46" s="435"/>
      <c r="IMY46" s="435"/>
      <c r="IMZ46" s="435"/>
      <c r="INA46" s="435"/>
      <c r="INB46" s="435"/>
      <c r="INC46" s="435"/>
      <c r="IND46" s="435"/>
      <c r="INE46" s="435"/>
      <c r="INF46" s="435"/>
      <c r="ING46" s="435"/>
      <c r="INH46" s="435"/>
      <c r="INI46" s="435"/>
      <c r="INJ46" s="435"/>
      <c r="INK46" s="435"/>
      <c r="INL46" s="435"/>
      <c r="INM46" s="435"/>
      <c r="INN46" s="435"/>
      <c r="INO46" s="435"/>
      <c r="INP46" s="435"/>
      <c r="INQ46" s="435"/>
      <c r="INR46" s="435"/>
      <c r="INS46" s="435"/>
      <c r="INT46" s="435"/>
      <c r="INU46" s="435"/>
      <c r="INV46" s="435"/>
      <c r="INW46" s="435"/>
      <c r="INX46" s="435"/>
      <c r="INY46" s="435"/>
      <c r="INZ46" s="435"/>
      <c r="IOA46" s="435"/>
      <c r="IOB46" s="435"/>
      <c r="IOC46" s="435"/>
      <c r="IOD46" s="435"/>
      <c r="IOE46" s="435"/>
      <c r="IOF46" s="435"/>
      <c r="IOG46" s="435"/>
      <c r="IOH46" s="435"/>
      <c r="IOI46" s="435"/>
      <c r="IOJ46" s="435"/>
      <c r="IOK46" s="435"/>
      <c r="IOL46" s="435"/>
      <c r="IOM46" s="435"/>
      <c r="ION46" s="435"/>
      <c r="IOO46" s="435"/>
      <c r="IOP46" s="435"/>
      <c r="IOQ46" s="435"/>
      <c r="IOR46" s="435"/>
      <c r="IOS46" s="435"/>
      <c r="IOT46" s="435"/>
      <c r="IOU46" s="435"/>
      <c r="IOV46" s="435"/>
      <c r="IOW46" s="435"/>
      <c r="IOX46" s="435"/>
      <c r="IOY46" s="435"/>
      <c r="IOZ46" s="435"/>
      <c r="IPA46" s="435"/>
      <c r="IPB46" s="435"/>
      <c r="IPC46" s="435"/>
      <c r="IPD46" s="435"/>
      <c r="IPE46" s="435"/>
      <c r="IPF46" s="435"/>
      <c r="IPG46" s="435"/>
      <c r="IPH46" s="435"/>
      <c r="IPI46" s="435"/>
      <c r="IPJ46" s="435"/>
      <c r="IPK46" s="435"/>
      <c r="IPL46" s="435"/>
      <c r="IPM46" s="435"/>
      <c r="IPN46" s="435"/>
      <c r="IPO46" s="435"/>
      <c r="IPP46" s="435"/>
      <c r="IPQ46" s="435"/>
      <c r="IPR46" s="435"/>
      <c r="IPS46" s="435"/>
      <c r="IPT46" s="435"/>
      <c r="IPU46" s="435"/>
      <c r="IPV46" s="435"/>
      <c r="IPW46" s="435"/>
      <c r="IPX46" s="435"/>
      <c r="IPY46" s="435"/>
      <c r="IPZ46" s="435"/>
      <c r="IQA46" s="435"/>
      <c r="IQB46" s="435"/>
      <c r="IQC46" s="435"/>
      <c r="IQD46" s="435"/>
      <c r="IQE46" s="435"/>
      <c r="IQF46" s="435"/>
      <c r="IQG46" s="435"/>
      <c r="IQH46" s="435"/>
      <c r="IQI46" s="435"/>
      <c r="IQJ46" s="435"/>
      <c r="IQK46" s="435"/>
      <c r="IQL46" s="435"/>
      <c r="IQM46" s="435"/>
      <c r="IQN46" s="435"/>
      <c r="IQO46" s="435"/>
      <c r="IQP46" s="435"/>
      <c r="IQQ46" s="435"/>
      <c r="IQR46" s="435"/>
      <c r="IQS46" s="435"/>
      <c r="IQT46" s="435"/>
      <c r="IQU46" s="435"/>
      <c r="IQV46" s="435"/>
      <c r="IQW46" s="435"/>
      <c r="IQX46" s="435"/>
      <c r="IQY46" s="435"/>
      <c r="IQZ46" s="435"/>
      <c r="IRA46" s="435"/>
      <c r="IRB46" s="435"/>
      <c r="IRC46" s="435"/>
      <c r="IRD46" s="435"/>
      <c r="IRE46" s="435"/>
      <c r="IRF46" s="435"/>
      <c r="IRG46" s="435"/>
      <c r="IRH46" s="435"/>
      <c r="IRI46" s="435"/>
      <c r="IRJ46" s="435"/>
      <c r="IRK46" s="435"/>
      <c r="IRL46" s="435"/>
      <c r="IRM46" s="435"/>
      <c r="IRN46" s="435"/>
      <c r="IRO46" s="435"/>
      <c r="IRP46" s="435"/>
      <c r="IRQ46" s="435"/>
      <c r="IRR46" s="435"/>
      <c r="IRS46" s="435"/>
      <c r="IRT46" s="435"/>
      <c r="IRU46" s="435"/>
      <c r="IRV46" s="435"/>
      <c r="IRW46" s="435"/>
      <c r="IRX46" s="435"/>
      <c r="IRY46" s="435"/>
      <c r="IRZ46" s="435"/>
      <c r="ISA46" s="435"/>
      <c r="ISB46" s="435"/>
      <c r="ISC46" s="435"/>
      <c r="ISD46" s="435"/>
      <c r="ISE46" s="435"/>
      <c r="ISF46" s="435"/>
      <c r="ISG46" s="435"/>
      <c r="ISH46" s="435"/>
      <c r="ISI46" s="435"/>
      <c r="ISJ46" s="435"/>
      <c r="ISK46" s="435"/>
      <c r="ISL46" s="435"/>
      <c r="ISM46" s="435"/>
      <c r="ISN46" s="435"/>
      <c r="ISO46" s="435"/>
      <c r="ISP46" s="435"/>
      <c r="ISQ46" s="435"/>
      <c r="ISR46" s="435"/>
      <c r="ISS46" s="435"/>
      <c r="IST46" s="435"/>
      <c r="ISU46" s="435"/>
      <c r="ISV46" s="435"/>
      <c r="ISW46" s="435"/>
      <c r="ISX46" s="435"/>
      <c r="ISY46" s="435"/>
      <c r="ISZ46" s="435"/>
      <c r="ITA46" s="435"/>
      <c r="ITB46" s="435"/>
      <c r="ITC46" s="435"/>
      <c r="ITD46" s="435"/>
      <c r="ITE46" s="435"/>
      <c r="ITF46" s="435"/>
      <c r="ITG46" s="435"/>
      <c r="ITH46" s="435"/>
      <c r="ITI46" s="435"/>
      <c r="ITJ46" s="435"/>
      <c r="ITK46" s="435"/>
      <c r="ITL46" s="435"/>
      <c r="ITM46" s="435"/>
      <c r="ITN46" s="435"/>
      <c r="ITO46" s="435"/>
      <c r="ITP46" s="435"/>
      <c r="ITQ46" s="435"/>
      <c r="ITR46" s="435"/>
      <c r="ITS46" s="435"/>
      <c r="ITT46" s="435"/>
      <c r="ITU46" s="435"/>
      <c r="ITV46" s="435"/>
      <c r="ITW46" s="435"/>
      <c r="ITX46" s="435"/>
      <c r="ITY46" s="435"/>
      <c r="ITZ46" s="435"/>
      <c r="IUA46" s="435"/>
      <c r="IUB46" s="435"/>
      <c r="IUC46" s="435"/>
      <c r="IUD46" s="435"/>
      <c r="IUE46" s="435"/>
      <c r="IUF46" s="435"/>
      <c r="IUG46" s="435"/>
      <c r="IUH46" s="435"/>
      <c r="IUI46" s="435"/>
      <c r="IUJ46" s="435"/>
      <c r="IUK46" s="435"/>
      <c r="IUL46" s="435"/>
      <c r="IUM46" s="435"/>
      <c r="IUN46" s="435"/>
      <c r="IUO46" s="435"/>
      <c r="IUP46" s="435"/>
      <c r="IUQ46" s="435"/>
      <c r="IUR46" s="435"/>
      <c r="IUS46" s="435"/>
      <c r="IUT46" s="435"/>
      <c r="IUU46" s="435"/>
      <c r="IUV46" s="435"/>
      <c r="IUW46" s="435"/>
      <c r="IUX46" s="435"/>
      <c r="IUY46" s="435"/>
      <c r="IUZ46" s="435"/>
      <c r="IVA46" s="435"/>
      <c r="IVB46" s="435"/>
      <c r="IVC46" s="435"/>
      <c r="IVD46" s="435"/>
      <c r="IVE46" s="435"/>
      <c r="IVF46" s="435"/>
      <c r="IVG46" s="435"/>
      <c r="IVH46" s="435"/>
      <c r="IVI46" s="435"/>
      <c r="IVJ46" s="435"/>
      <c r="IVK46" s="435"/>
      <c r="IVL46" s="435"/>
      <c r="IVM46" s="435"/>
      <c r="IVN46" s="435"/>
      <c r="IVO46" s="435"/>
      <c r="IVP46" s="435"/>
      <c r="IVQ46" s="435"/>
      <c r="IVR46" s="435"/>
      <c r="IVS46" s="435"/>
      <c r="IVT46" s="435"/>
      <c r="IVU46" s="435"/>
      <c r="IVV46" s="435"/>
      <c r="IVW46" s="435"/>
      <c r="IVX46" s="435"/>
      <c r="IVY46" s="435"/>
      <c r="IVZ46" s="435"/>
      <c r="IWA46" s="435"/>
      <c r="IWB46" s="435"/>
      <c r="IWC46" s="435"/>
      <c r="IWD46" s="435"/>
      <c r="IWE46" s="435"/>
      <c r="IWF46" s="435"/>
      <c r="IWG46" s="435"/>
      <c r="IWH46" s="435"/>
      <c r="IWI46" s="435"/>
      <c r="IWJ46" s="435"/>
      <c r="IWK46" s="435"/>
      <c r="IWL46" s="435"/>
      <c r="IWM46" s="435"/>
      <c r="IWN46" s="435"/>
      <c r="IWO46" s="435"/>
      <c r="IWP46" s="435"/>
      <c r="IWQ46" s="435"/>
      <c r="IWR46" s="435"/>
      <c r="IWS46" s="435"/>
      <c r="IWT46" s="435"/>
      <c r="IWU46" s="435"/>
      <c r="IWV46" s="435"/>
      <c r="IWW46" s="435"/>
      <c r="IWX46" s="435"/>
      <c r="IWY46" s="435"/>
      <c r="IWZ46" s="435"/>
      <c r="IXA46" s="435"/>
      <c r="IXB46" s="435"/>
      <c r="IXC46" s="435"/>
      <c r="IXD46" s="435"/>
      <c r="IXE46" s="435"/>
      <c r="IXF46" s="435"/>
      <c r="IXG46" s="435"/>
      <c r="IXH46" s="435"/>
      <c r="IXI46" s="435"/>
      <c r="IXJ46" s="435"/>
      <c r="IXK46" s="435"/>
      <c r="IXL46" s="435"/>
      <c r="IXM46" s="435"/>
      <c r="IXN46" s="435"/>
      <c r="IXO46" s="435"/>
      <c r="IXP46" s="435"/>
      <c r="IXQ46" s="435"/>
      <c r="IXR46" s="435"/>
      <c r="IXS46" s="435"/>
      <c r="IXT46" s="435"/>
      <c r="IXU46" s="435"/>
      <c r="IXV46" s="435"/>
      <c r="IXW46" s="435"/>
      <c r="IXX46" s="435"/>
      <c r="IXY46" s="435"/>
      <c r="IXZ46" s="435"/>
      <c r="IYA46" s="435"/>
      <c r="IYB46" s="435"/>
      <c r="IYC46" s="435"/>
      <c r="IYD46" s="435"/>
      <c r="IYE46" s="435"/>
      <c r="IYF46" s="435"/>
      <c r="IYG46" s="435"/>
      <c r="IYH46" s="435"/>
      <c r="IYI46" s="435"/>
      <c r="IYJ46" s="435"/>
      <c r="IYK46" s="435"/>
      <c r="IYL46" s="435"/>
      <c r="IYM46" s="435"/>
      <c r="IYN46" s="435"/>
      <c r="IYO46" s="435"/>
      <c r="IYP46" s="435"/>
      <c r="IYQ46" s="435"/>
      <c r="IYR46" s="435"/>
      <c r="IYS46" s="435"/>
      <c r="IYT46" s="435"/>
      <c r="IYU46" s="435"/>
      <c r="IYV46" s="435"/>
      <c r="IYW46" s="435"/>
      <c r="IYX46" s="435"/>
      <c r="IYY46" s="435"/>
      <c r="IYZ46" s="435"/>
      <c r="IZA46" s="435"/>
      <c r="IZB46" s="435"/>
      <c r="IZC46" s="435"/>
      <c r="IZD46" s="435"/>
      <c r="IZE46" s="435"/>
      <c r="IZF46" s="435"/>
      <c r="IZG46" s="435"/>
      <c r="IZH46" s="435"/>
      <c r="IZI46" s="435"/>
      <c r="IZJ46" s="435"/>
      <c r="IZK46" s="435"/>
      <c r="IZL46" s="435"/>
      <c r="IZM46" s="435"/>
      <c r="IZN46" s="435"/>
      <c r="IZO46" s="435"/>
      <c r="IZP46" s="435"/>
      <c r="IZQ46" s="435"/>
      <c r="IZR46" s="435"/>
      <c r="IZS46" s="435"/>
      <c r="IZT46" s="435"/>
      <c r="IZU46" s="435"/>
      <c r="IZV46" s="435"/>
      <c r="IZW46" s="435"/>
      <c r="IZX46" s="435"/>
      <c r="IZY46" s="435"/>
      <c r="IZZ46" s="435"/>
      <c r="JAA46" s="435"/>
      <c r="JAB46" s="435"/>
      <c r="JAC46" s="435"/>
      <c r="JAD46" s="435"/>
      <c r="JAE46" s="435"/>
      <c r="JAF46" s="435"/>
      <c r="JAG46" s="435"/>
      <c r="JAH46" s="435"/>
      <c r="JAI46" s="435"/>
      <c r="JAJ46" s="435"/>
      <c r="JAK46" s="435"/>
      <c r="JAL46" s="435"/>
      <c r="JAM46" s="435"/>
      <c r="JAN46" s="435"/>
      <c r="JAO46" s="435"/>
      <c r="JAP46" s="435"/>
      <c r="JAQ46" s="435"/>
      <c r="JAR46" s="435"/>
      <c r="JAS46" s="435"/>
      <c r="JAT46" s="435"/>
      <c r="JAU46" s="435"/>
      <c r="JAV46" s="435"/>
      <c r="JAW46" s="435"/>
      <c r="JAX46" s="435"/>
      <c r="JAY46" s="435"/>
      <c r="JAZ46" s="435"/>
      <c r="JBA46" s="435"/>
      <c r="JBB46" s="435"/>
      <c r="JBC46" s="435"/>
      <c r="JBD46" s="435"/>
      <c r="JBE46" s="435"/>
      <c r="JBF46" s="435"/>
      <c r="JBG46" s="435"/>
      <c r="JBH46" s="435"/>
      <c r="JBI46" s="435"/>
      <c r="JBJ46" s="435"/>
      <c r="JBK46" s="435"/>
      <c r="JBL46" s="435"/>
      <c r="JBM46" s="435"/>
      <c r="JBN46" s="435"/>
      <c r="JBO46" s="435"/>
      <c r="JBP46" s="435"/>
      <c r="JBQ46" s="435"/>
      <c r="JBR46" s="435"/>
      <c r="JBS46" s="435"/>
      <c r="JBT46" s="435"/>
      <c r="JBU46" s="435"/>
      <c r="JBV46" s="435"/>
      <c r="JBW46" s="435"/>
      <c r="JBX46" s="435"/>
      <c r="JBY46" s="435"/>
      <c r="JBZ46" s="435"/>
      <c r="JCA46" s="435"/>
      <c r="JCB46" s="435"/>
      <c r="JCC46" s="435"/>
      <c r="JCD46" s="435"/>
      <c r="JCE46" s="435"/>
      <c r="JCF46" s="435"/>
      <c r="JCG46" s="435"/>
      <c r="JCH46" s="435"/>
      <c r="JCI46" s="435"/>
      <c r="JCJ46" s="435"/>
      <c r="JCK46" s="435"/>
      <c r="JCL46" s="435"/>
      <c r="JCM46" s="435"/>
      <c r="JCN46" s="435"/>
      <c r="JCO46" s="435"/>
      <c r="JCP46" s="435"/>
      <c r="JCQ46" s="435"/>
      <c r="JCR46" s="435"/>
      <c r="JCS46" s="435"/>
      <c r="JCT46" s="435"/>
      <c r="JCU46" s="435"/>
      <c r="JCV46" s="435"/>
      <c r="JCW46" s="435"/>
      <c r="JCX46" s="435"/>
      <c r="JCY46" s="435"/>
      <c r="JCZ46" s="435"/>
      <c r="JDA46" s="435"/>
      <c r="JDB46" s="435"/>
      <c r="JDC46" s="435"/>
      <c r="JDD46" s="435"/>
      <c r="JDE46" s="435"/>
      <c r="JDF46" s="435"/>
      <c r="JDG46" s="435"/>
      <c r="JDH46" s="435"/>
      <c r="JDI46" s="435"/>
      <c r="JDJ46" s="435"/>
      <c r="JDK46" s="435"/>
      <c r="JDL46" s="435"/>
      <c r="JDM46" s="435"/>
      <c r="JDN46" s="435"/>
      <c r="JDO46" s="435"/>
      <c r="JDP46" s="435"/>
      <c r="JDQ46" s="435"/>
      <c r="JDR46" s="435"/>
      <c r="JDS46" s="435"/>
      <c r="JDT46" s="435"/>
      <c r="JDU46" s="435"/>
      <c r="JDV46" s="435"/>
      <c r="JDW46" s="435"/>
      <c r="JDX46" s="435"/>
      <c r="JDY46" s="435"/>
      <c r="JDZ46" s="435"/>
      <c r="JEA46" s="435"/>
      <c r="JEB46" s="435"/>
      <c r="JEC46" s="435"/>
      <c r="JED46" s="435"/>
      <c r="JEE46" s="435"/>
      <c r="JEF46" s="435"/>
      <c r="JEG46" s="435"/>
      <c r="JEH46" s="435"/>
      <c r="JEI46" s="435"/>
      <c r="JEJ46" s="435"/>
      <c r="JEK46" s="435"/>
      <c r="JEL46" s="435"/>
      <c r="JEM46" s="435"/>
      <c r="JEN46" s="435"/>
      <c r="JEO46" s="435"/>
      <c r="JEP46" s="435"/>
      <c r="JEQ46" s="435"/>
      <c r="JER46" s="435"/>
      <c r="JES46" s="435"/>
      <c r="JET46" s="435"/>
      <c r="JEU46" s="435"/>
      <c r="JEV46" s="435"/>
      <c r="JEW46" s="435"/>
      <c r="JEX46" s="435"/>
      <c r="JEY46" s="435"/>
      <c r="JEZ46" s="435"/>
      <c r="JFA46" s="435"/>
      <c r="JFB46" s="435"/>
      <c r="JFC46" s="435"/>
      <c r="JFD46" s="435"/>
      <c r="JFE46" s="435"/>
      <c r="JFF46" s="435"/>
      <c r="JFG46" s="435"/>
      <c r="JFH46" s="435"/>
      <c r="JFI46" s="435"/>
      <c r="JFJ46" s="435"/>
      <c r="JFK46" s="435"/>
      <c r="JFL46" s="435"/>
      <c r="JFM46" s="435"/>
      <c r="JFN46" s="435"/>
      <c r="JFO46" s="435"/>
      <c r="JFP46" s="435"/>
      <c r="JFQ46" s="435"/>
      <c r="JFR46" s="435"/>
      <c r="JFS46" s="435"/>
      <c r="JFT46" s="435"/>
      <c r="JFU46" s="435"/>
      <c r="JFV46" s="435"/>
      <c r="JFW46" s="435"/>
      <c r="JFX46" s="435"/>
      <c r="JFY46" s="435"/>
      <c r="JFZ46" s="435"/>
      <c r="JGA46" s="435"/>
      <c r="JGB46" s="435"/>
      <c r="JGC46" s="435"/>
      <c r="JGD46" s="435"/>
      <c r="JGE46" s="435"/>
      <c r="JGF46" s="435"/>
      <c r="JGG46" s="435"/>
      <c r="JGH46" s="435"/>
      <c r="JGI46" s="435"/>
      <c r="JGJ46" s="435"/>
      <c r="JGK46" s="435"/>
      <c r="JGL46" s="435"/>
      <c r="JGM46" s="435"/>
      <c r="JGN46" s="435"/>
      <c r="JGO46" s="435"/>
      <c r="JGP46" s="435"/>
      <c r="JGQ46" s="435"/>
      <c r="JGR46" s="435"/>
      <c r="JGS46" s="435"/>
      <c r="JGT46" s="435"/>
      <c r="JGU46" s="435"/>
      <c r="JGV46" s="435"/>
      <c r="JGW46" s="435"/>
      <c r="JGX46" s="435"/>
      <c r="JGY46" s="435"/>
      <c r="JGZ46" s="435"/>
      <c r="JHA46" s="435"/>
      <c r="JHB46" s="435"/>
      <c r="JHC46" s="435"/>
      <c r="JHD46" s="435"/>
      <c r="JHE46" s="435"/>
      <c r="JHF46" s="435"/>
      <c r="JHG46" s="435"/>
      <c r="JHH46" s="435"/>
      <c r="JHI46" s="435"/>
      <c r="JHJ46" s="435"/>
      <c r="JHK46" s="435"/>
      <c r="JHL46" s="435"/>
      <c r="JHM46" s="435"/>
      <c r="JHN46" s="435"/>
      <c r="JHO46" s="435"/>
      <c r="JHP46" s="435"/>
      <c r="JHQ46" s="435"/>
      <c r="JHR46" s="435"/>
      <c r="JHS46" s="435"/>
      <c r="JHT46" s="435"/>
      <c r="JHU46" s="435"/>
      <c r="JHV46" s="435"/>
      <c r="JHW46" s="435"/>
      <c r="JHX46" s="435"/>
      <c r="JHY46" s="435"/>
      <c r="JHZ46" s="435"/>
      <c r="JIA46" s="435"/>
      <c r="JIB46" s="435"/>
      <c r="JIC46" s="435"/>
      <c r="JID46" s="435"/>
      <c r="JIE46" s="435"/>
      <c r="JIF46" s="435"/>
      <c r="JIG46" s="435"/>
      <c r="JIH46" s="435"/>
      <c r="JII46" s="435"/>
      <c r="JIJ46" s="435"/>
      <c r="JIK46" s="435"/>
      <c r="JIL46" s="435"/>
      <c r="JIM46" s="435"/>
      <c r="JIN46" s="435"/>
      <c r="JIO46" s="435"/>
      <c r="JIP46" s="435"/>
      <c r="JIQ46" s="435"/>
      <c r="JIR46" s="435"/>
      <c r="JIS46" s="435"/>
      <c r="JIT46" s="435"/>
      <c r="JIU46" s="435"/>
      <c r="JIV46" s="435"/>
      <c r="JIW46" s="435"/>
      <c r="JIX46" s="435"/>
      <c r="JIY46" s="435"/>
      <c r="JIZ46" s="435"/>
      <c r="JJA46" s="435"/>
      <c r="JJB46" s="435"/>
      <c r="JJC46" s="435"/>
      <c r="JJD46" s="435"/>
      <c r="JJE46" s="435"/>
      <c r="JJF46" s="435"/>
      <c r="JJG46" s="435"/>
      <c r="JJH46" s="435"/>
      <c r="JJI46" s="435"/>
      <c r="JJJ46" s="435"/>
      <c r="JJK46" s="435"/>
      <c r="JJL46" s="435"/>
      <c r="JJM46" s="435"/>
      <c r="JJN46" s="435"/>
      <c r="JJO46" s="435"/>
      <c r="JJP46" s="435"/>
      <c r="JJQ46" s="435"/>
      <c r="JJR46" s="435"/>
      <c r="JJS46" s="435"/>
      <c r="JJT46" s="435"/>
      <c r="JJU46" s="435"/>
      <c r="JJV46" s="435"/>
      <c r="JJW46" s="435"/>
      <c r="JJX46" s="435"/>
      <c r="JJY46" s="435"/>
      <c r="JJZ46" s="435"/>
      <c r="JKA46" s="435"/>
      <c r="JKB46" s="435"/>
      <c r="JKC46" s="435"/>
      <c r="JKD46" s="435"/>
      <c r="JKE46" s="435"/>
      <c r="JKF46" s="435"/>
      <c r="JKG46" s="435"/>
      <c r="JKH46" s="435"/>
      <c r="JKI46" s="435"/>
      <c r="JKJ46" s="435"/>
      <c r="JKK46" s="435"/>
      <c r="JKL46" s="435"/>
      <c r="JKM46" s="435"/>
      <c r="JKN46" s="435"/>
      <c r="JKO46" s="435"/>
      <c r="JKP46" s="435"/>
      <c r="JKQ46" s="435"/>
      <c r="JKR46" s="435"/>
      <c r="JKS46" s="435"/>
      <c r="JKT46" s="435"/>
      <c r="JKU46" s="435"/>
      <c r="JKV46" s="435"/>
      <c r="JKW46" s="435"/>
      <c r="JKX46" s="435"/>
      <c r="JKY46" s="435"/>
      <c r="JKZ46" s="435"/>
      <c r="JLA46" s="435"/>
      <c r="JLB46" s="435"/>
      <c r="JLC46" s="435"/>
      <c r="JLD46" s="435"/>
      <c r="JLE46" s="435"/>
      <c r="JLF46" s="435"/>
      <c r="JLG46" s="435"/>
      <c r="JLH46" s="435"/>
      <c r="JLI46" s="435"/>
      <c r="JLJ46" s="435"/>
      <c r="JLK46" s="435"/>
      <c r="JLL46" s="435"/>
      <c r="JLM46" s="435"/>
      <c r="JLN46" s="435"/>
      <c r="JLO46" s="435"/>
      <c r="JLP46" s="435"/>
      <c r="JLQ46" s="435"/>
      <c r="JLR46" s="435"/>
      <c r="JLS46" s="435"/>
      <c r="JLT46" s="435"/>
      <c r="JLU46" s="435"/>
      <c r="JLV46" s="435"/>
      <c r="JLW46" s="435"/>
      <c r="JLX46" s="435"/>
      <c r="JLY46" s="435"/>
      <c r="JLZ46" s="435"/>
      <c r="JMA46" s="435"/>
      <c r="JMB46" s="435"/>
      <c r="JMC46" s="435"/>
      <c r="JMD46" s="435"/>
      <c r="JME46" s="435"/>
      <c r="JMF46" s="435"/>
      <c r="JMG46" s="435"/>
      <c r="JMH46" s="435"/>
      <c r="JMI46" s="435"/>
      <c r="JMJ46" s="435"/>
      <c r="JMK46" s="435"/>
      <c r="JML46" s="435"/>
      <c r="JMM46" s="435"/>
      <c r="JMN46" s="435"/>
      <c r="JMO46" s="435"/>
      <c r="JMP46" s="435"/>
      <c r="JMQ46" s="435"/>
      <c r="JMR46" s="435"/>
      <c r="JMS46" s="435"/>
      <c r="JMT46" s="435"/>
      <c r="JMU46" s="435"/>
      <c r="JMV46" s="435"/>
      <c r="JMW46" s="435"/>
      <c r="JMX46" s="435"/>
      <c r="JMY46" s="435"/>
      <c r="JMZ46" s="435"/>
      <c r="JNA46" s="435"/>
      <c r="JNB46" s="435"/>
      <c r="JNC46" s="435"/>
      <c r="JND46" s="435"/>
      <c r="JNE46" s="435"/>
      <c r="JNF46" s="435"/>
      <c r="JNG46" s="435"/>
      <c r="JNH46" s="435"/>
      <c r="JNI46" s="435"/>
      <c r="JNJ46" s="435"/>
      <c r="JNK46" s="435"/>
      <c r="JNL46" s="435"/>
      <c r="JNM46" s="435"/>
      <c r="JNN46" s="435"/>
      <c r="JNO46" s="435"/>
      <c r="JNP46" s="435"/>
      <c r="JNQ46" s="435"/>
      <c r="JNR46" s="435"/>
      <c r="JNS46" s="435"/>
      <c r="JNT46" s="435"/>
      <c r="JNU46" s="435"/>
      <c r="JNV46" s="435"/>
      <c r="JNW46" s="435"/>
      <c r="JNX46" s="435"/>
      <c r="JNY46" s="435"/>
      <c r="JNZ46" s="435"/>
      <c r="JOA46" s="435"/>
      <c r="JOB46" s="435"/>
      <c r="JOC46" s="435"/>
      <c r="JOD46" s="435"/>
      <c r="JOE46" s="435"/>
      <c r="JOF46" s="435"/>
      <c r="JOG46" s="435"/>
      <c r="JOH46" s="435"/>
      <c r="JOI46" s="435"/>
      <c r="JOJ46" s="435"/>
      <c r="JOK46" s="435"/>
      <c r="JOL46" s="435"/>
      <c r="JOM46" s="435"/>
      <c r="JON46" s="435"/>
      <c r="JOO46" s="435"/>
      <c r="JOP46" s="435"/>
      <c r="JOQ46" s="435"/>
      <c r="JOR46" s="435"/>
      <c r="JOS46" s="435"/>
      <c r="JOT46" s="435"/>
      <c r="JOU46" s="435"/>
      <c r="JOV46" s="435"/>
      <c r="JOW46" s="435"/>
      <c r="JOX46" s="435"/>
      <c r="JOY46" s="435"/>
      <c r="JOZ46" s="435"/>
      <c r="JPA46" s="435"/>
      <c r="JPB46" s="435"/>
      <c r="JPC46" s="435"/>
      <c r="JPD46" s="435"/>
      <c r="JPE46" s="435"/>
      <c r="JPF46" s="435"/>
      <c r="JPG46" s="435"/>
      <c r="JPH46" s="435"/>
      <c r="JPI46" s="435"/>
      <c r="JPJ46" s="435"/>
      <c r="JPK46" s="435"/>
      <c r="JPL46" s="435"/>
      <c r="JPM46" s="435"/>
      <c r="JPN46" s="435"/>
      <c r="JPO46" s="435"/>
      <c r="JPP46" s="435"/>
      <c r="JPQ46" s="435"/>
      <c r="JPR46" s="435"/>
      <c r="JPS46" s="435"/>
      <c r="JPT46" s="435"/>
      <c r="JPU46" s="435"/>
      <c r="JPV46" s="435"/>
      <c r="JPW46" s="435"/>
      <c r="JPX46" s="435"/>
      <c r="JPY46" s="435"/>
      <c r="JPZ46" s="435"/>
      <c r="JQA46" s="435"/>
      <c r="JQB46" s="435"/>
      <c r="JQC46" s="435"/>
      <c r="JQD46" s="435"/>
      <c r="JQE46" s="435"/>
      <c r="JQF46" s="435"/>
      <c r="JQG46" s="435"/>
      <c r="JQH46" s="435"/>
      <c r="JQI46" s="435"/>
      <c r="JQJ46" s="435"/>
      <c r="JQK46" s="435"/>
      <c r="JQL46" s="435"/>
      <c r="JQM46" s="435"/>
      <c r="JQN46" s="435"/>
      <c r="JQO46" s="435"/>
      <c r="JQP46" s="435"/>
      <c r="JQQ46" s="435"/>
      <c r="JQR46" s="435"/>
      <c r="JQS46" s="435"/>
      <c r="JQT46" s="435"/>
      <c r="JQU46" s="435"/>
      <c r="JQV46" s="435"/>
      <c r="JQW46" s="435"/>
      <c r="JQX46" s="435"/>
      <c r="JQY46" s="435"/>
      <c r="JQZ46" s="435"/>
      <c r="JRA46" s="435"/>
      <c r="JRB46" s="435"/>
      <c r="JRC46" s="435"/>
      <c r="JRD46" s="435"/>
      <c r="JRE46" s="435"/>
      <c r="JRF46" s="435"/>
      <c r="JRG46" s="435"/>
      <c r="JRH46" s="435"/>
      <c r="JRI46" s="435"/>
      <c r="JRJ46" s="435"/>
      <c r="JRK46" s="435"/>
      <c r="JRL46" s="435"/>
      <c r="JRM46" s="435"/>
      <c r="JRN46" s="435"/>
      <c r="JRO46" s="435"/>
      <c r="JRP46" s="435"/>
      <c r="JRQ46" s="435"/>
      <c r="JRR46" s="435"/>
      <c r="JRS46" s="435"/>
      <c r="JRT46" s="435"/>
      <c r="JRU46" s="435"/>
      <c r="JRV46" s="435"/>
      <c r="JRW46" s="435"/>
      <c r="JRX46" s="435"/>
      <c r="JRY46" s="435"/>
      <c r="JRZ46" s="435"/>
      <c r="JSA46" s="435"/>
      <c r="JSB46" s="435"/>
      <c r="JSC46" s="435"/>
      <c r="JSD46" s="435"/>
      <c r="JSE46" s="435"/>
      <c r="JSF46" s="435"/>
      <c r="JSG46" s="435"/>
      <c r="JSH46" s="435"/>
      <c r="JSI46" s="435"/>
      <c r="JSJ46" s="435"/>
      <c r="JSK46" s="435"/>
      <c r="JSL46" s="435"/>
      <c r="JSM46" s="435"/>
      <c r="JSN46" s="435"/>
      <c r="JSO46" s="435"/>
      <c r="JSP46" s="435"/>
      <c r="JSQ46" s="435"/>
      <c r="JSR46" s="435"/>
      <c r="JSS46" s="435"/>
      <c r="JST46" s="435"/>
      <c r="JSU46" s="435"/>
      <c r="JSV46" s="435"/>
      <c r="JSW46" s="435"/>
      <c r="JSX46" s="435"/>
      <c r="JSY46" s="435"/>
      <c r="JSZ46" s="435"/>
      <c r="JTA46" s="435"/>
      <c r="JTB46" s="435"/>
      <c r="JTC46" s="435"/>
      <c r="JTD46" s="435"/>
      <c r="JTE46" s="435"/>
      <c r="JTF46" s="435"/>
      <c r="JTG46" s="435"/>
      <c r="JTH46" s="435"/>
      <c r="JTI46" s="435"/>
      <c r="JTJ46" s="435"/>
      <c r="JTK46" s="435"/>
      <c r="JTL46" s="435"/>
      <c r="JTM46" s="435"/>
      <c r="JTN46" s="435"/>
      <c r="JTO46" s="435"/>
      <c r="JTP46" s="435"/>
      <c r="JTQ46" s="435"/>
      <c r="JTR46" s="435"/>
      <c r="JTS46" s="435"/>
      <c r="JTT46" s="435"/>
      <c r="JTU46" s="435"/>
      <c r="JTV46" s="435"/>
      <c r="JTW46" s="435"/>
      <c r="JTX46" s="435"/>
      <c r="JTY46" s="435"/>
      <c r="JTZ46" s="435"/>
      <c r="JUA46" s="435"/>
      <c r="JUB46" s="435"/>
      <c r="JUC46" s="435"/>
      <c r="JUD46" s="435"/>
      <c r="JUE46" s="435"/>
      <c r="JUF46" s="435"/>
      <c r="JUG46" s="435"/>
      <c r="JUH46" s="435"/>
      <c r="JUI46" s="435"/>
      <c r="JUJ46" s="435"/>
      <c r="JUK46" s="435"/>
      <c r="JUL46" s="435"/>
      <c r="JUM46" s="435"/>
      <c r="JUN46" s="435"/>
      <c r="JUO46" s="435"/>
      <c r="JUP46" s="435"/>
      <c r="JUQ46" s="435"/>
      <c r="JUR46" s="435"/>
      <c r="JUS46" s="435"/>
      <c r="JUT46" s="435"/>
      <c r="JUU46" s="435"/>
      <c r="JUV46" s="435"/>
      <c r="JUW46" s="435"/>
      <c r="JUX46" s="435"/>
      <c r="JUY46" s="435"/>
      <c r="JUZ46" s="435"/>
      <c r="JVA46" s="435"/>
      <c r="JVB46" s="435"/>
      <c r="JVC46" s="435"/>
      <c r="JVD46" s="435"/>
      <c r="JVE46" s="435"/>
      <c r="JVF46" s="435"/>
      <c r="JVG46" s="435"/>
      <c r="JVH46" s="435"/>
      <c r="JVI46" s="435"/>
      <c r="JVJ46" s="435"/>
      <c r="JVK46" s="435"/>
      <c r="JVL46" s="435"/>
      <c r="JVM46" s="435"/>
      <c r="JVN46" s="435"/>
      <c r="JVO46" s="435"/>
      <c r="JVP46" s="435"/>
      <c r="JVQ46" s="435"/>
      <c r="JVR46" s="435"/>
      <c r="JVS46" s="435"/>
      <c r="JVT46" s="435"/>
      <c r="JVU46" s="435"/>
      <c r="JVV46" s="435"/>
      <c r="JVW46" s="435"/>
      <c r="JVX46" s="435"/>
      <c r="JVY46" s="435"/>
      <c r="JVZ46" s="435"/>
      <c r="JWA46" s="435"/>
      <c r="JWB46" s="435"/>
      <c r="JWC46" s="435"/>
      <c r="JWD46" s="435"/>
      <c r="JWE46" s="435"/>
      <c r="JWF46" s="435"/>
      <c r="JWG46" s="435"/>
      <c r="JWH46" s="435"/>
      <c r="JWI46" s="435"/>
      <c r="JWJ46" s="435"/>
      <c r="JWK46" s="435"/>
      <c r="JWL46" s="435"/>
      <c r="JWM46" s="435"/>
      <c r="JWN46" s="435"/>
      <c r="JWO46" s="435"/>
      <c r="JWP46" s="435"/>
      <c r="JWQ46" s="435"/>
      <c r="JWR46" s="435"/>
      <c r="JWS46" s="435"/>
      <c r="JWT46" s="435"/>
      <c r="JWU46" s="435"/>
      <c r="JWV46" s="435"/>
      <c r="JWW46" s="435"/>
      <c r="JWX46" s="435"/>
      <c r="JWY46" s="435"/>
      <c r="JWZ46" s="435"/>
      <c r="JXA46" s="435"/>
      <c r="JXB46" s="435"/>
      <c r="JXC46" s="435"/>
      <c r="JXD46" s="435"/>
      <c r="JXE46" s="435"/>
      <c r="JXF46" s="435"/>
      <c r="JXG46" s="435"/>
      <c r="JXH46" s="435"/>
      <c r="JXI46" s="435"/>
      <c r="JXJ46" s="435"/>
      <c r="JXK46" s="435"/>
      <c r="JXL46" s="435"/>
      <c r="JXM46" s="435"/>
      <c r="JXN46" s="435"/>
      <c r="JXO46" s="435"/>
      <c r="JXP46" s="435"/>
      <c r="JXQ46" s="435"/>
      <c r="JXR46" s="435"/>
      <c r="JXS46" s="435"/>
      <c r="JXT46" s="435"/>
      <c r="JXU46" s="435"/>
      <c r="JXV46" s="435"/>
      <c r="JXW46" s="435"/>
      <c r="JXX46" s="435"/>
      <c r="JXY46" s="435"/>
      <c r="JXZ46" s="435"/>
      <c r="JYA46" s="435"/>
      <c r="JYB46" s="435"/>
      <c r="JYC46" s="435"/>
      <c r="JYD46" s="435"/>
      <c r="JYE46" s="435"/>
      <c r="JYF46" s="435"/>
      <c r="JYG46" s="435"/>
      <c r="JYH46" s="435"/>
      <c r="JYI46" s="435"/>
      <c r="JYJ46" s="435"/>
      <c r="JYK46" s="435"/>
      <c r="JYL46" s="435"/>
      <c r="JYM46" s="435"/>
      <c r="JYN46" s="435"/>
      <c r="JYO46" s="435"/>
      <c r="JYP46" s="435"/>
      <c r="JYQ46" s="435"/>
      <c r="JYR46" s="435"/>
      <c r="JYS46" s="435"/>
      <c r="JYT46" s="435"/>
      <c r="JYU46" s="435"/>
      <c r="JYV46" s="435"/>
      <c r="JYW46" s="435"/>
      <c r="JYX46" s="435"/>
      <c r="JYY46" s="435"/>
      <c r="JYZ46" s="435"/>
      <c r="JZA46" s="435"/>
      <c r="JZB46" s="435"/>
      <c r="JZC46" s="435"/>
      <c r="JZD46" s="435"/>
      <c r="JZE46" s="435"/>
      <c r="JZF46" s="435"/>
      <c r="JZG46" s="435"/>
      <c r="JZH46" s="435"/>
      <c r="JZI46" s="435"/>
      <c r="JZJ46" s="435"/>
      <c r="JZK46" s="435"/>
      <c r="JZL46" s="435"/>
      <c r="JZM46" s="435"/>
      <c r="JZN46" s="435"/>
      <c r="JZO46" s="435"/>
      <c r="JZP46" s="435"/>
      <c r="JZQ46" s="435"/>
      <c r="JZR46" s="435"/>
      <c r="JZS46" s="435"/>
      <c r="JZT46" s="435"/>
      <c r="JZU46" s="435"/>
      <c r="JZV46" s="435"/>
      <c r="JZW46" s="435"/>
      <c r="JZX46" s="435"/>
      <c r="JZY46" s="435"/>
      <c r="JZZ46" s="435"/>
      <c r="KAA46" s="435"/>
      <c r="KAB46" s="435"/>
      <c r="KAC46" s="435"/>
      <c r="KAD46" s="435"/>
      <c r="KAE46" s="435"/>
      <c r="KAF46" s="435"/>
      <c r="KAG46" s="435"/>
      <c r="KAH46" s="435"/>
      <c r="KAI46" s="435"/>
      <c r="KAJ46" s="435"/>
      <c r="KAK46" s="435"/>
      <c r="KAL46" s="435"/>
      <c r="KAM46" s="435"/>
      <c r="KAN46" s="435"/>
      <c r="KAO46" s="435"/>
      <c r="KAP46" s="435"/>
      <c r="KAQ46" s="435"/>
      <c r="KAR46" s="435"/>
      <c r="KAS46" s="435"/>
      <c r="KAT46" s="435"/>
      <c r="KAU46" s="435"/>
      <c r="KAV46" s="435"/>
      <c r="KAW46" s="435"/>
      <c r="KAX46" s="435"/>
      <c r="KAY46" s="435"/>
      <c r="KAZ46" s="435"/>
      <c r="KBA46" s="435"/>
      <c r="KBB46" s="435"/>
      <c r="KBC46" s="435"/>
      <c r="KBD46" s="435"/>
      <c r="KBE46" s="435"/>
      <c r="KBF46" s="435"/>
      <c r="KBG46" s="435"/>
      <c r="KBH46" s="435"/>
      <c r="KBI46" s="435"/>
      <c r="KBJ46" s="435"/>
      <c r="KBK46" s="435"/>
      <c r="KBL46" s="435"/>
      <c r="KBM46" s="435"/>
      <c r="KBN46" s="435"/>
      <c r="KBO46" s="435"/>
      <c r="KBP46" s="435"/>
      <c r="KBQ46" s="435"/>
      <c r="KBR46" s="435"/>
      <c r="KBS46" s="435"/>
      <c r="KBT46" s="435"/>
      <c r="KBU46" s="435"/>
      <c r="KBV46" s="435"/>
      <c r="KBW46" s="435"/>
      <c r="KBX46" s="435"/>
      <c r="KBY46" s="435"/>
      <c r="KBZ46" s="435"/>
      <c r="KCA46" s="435"/>
      <c r="KCB46" s="435"/>
      <c r="KCC46" s="435"/>
      <c r="KCD46" s="435"/>
      <c r="KCE46" s="435"/>
      <c r="KCF46" s="435"/>
      <c r="KCG46" s="435"/>
      <c r="KCH46" s="435"/>
      <c r="KCI46" s="435"/>
      <c r="KCJ46" s="435"/>
      <c r="KCK46" s="435"/>
      <c r="KCL46" s="435"/>
      <c r="KCM46" s="435"/>
      <c r="KCN46" s="435"/>
      <c r="KCO46" s="435"/>
      <c r="KCP46" s="435"/>
      <c r="KCQ46" s="435"/>
      <c r="KCR46" s="435"/>
      <c r="KCS46" s="435"/>
      <c r="KCT46" s="435"/>
      <c r="KCU46" s="435"/>
      <c r="KCV46" s="435"/>
      <c r="KCW46" s="435"/>
      <c r="KCX46" s="435"/>
      <c r="KCY46" s="435"/>
      <c r="KCZ46" s="435"/>
      <c r="KDA46" s="435"/>
      <c r="KDB46" s="435"/>
      <c r="KDC46" s="435"/>
      <c r="KDD46" s="435"/>
      <c r="KDE46" s="435"/>
      <c r="KDF46" s="435"/>
      <c r="KDG46" s="435"/>
      <c r="KDH46" s="435"/>
      <c r="KDI46" s="435"/>
      <c r="KDJ46" s="435"/>
      <c r="KDK46" s="435"/>
      <c r="KDL46" s="435"/>
      <c r="KDM46" s="435"/>
      <c r="KDN46" s="435"/>
      <c r="KDO46" s="435"/>
      <c r="KDP46" s="435"/>
      <c r="KDQ46" s="435"/>
      <c r="KDR46" s="435"/>
      <c r="KDS46" s="435"/>
      <c r="KDT46" s="435"/>
      <c r="KDU46" s="435"/>
      <c r="KDV46" s="435"/>
      <c r="KDW46" s="435"/>
      <c r="KDX46" s="435"/>
      <c r="KDY46" s="435"/>
      <c r="KDZ46" s="435"/>
      <c r="KEA46" s="435"/>
      <c r="KEB46" s="435"/>
      <c r="KEC46" s="435"/>
      <c r="KED46" s="435"/>
      <c r="KEE46" s="435"/>
      <c r="KEF46" s="435"/>
      <c r="KEG46" s="435"/>
      <c r="KEH46" s="435"/>
      <c r="KEI46" s="435"/>
      <c r="KEJ46" s="435"/>
      <c r="KEK46" s="435"/>
      <c r="KEL46" s="435"/>
      <c r="KEM46" s="435"/>
      <c r="KEN46" s="435"/>
      <c r="KEO46" s="435"/>
      <c r="KEP46" s="435"/>
      <c r="KEQ46" s="435"/>
      <c r="KER46" s="435"/>
      <c r="KES46" s="435"/>
      <c r="KET46" s="435"/>
      <c r="KEU46" s="435"/>
      <c r="KEV46" s="435"/>
      <c r="KEW46" s="435"/>
      <c r="KEX46" s="435"/>
      <c r="KEY46" s="435"/>
      <c r="KEZ46" s="435"/>
      <c r="KFA46" s="435"/>
      <c r="KFB46" s="435"/>
      <c r="KFC46" s="435"/>
      <c r="KFD46" s="435"/>
      <c r="KFE46" s="435"/>
      <c r="KFF46" s="435"/>
      <c r="KFG46" s="435"/>
      <c r="KFH46" s="435"/>
      <c r="KFI46" s="435"/>
      <c r="KFJ46" s="435"/>
      <c r="KFK46" s="435"/>
      <c r="KFL46" s="435"/>
      <c r="KFM46" s="435"/>
      <c r="KFN46" s="435"/>
      <c r="KFO46" s="435"/>
      <c r="KFP46" s="435"/>
      <c r="KFQ46" s="435"/>
      <c r="KFR46" s="435"/>
      <c r="KFS46" s="435"/>
      <c r="KFT46" s="435"/>
      <c r="KFU46" s="435"/>
      <c r="KFV46" s="435"/>
      <c r="KFW46" s="435"/>
      <c r="KFX46" s="435"/>
      <c r="KFY46" s="435"/>
      <c r="KFZ46" s="435"/>
      <c r="KGA46" s="435"/>
      <c r="KGB46" s="435"/>
      <c r="KGC46" s="435"/>
      <c r="KGD46" s="435"/>
      <c r="KGE46" s="435"/>
      <c r="KGF46" s="435"/>
      <c r="KGG46" s="435"/>
      <c r="KGH46" s="435"/>
      <c r="KGI46" s="435"/>
      <c r="KGJ46" s="435"/>
      <c r="KGK46" s="435"/>
      <c r="KGL46" s="435"/>
      <c r="KGM46" s="435"/>
      <c r="KGN46" s="435"/>
      <c r="KGO46" s="435"/>
      <c r="KGP46" s="435"/>
      <c r="KGQ46" s="435"/>
      <c r="KGR46" s="435"/>
      <c r="KGS46" s="435"/>
      <c r="KGT46" s="435"/>
      <c r="KGU46" s="435"/>
      <c r="KGV46" s="435"/>
      <c r="KGW46" s="435"/>
      <c r="KGX46" s="435"/>
      <c r="KGY46" s="435"/>
      <c r="KGZ46" s="435"/>
      <c r="KHA46" s="435"/>
      <c r="KHB46" s="435"/>
      <c r="KHC46" s="435"/>
      <c r="KHD46" s="435"/>
      <c r="KHE46" s="435"/>
      <c r="KHF46" s="435"/>
      <c r="KHG46" s="435"/>
      <c r="KHH46" s="435"/>
      <c r="KHI46" s="435"/>
      <c r="KHJ46" s="435"/>
      <c r="KHK46" s="435"/>
      <c r="KHL46" s="435"/>
      <c r="KHM46" s="435"/>
      <c r="KHN46" s="435"/>
      <c r="KHO46" s="435"/>
      <c r="KHP46" s="435"/>
      <c r="KHQ46" s="435"/>
      <c r="KHR46" s="435"/>
      <c r="KHS46" s="435"/>
      <c r="KHT46" s="435"/>
      <c r="KHU46" s="435"/>
      <c r="KHV46" s="435"/>
      <c r="KHW46" s="435"/>
      <c r="KHX46" s="435"/>
      <c r="KHY46" s="435"/>
      <c r="KHZ46" s="435"/>
      <c r="KIA46" s="435"/>
      <c r="KIB46" s="435"/>
      <c r="KIC46" s="435"/>
      <c r="KID46" s="435"/>
      <c r="KIE46" s="435"/>
      <c r="KIF46" s="435"/>
      <c r="KIG46" s="435"/>
      <c r="KIH46" s="435"/>
      <c r="KII46" s="435"/>
      <c r="KIJ46" s="435"/>
      <c r="KIK46" s="435"/>
      <c r="KIL46" s="435"/>
      <c r="KIM46" s="435"/>
      <c r="KIN46" s="435"/>
      <c r="KIO46" s="435"/>
      <c r="KIP46" s="435"/>
      <c r="KIQ46" s="435"/>
      <c r="KIR46" s="435"/>
      <c r="KIS46" s="435"/>
      <c r="KIT46" s="435"/>
      <c r="KIU46" s="435"/>
      <c r="KIV46" s="435"/>
      <c r="KIW46" s="435"/>
      <c r="KIX46" s="435"/>
      <c r="KIY46" s="435"/>
      <c r="KIZ46" s="435"/>
      <c r="KJA46" s="435"/>
      <c r="KJB46" s="435"/>
      <c r="KJC46" s="435"/>
      <c r="KJD46" s="435"/>
      <c r="KJE46" s="435"/>
      <c r="KJF46" s="435"/>
      <c r="KJG46" s="435"/>
      <c r="KJH46" s="435"/>
      <c r="KJI46" s="435"/>
      <c r="KJJ46" s="435"/>
      <c r="KJK46" s="435"/>
      <c r="KJL46" s="435"/>
      <c r="KJM46" s="435"/>
      <c r="KJN46" s="435"/>
      <c r="KJO46" s="435"/>
      <c r="KJP46" s="435"/>
      <c r="KJQ46" s="435"/>
      <c r="KJR46" s="435"/>
      <c r="KJS46" s="435"/>
      <c r="KJT46" s="435"/>
      <c r="KJU46" s="435"/>
      <c r="KJV46" s="435"/>
      <c r="KJW46" s="435"/>
      <c r="KJX46" s="435"/>
      <c r="KJY46" s="435"/>
      <c r="KJZ46" s="435"/>
      <c r="KKA46" s="435"/>
      <c r="KKB46" s="435"/>
      <c r="KKC46" s="435"/>
      <c r="KKD46" s="435"/>
      <c r="KKE46" s="435"/>
      <c r="KKF46" s="435"/>
      <c r="KKG46" s="435"/>
      <c r="KKH46" s="435"/>
      <c r="KKI46" s="435"/>
      <c r="KKJ46" s="435"/>
      <c r="KKK46" s="435"/>
      <c r="KKL46" s="435"/>
      <c r="KKM46" s="435"/>
      <c r="KKN46" s="435"/>
      <c r="KKO46" s="435"/>
      <c r="KKP46" s="435"/>
      <c r="KKQ46" s="435"/>
      <c r="KKR46" s="435"/>
      <c r="KKS46" s="435"/>
      <c r="KKT46" s="435"/>
      <c r="KKU46" s="435"/>
      <c r="KKV46" s="435"/>
      <c r="KKW46" s="435"/>
      <c r="KKX46" s="435"/>
      <c r="KKY46" s="435"/>
      <c r="KKZ46" s="435"/>
      <c r="KLA46" s="435"/>
      <c r="KLB46" s="435"/>
      <c r="KLC46" s="435"/>
      <c r="KLD46" s="435"/>
      <c r="KLE46" s="435"/>
      <c r="KLF46" s="435"/>
      <c r="KLG46" s="435"/>
      <c r="KLH46" s="435"/>
      <c r="KLI46" s="435"/>
      <c r="KLJ46" s="435"/>
      <c r="KLK46" s="435"/>
      <c r="KLL46" s="435"/>
      <c r="KLM46" s="435"/>
      <c r="KLN46" s="435"/>
      <c r="KLO46" s="435"/>
      <c r="KLP46" s="435"/>
      <c r="KLQ46" s="435"/>
      <c r="KLR46" s="435"/>
      <c r="KLS46" s="435"/>
      <c r="KLT46" s="435"/>
      <c r="KLU46" s="435"/>
      <c r="KLV46" s="435"/>
      <c r="KLW46" s="435"/>
      <c r="KLX46" s="435"/>
      <c r="KLY46" s="435"/>
      <c r="KLZ46" s="435"/>
      <c r="KMA46" s="435"/>
      <c r="KMB46" s="435"/>
      <c r="KMC46" s="435"/>
      <c r="KMD46" s="435"/>
      <c r="KME46" s="435"/>
      <c r="KMF46" s="435"/>
      <c r="KMG46" s="435"/>
      <c r="KMH46" s="435"/>
      <c r="KMI46" s="435"/>
      <c r="KMJ46" s="435"/>
      <c r="KMK46" s="435"/>
      <c r="KML46" s="435"/>
      <c r="KMM46" s="435"/>
      <c r="KMN46" s="435"/>
      <c r="KMO46" s="435"/>
      <c r="KMP46" s="435"/>
      <c r="KMQ46" s="435"/>
      <c r="KMR46" s="435"/>
      <c r="KMS46" s="435"/>
      <c r="KMT46" s="435"/>
      <c r="KMU46" s="435"/>
      <c r="KMV46" s="435"/>
      <c r="KMW46" s="435"/>
      <c r="KMX46" s="435"/>
      <c r="KMY46" s="435"/>
      <c r="KMZ46" s="435"/>
      <c r="KNA46" s="435"/>
      <c r="KNB46" s="435"/>
      <c r="KNC46" s="435"/>
      <c r="KND46" s="435"/>
      <c r="KNE46" s="435"/>
      <c r="KNF46" s="435"/>
      <c r="KNG46" s="435"/>
      <c r="KNH46" s="435"/>
      <c r="KNI46" s="435"/>
      <c r="KNJ46" s="435"/>
      <c r="KNK46" s="435"/>
      <c r="KNL46" s="435"/>
      <c r="KNM46" s="435"/>
      <c r="KNN46" s="435"/>
      <c r="KNO46" s="435"/>
      <c r="KNP46" s="435"/>
      <c r="KNQ46" s="435"/>
      <c r="KNR46" s="435"/>
      <c r="KNS46" s="435"/>
      <c r="KNT46" s="435"/>
      <c r="KNU46" s="435"/>
      <c r="KNV46" s="435"/>
      <c r="KNW46" s="435"/>
      <c r="KNX46" s="435"/>
      <c r="KNY46" s="435"/>
      <c r="KNZ46" s="435"/>
      <c r="KOA46" s="435"/>
      <c r="KOB46" s="435"/>
      <c r="KOC46" s="435"/>
      <c r="KOD46" s="435"/>
      <c r="KOE46" s="435"/>
      <c r="KOF46" s="435"/>
      <c r="KOG46" s="435"/>
      <c r="KOH46" s="435"/>
      <c r="KOI46" s="435"/>
      <c r="KOJ46" s="435"/>
      <c r="KOK46" s="435"/>
      <c r="KOL46" s="435"/>
      <c r="KOM46" s="435"/>
      <c r="KON46" s="435"/>
      <c r="KOO46" s="435"/>
      <c r="KOP46" s="435"/>
      <c r="KOQ46" s="435"/>
      <c r="KOR46" s="435"/>
      <c r="KOS46" s="435"/>
      <c r="KOT46" s="435"/>
      <c r="KOU46" s="435"/>
      <c r="KOV46" s="435"/>
      <c r="KOW46" s="435"/>
      <c r="KOX46" s="435"/>
      <c r="KOY46" s="435"/>
      <c r="KOZ46" s="435"/>
      <c r="KPA46" s="435"/>
      <c r="KPB46" s="435"/>
      <c r="KPC46" s="435"/>
      <c r="KPD46" s="435"/>
      <c r="KPE46" s="435"/>
      <c r="KPF46" s="435"/>
      <c r="KPG46" s="435"/>
      <c r="KPH46" s="435"/>
      <c r="KPI46" s="435"/>
      <c r="KPJ46" s="435"/>
      <c r="KPK46" s="435"/>
      <c r="KPL46" s="435"/>
      <c r="KPM46" s="435"/>
      <c r="KPN46" s="435"/>
      <c r="KPO46" s="435"/>
      <c r="KPP46" s="435"/>
      <c r="KPQ46" s="435"/>
      <c r="KPR46" s="435"/>
      <c r="KPS46" s="435"/>
      <c r="KPT46" s="435"/>
      <c r="KPU46" s="435"/>
      <c r="KPV46" s="435"/>
      <c r="KPW46" s="435"/>
      <c r="KPX46" s="435"/>
      <c r="KPY46" s="435"/>
      <c r="KPZ46" s="435"/>
      <c r="KQA46" s="435"/>
      <c r="KQB46" s="435"/>
      <c r="KQC46" s="435"/>
      <c r="KQD46" s="435"/>
      <c r="KQE46" s="435"/>
      <c r="KQF46" s="435"/>
      <c r="KQG46" s="435"/>
      <c r="KQH46" s="435"/>
      <c r="KQI46" s="435"/>
      <c r="KQJ46" s="435"/>
      <c r="KQK46" s="435"/>
      <c r="KQL46" s="435"/>
      <c r="KQM46" s="435"/>
      <c r="KQN46" s="435"/>
      <c r="KQO46" s="435"/>
      <c r="KQP46" s="435"/>
      <c r="KQQ46" s="435"/>
      <c r="KQR46" s="435"/>
      <c r="KQS46" s="435"/>
      <c r="KQT46" s="435"/>
      <c r="KQU46" s="435"/>
      <c r="KQV46" s="435"/>
      <c r="KQW46" s="435"/>
      <c r="KQX46" s="435"/>
      <c r="KQY46" s="435"/>
      <c r="KQZ46" s="435"/>
      <c r="KRA46" s="435"/>
      <c r="KRB46" s="435"/>
      <c r="KRC46" s="435"/>
      <c r="KRD46" s="435"/>
      <c r="KRE46" s="435"/>
      <c r="KRF46" s="435"/>
      <c r="KRG46" s="435"/>
      <c r="KRH46" s="435"/>
      <c r="KRI46" s="435"/>
      <c r="KRJ46" s="435"/>
      <c r="KRK46" s="435"/>
      <c r="KRL46" s="435"/>
      <c r="KRM46" s="435"/>
      <c r="KRN46" s="435"/>
      <c r="KRO46" s="435"/>
      <c r="KRP46" s="435"/>
      <c r="KRQ46" s="435"/>
      <c r="KRR46" s="435"/>
      <c r="KRS46" s="435"/>
      <c r="KRT46" s="435"/>
      <c r="KRU46" s="435"/>
      <c r="KRV46" s="435"/>
      <c r="KRW46" s="435"/>
      <c r="KRX46" s="435"/>
      <c r="KRY46" s="435"/>
      <c r="KRZ46" s="435"/>
      <c r="KSA46" s="435"/>
      <c r="KSB46" s="435"/>
      <c r="KSC46" s="435"/>
      <c r="KSD46" s="435"/>
      <c r="KSE46" s="435"/>
      <c r="KSF46" s="435"/>
      <c r="KSG46" s="435"/>
      <c r="KSH46" s="435"/>
      <c r="KSI46" s="435"/>
      <c r="KSJ46" s="435"/>
      <c r="KSK46" s="435"/>
      <c r="KSL46" s="435"/>
      <c r="KSM46" s="435"/>
      <c r="KSN46" s="435"/>
      <c r="KSO46" s="435"/>
      <c r="KSP46" s="435"/>
      <c r="KSQ46" s="435"/>
      <c r="KSR46" s="435"/>
      <c r="KSS46" s="435"/>
      <c r="KST46" s="435"/>
      <c r="KSU46" s="435"/>
      <c r="KSV46" s="435"/>
      <c r="KSW46" s="435"/>
      <c r="KSX46" s="435"/>
      <c r="KSY46" s="435"/>
      <c r="KSZ46" s="435"/>
      <c r="KTA46" s="435"/>
      <c r="KTB46" s="435"/>
      <c r="KTC46" s="435"/>
      <c r="KTD46" s="435"/>
      <c r="KTE46" s="435"/>
      <c r="KTF46" s="435"/>
      <c r="KTG46" s="435"/>
      <c r="KTH46" s="435"/>
      <c r="KTI46" s="435"/>
      <c r="KTJ46" s="435"/>
      <c r="KTK46" s="435"/>
      <c r="KTL46" s="435"/>
      <c r="KTM46" s="435"/>
      <c r="KTN46" s="435"/>
      <c r="KTO46" s="435"/>
      <c r="KTP46" s="435"/>
      <c r="KTQ46" s="435"/>
      <c r="KTR46" s="435"/>
      <c r="KTS46" s="435"/>
      <c r="KTT46" s="435"/>
      <c r="KTU46" s="435"/>
      <c r="KTV46" s="435"/>
      <c r="KTW46" s="435"/>
      <c r="KTX46" s="435"/>
      <c r="KTY46" s="435"/>
      <c r="KTZ46" s="435"/>
      <c r="KUA46" s="435"/>
      <c r="KUB46" s="435"/>
      <c r="KUC46" s="435"/>
      <c r="KUD46" s="435"/>
      <c r="KUE46" s="435"/>
      <c r="KUF46" s="435"/>
      <c r="KUG46" s="435"/>
      <c r="KUH46" s="435"/>
      <c r="KUI46" s="435"/>
      <c r="KUJ46" s="435"/>
      <c r="KUK46" s="435"/>
      <c r="KUL46" s="435"/>
      <c r="KUM46" s="435"/>
      <c r="KUN46" s="435"/>
      <c r="KUO46" s="435"/>
      <c r="KUP46" s="435"/>
      <c r="KUQ46" s="435"/>
      <c r="KUR46" s="435"/>
      <c r="KUS46" s="435"/>
      <c r="KUT46" s="435"/>
      <c r="KUU46" s="435"/>
      <c r="KUV46" s="435"/>
      <c r="KUW46" s="435"/>
      <c r="KUX46" s="435"/>
      <c r="KUY46" s="435"/>
      <c r="KUZ46" s="435"/>
      <c r="KVA46" s="435"/>
      <c r="KVB46" s="435"/>
      <c r="KVC46" s="435"/>
      <c r="KVD46" s="435"/>
      <c r="KVE46" s="435"/>
      <c r="KVF46" s="435"/>
      <c r="KVG46" s="435"/>
      <c r="KVH46" s="435"/>
      <c r="KVI46" s="435"/>
      <c r="KVJ46" s="435"/>
      <c r="KVK46" s="435"/>
      <c r="KVL46" s="435"/>
      <c r="KVM46" s="435"/>
      <c r="KVN46" s="435"/>
      <c r="KVO46" s="435"/>
      <c r="KVP46" s="435"/>
      <c r="KVQ46" s="435"/>
      <c r="KVR46" s="435"/>
      <c r="KVS46" s="435"/>
      <c r="KVT46" s="435"/>
      <c r="KVU46" s="435"/>
      <c r="KVV46" s="435"/>
      <c r="KVW46" s="435"/>
      <c r="KVX46" s="435"/>
      <c r="KVY46" s="435"/>
      <c r="KVZ46" s="435"/>
      <c r="KWA46" s="435"/>
      <c r="KWB46" s="435"/>
      <c r="KWC46" s="435"/>
      <c r="KWD46" s="435"/>
      <c r="KWE46" s="435"/>
      <c r="KWF46" s="435"/>
      <c r="KWG46" s="435"/>
      <c r="KWH46" s="435"/>
      <c r="KWI46" s="435"/>
      <c r="KWJ46" s="435"/>
      <c r="KWK46" s="435"/>
      <c r="KWL46" s="435"/>
      <c r="KWM46" s="435"/>
      <c r="KWN46" s="435"/>
      <c r="KWO46" s="435"/>
      <c r="KWP46" s="435"/>
      <c r="KWQ46" s="435"/>
      <c r="KWR46" s="435"/>
      <c r="KWS46" s="435"/>
      <c r="KWT46" s="435"/>
      <c r="KWU46" s="435"/>
      <c r="KWV46" s="435"/>
      <c r="KWW46" s="435"/>
      <c r="KWX46" s="435"/>
      <c r="KWY46" s="435"/>
      <c r="KWZ46" s="435"/>
      <c r="KXA46" s="435"/>
      <c r="KXB46" s="435"/>
      <c r="KXC46" s="435"/>
      <c r="KXD46" s="435"/>
      <c r="KXE46" s="435"/>
      <c r="KXF46" s="435"/>
      <c r="KXG46" s="435"/>
      <c r="KXH46" s="435"/>
      <c r="KXI46" s="435"/>
      <c r="KXJ46" s="435"/>
      <c r="KXK46" s="435"/>
      <c r="KXL46" s="435"/>
      <c r="KXM46" s="435"/>
      <c r="KXN46" s="435"/>
      <c r="KXO46" s="435"/>
      <c r="KXP46" s="435"/>
      <c r="KXQ46" s="435"/>
      <c r="KXR46" s="435"/>
      <c r="KXS46" s="435"/>
      <c r="KXT46" s="435"/>
      <c r="KXU46" s="435"/>
      <c r="KXV46" s="435"/>
      <c r="KXW46" s="435"/>
      <c r="KXX46" s="435"/>
      <c r="KXY46" s="435"/>
      <c r="KXZ46" s="435"/>
      <c r="KYA46" s="435"/>
      <c r="KYB46" s="435"/>
      <c r="KYC46" s="435"/>
      <c r="KYD46" s="435"/>
      <c r="KYE46" s="435"/>
      <c r="KYF46" s="435"/>
      <c r="KYG46" s="435"/>
      <c r="KYH46" s="435"/>
      <c r="KYI46" s="435"/>
      <c r="KYJ46" s="435"/>
      <c r="KYK46" s="435"/>
      <c r="KYL46" s="435"/>
      <c r="KYM46" s="435"/>
      <c r="KYN46" s="435"/>
      <c r="KYO46" s="435"/>
      <c r="KYP46" s="435"/>
      <c r="KYQ46" s="435"/>
      <c r="KYR46" s="435"/>
      <c r="KYS46" s="435"/>
      <c r="KYT46" s="435"/>
      <c r="KYU46" s="435"/>
      <c r="KYV46" s="435"/>
      <c r="KYW46" s="435"/>
      <c r="KYX46" s="435"/>
      <c r="KYY46" s="435"/>
      <c r="KYZ46" s="435"/>
      <c r="KZA46" s="435"/>
      <c r="KZB46" s="435"/>
      <c r="KZC46" s="435"/>
      <c r="KZD46" s="435"/>
      <c r="KZE46" s="435"/>
      <c r="KZF46" s="435"/>
      <c r="KZG46" s="435"/>
      <c r="KZH46" s="435"/>
      <c r="KZI46" s="435"/>
      <c r="KZJ46" s="435"/>
      <c r="KZK46" s="435"/>
      <c r="KZL46" s="435"/>
      <c r="KZM46" s="435"/>
      <c r="KZN46" s="435"/>
      <c r="KZO46" s="435"/>
      <c r="KZP46" s="435"/>
      <c r="KZQ46" s="435"/>
      <c r="KZR46" s="435"/>
      <c r="KZS46" s="435"/>
      <c r="KZT46" s="435"/>
      <c r="KZU46" s="435"/>
      <c r="KZV46" s="435"/>
      <c r="KZW46" s="435"/>
      <c r="KZX46" s="435"/>
      <c r="KZY46" s="435"/>
      <c r="KZZ46" s="435"/>
      <c r="LAA46" s="435"/>
      <c r="LAB46" s="435"/>
      <c r="LAC46" s="435"/>
      <c r="LAD46" s="435"/>
      <c r="LAE46" s="435"/>
      <c r="LAF46" s="435"/>
      <c r="LAG46" s="435"/>
      <c r="LAH46" s="435"/>
      <c r="LAI46" s="435"/>
      <c r="LAJ46" s="435"/>
      <c r="LAK46" s="435"/>
      <c r="LAL46" s="435"/>
      <c r="LAM46" s="435"/>
      <c r="LAN46" s="435"/>
      <c r="LAO46" s="435"/>
      <c r="LAP46" s="435"/>
      <c r="LAQ46" s="435"/>
      <c r="LAR46" s="435"/>
      <c r="LAS46" s="435"/>
      <c r="LAT46" s="435"/>
      <c r="LAU46" s="435"/>
      <c r="LAV46" s="435"/>
      <c r="LAW46" s="435"/>
      <c r="LAX46" s="435"/>
      <c r="LAY46" s="435"/>
      <c r="LAZ46" s="435"/>
      <c r="LBA46" s="435"/>
      <c r="LBB46" s="435"/>
      <c r="LBC46" s="435"/>
      <c r="LBD46" s="435"/>
      <c r="LBE46" s="435"/>
      <c r="LBF46" s="435"/>
      <c r="LBG46" s="435"/>
      <c r="LBH46" s="435"/>
      <c r="LBI46" s="435"/>
      <c r="LBJ46" s="435"/>
      <c r="LBK46" s="435"/>
      <c r="LBL46" s="435"/>
      <c r="LBM46" s="435"/>
      <c r="LBN46" s="435"/>
      <c r="LBO46" s="435"/>
      <c r="LBP46" s="435"/>
      <c r="LBQ46" s="435"/>
      <c r="LBR46" s="435"/>
      <c r="LBS46" s="435"/>
      <c r="LBT46" s="435"/>
      <c r="LBU46" s="435"/>
      <c r="LBV46" s="435"/>
      <c r="LBW46" s="435"/>
      <c r="LBX46" s="435"/>
      <c r="LBY46" s="435"/>
      <c r="LBZ46" s="435"/>
      <c r="LCA46" s="435"/>
      <c r="LCB46" s="435"/>
      <c r="LCC46" s="435"/>
      <c r="LCD46" s="435"/>
      <c r="LCE46" s="435"/>
      <c r="LCF46" s="435"/>
      <c r="LCG46" s="435"/>
      <c r="LCH46" s="435"/>
      <c r="LCI46" s="435"/>
      <c r="LCJ46" s="435"/>
      <c r="LCK46" s="435"/>
      <c r="LCL46" s="435"/>
      <c r="LCM46" s="435"/>
      <c r="LCN46" s="435"/>
      <c r="LCO46" s="435"/>
      <c r="LCP46" s="435"/>
      <c r="LCQ46" s="435"/>
      <c r="LCR46" s="435"/>
      <c r="LCS46" s="435"/>
      <c r="LCT46" s="435"/>
      <c r="LCU46" s="435"/>
      <c r="LCV46" s="435"/>
      <c r="LCW46" s="435"/>
      <c r="LCX46" s="435"/>
      <c r="LCY46" s="435"/>
      <c r="LCZ46" s="435"/>
      <c r="LDA46" s="435"/>
      <c r="LDB46" s="435"/>
      <c r="LDC46" s="435"/>
      <c r="LDD46" s="435"/>
      <c r="LDE46" s="435"/>
      <c r="LDF46" s="435"/>
      <c r="LDG46" s="435"/>
      <c r="LDH46" s="435"/>
      <c r="LDI46" s="435"/>
      <c r="LDJ46" s="435"/>
      <c r="LDK46" s="435"/>
      <c r="LDL46" s="435"/>
      <c r="LDM46" s="435"/>
      <c r="LDN46" s="435"/>
      <c r="LDO46" s="435"/>
      <c r="LDP46" s="435"/>
      <c r="LDQ46" s="435"/>
      <c r="LDR46" s="435"/>
      <c r="LDS46" s="435"/>
      <c r="LDT46" s="435"/>
      <c r="LDU46" s="435"/>
      <c r="LDV46" s="435"/>
      <c r="LDW46" s="435"/>
      <c r="LDX46" s="435"/>
      <c r="LDY46" s="435"/>
      <c r="LDZ46" s="435"/>
      <c r="LEA46" s="435"/>
      <c r="LEB46" s="435"/>
      <c r="LEC46" s="435"/>
      <c r="LED46" s="435"/>
      <c r="LEE46" s="435"/>
      <c r="LEF46" s="435"/>
      <c r="LEG46" s="435"/>
      <c r="LEH46" s="435"/>
      <c r="LEI46" s="435"/>
      <c r="LEJ46" s="435"/>
      <c r="LEK46" s="435"/>
      <c r="LEL46" s="435"/>
      <c r="LEM46" s="435"/>
      <c r="LEN46" s="435"/>
      <c r="LEO46" s="435"/>
      <c r="LEP46" s="435"/>
      <c r="LEQ46" s="435"/>
      <c r="LER46" s="435"/>
      <c r="LES46" s="435"/>
      <c r="LET46" s="435"/>
      <c r="LEU46" s="435"/>
      <c r="LEV46" s="435"/>
      <c r="LEW46" s="435"/>
      <c r="LEX46" s="435"/>
      <c r="LEY46" s="435"/>
      <c r="LEZ46" s="435"/>
      <c r="LFA46" s="435"/>
      <c r="LFB46" s="435"/>
      <c r="LFC46" s="435"/>
      <c r="LFD46" s="435"/>
      <c r="LFE46" s="435"/>
      <c r="LFF46" s="435"/>
      <c r="LFG46" s="435"/>
      <c r="LFH46" s="435"/>
      <c r="LFI46" s="435"/>
      <c r="LFJ46" s="435"/>
      <c r="LFK46" s="435"/>
      <c r="LFL46" s="435"/>
      <c r="LFM46" s="435"/>
      <c r="LFN46" s="435"/>
      <c r="LFO46" s="435"/>
      <c r="LFP46" s="435"/>
      <c r="LFQ46" s="435"/>
      <c r="LFR46" s="435"/>
      <c r="LFS46" s="435"/>
      <c r="LFT46" s="435"/>
      <c r="LFU46" s="435"/>
      <c r="LFV46" s="435"/>
      <c r="LFW46" s="435"/>
      <c r="LFX46" s="435"/>
      <c r="LFY46" s="435"/>
      <c r="LFZ46" s="435"/>
      <c r="LGA46" s="435"/>
      <c r="LGB46" s="435"/>
      <c r="LGC46" s="435"/>
      <c r="LGD46" s="435"/>
      <c r="LGE46" s="435"/>
      <c r="LGF46" s="435"/>
      <c r="LGG46" s="435"/>
      <c r="LGH46" s="435"/>
      <c r="LGI46" s="435"/>
      <c r="LGJ46" s="435"/>
      <c r="LGK46" s="435"/>
      <c r="LGL46" s="435"/>
      <c r="LGM46" s="435"/>
      <c r="LGN46" s="435"/>
      <c r="LGO46" s="435"/>
      <c r="LGP46" s="435"/>
      <c r="LGQ46" s="435"/>
      <c r="LGR46" s="435"/>
      <c r="LGS46" s="435"/>
      <c r="LGT46" s="435"/>
      <c r="LGU46" s="435"/>
      <c r="LGV46" s="435"/>
      <c r="LGW46" s="435"/>
      <c r="LGX46" s="435"/>
      <c r="LGY46" s="435"/>
      <c r="LGZ46" s="435"/>
      <c r="LHA46" s="435"/>
      <c r="LHB46" s="435"/>
      <c r="LHC46" s="435"/>
      <c r="LHD46" s="435"/>
      <c r="LHE46" s="435"/>
      <c r="LHF46" s="435"/>
      <c r="LHG46" s="435"/>
      <c r="LHH46" s="435"/>
      <c r="LHI46" s="435"/>
      <c r="LHJ46" s="435"/>
      <c r="LHK46" s="435"/>
      <c r="LHL46" s="435"/>
      <c r="LHM46" s="435"/>
      <c r="LHN46" s="435"/>
      <c r="LHO46" s="435"/>
      <c r="LHP46" s="435"/>
      <c r="LHQ46" s="435"/>
      <c r="LHR46" s="435"/>
      <c r="LHS46" s="435"/>
      <c r="LHT46" s="435"/>
      <c r="LHU46" s="435"/>
      <c r="LHV46" s="435"/>
      <c r="LHW46" s="435"/>
      <c r="LHX46" s="435"/>
      <c r="LHY46" s="435"/>
      <c r="LHZ46" s="435"/>
      <c r="LIA46" s="435"/>
      <c r="LIB46" s="435"/>
      <c r="LIC46" s="435"/>
      <c r="LID46" s="435"/>
      <c r="LIE46" s="435"/>
      <c r="LIF46" s="435"/>
      <c r="LIG46" s="435"/>
      <c r="LIH46" s="435"/>
      <c r="LII46" s="435"/>
      <c r="LIJ46" s="435"/>
      <c r="LIK46" s="435"/>
      <c r="LIL46" s="435"/>
      <c r="LIM46" s="435"/>
      <c r="LIN46" s="435"/>
      <c r="LIO46" s="435"/>
      <c r="LIP46" s="435"/>
      <c r="LIQ46" s="435"/>
      <c r="LIR46" s="435"/>
      <c r="LIS46" s="435"/>
      <c r="LIT46" s="435"/>
      <c r="LIU46" s="435"/>
      <c r="LIV46" s="435"/>
      <c r="LIW46" s="435"/>
      <c r="LIX46" s="435"/>
      <c r="LIY46" s="435"/>
      <c r="LIZ46" s="435"/>
      <c r="LJA46" s="435"/>
      <c r="LJB46" s="435"/>
      <c r="LJC46" s="435"/>
      <c r="LJD46" s="435"/>
      <c r="LJE46" s="435"/>
      <c r="LJF46" s="435"/>
      <c r="LJG46" s="435"/>
      <c r="LJH46" s="435"/>
      <c r="LJI46" s="435"/>
      <c r="LJJ46" s="435"/>
      <c r="LJK46" s="435"/>
      <c r="LJL46" s="435"/>
      <c r="LJM46" s="435"/>
      <c r="LJN46" s="435"/>
      <c r="LJO46" s="435"/>
      <c r="LJP46" s="435"/>
      <c r="LJQ46" s="435"/>
      <c r="LJR46" s="435"/>
      <c r="LJS46" s="435"/>
      <c r="LJT46" s="435"/>
      <c r="LJU46" s="435"/>
      <c r="LJV46" s="435"/>
      <c r="LJW46" s="435"/>
      <c r="LJX46" s="435"/>
      <c r="LJY46" s="435"/>
      <c r="LJZ46" s="435"/>
      <c r="LKA46" s="435"/>
      <c r="LKB46" s="435"/>
      <c r="LKC46" s="435"/>
      <c r="LKD46" s="435"/>
      <c r="LKE46" s="435"/>
      <c r="LKF46" s="435"/>
      <c r="LKG46" s="435"/>
      <c r="LKH46" s="435"/>
      <c r="LKI46" s="435"/>
      <c r="LKJ46" s="435"/>
      <c r="LKK46" s="435"/>
      <c r="LKL46" s="435"/>
      <c r="LKM46" s="435"/>
      <c r="LKN46" s="435"/>
      <c r="LKO46" s="435"/>
      <c r="LKP46" s="435"/>
      <c r="LKQ46" s="435"/>
      <c r="LKR46" s="435"/>
      <c r="LKS46" s="435"/>
      <c r="LKT46" s="435"/>
      <c r="LKU46" s="435"/>
      <c r="LKV46" s="435"/>
      <c r="LKW46" s="435"/>
      <c r="LKX46" s="435"/>
      <c r="LKY46" s="435"/>
      <c r="LKZ46" s="435"/>
      <c r="LLA46" s="435"/>
      <c r="LLB46" s="435"/>
      <c r="LLC46" s="435"/>
      <c r="LLD46" s="435"/>
      <c r="LLE46" s="435"/>
      <c r="LLF46" s="435"/>
      <c r="LLG46" s="435"/>
      <c r="LLH46" s="435"/>
      <c r="LLI46" s="435"/>
      <c r="LLJ46" s="435"/>
      <c r="LLK46" s="435"/>
      <c r="LLL46" s="435"/>
      <c r="LLM46" s="435"/>
      <c r="LLN46" s="435"/>
      <c r="LLO46" s="435"/>
      <c r="LLP46" s="435"/>
      <c r="LLQ46" s="435"/>
      <c r="LLR46" s="435"/>
      <c r="LLS46" s="435"/>
      <c r="LLT46" s="435"/>
      <c r="LLU46" s="435"/>
      <c r="LLV46" s="435"/>
      <c r="LLW46" s="435"/>
      <c r="LLX46" s="435"/>
      <c r="LLY46" s="435"/>
      <c r="LLZ46" s="435"/>
      <c r="LMA46" s="435"/>
      <c r="LMB46" s="435"/>
      <c r="LMC46" s="435"/>
      <c r="LMD46" s="435"/>
      <c r="LME46" s="435"/>
      <c r="LMF46" s="435"/>
      <c r="LMG46" s="435"/>
      <c r="LMH46" s="435"/>
      <c r="LMI46" s="435"/>
      <c r="LMJ46" s="435"/>
      <c r="LMK46" s="435"/>
      <c r="LML46" s="435"/>
      <c r="LMM46" s="435"/>
      <c r="LMN46" s="435"/>
      <c r="LMO46" s="435"/>
      <c r="LMP46" s="435"/>
      <c r="LMQ46" s="435"/>
      <c r="LMR46" s="435"/>
      <c r="LMS46" s="435"/>
      <c r="LMT46" s="435"/>
      <c r="LMU46" s="435"/>
      <c r="LMV46" s="435"/>
      <c r="LMW46" s="435"/>
      <c r="LMX46" s="435"/>
      <c r="LMY46" s="435"/>
      <c r="LMZ46" s="435"/>
      <c r="LNA46" s="435"/>
      <c r="LNB46" s="435"/>
      <c r="LNC46" s="435"/>
      <c r="LND46" s="435"/>
      <c r="LNE46" s="435"/>
      <c r="LNF46" s="435"/>
      <c r="LNG46" s="435"/>
      <c r="LNH46" s="435"/>
      <c r="LNI46" s="435"/>
      <c r="LNJ46" s="435"/>
      <c r="LNK46" s="435"/>
      <c r="LNL46" s="435"/>
      <c r="LNM46" s="435"/>
      <c r="LNN46" s="435"/>
      <c r="LNO46" s="435"/>
      <c r="LNP46" s="435"/>
      <c r="LNQ46" s="435"/>
      <c r="LNR46" s="435"/>
      <c r="LNS46" s="435"/>
      <c r="LNT46" s="435"/>
      <c r="LNU46" s="435"/>
      <c r="LNV46" s="435"/>
      <c r="LNW46" s="435"/>
      <c r="LNX46" s="435"/>
      <c r="LNY46" s="435"/>
      <c r="LNZ46" s="435"/>
      <c r="LOA46" s="435"/>
      <c r="LOB46" s="435"/>
      <c r="LOC46" s="435"/>
      <c r="LOD46" s="435"/>
      <c r="LOE46" s="435"/>
      <c r="LOF46" s="435"/>
      <c r="LOG46" s="435"/>
      <c r="LOH46" s="435"/>
      <c r="LOI46" s="435"/>
      <c r="LOJ46" s="435"/>
      <c r="LOK46" s="435"/>
      <c r="LOL46" s="435"/>
      <c r="LOM46" s="435"/>
      <c r="LON46" s="435"/>
      <c r="LOO46" s="435"/>
      <c r="LOP46" s="435"/>
      <c r="LOQ46" s="435"/>
      <c r="LOR46" s="435"/>
      <c r="LOS46" s="435"/>
      <c r="LOT46" s="435"/>
      <c r="LOU46" s="435"/>
      <c r="LOV46" s="435"/>
      <c r="LOW46" s="435"/>
      <c r="LOX46" s="435"/>
      <c r="LOY46" s="435"/>
      <c r="LOZ46" s="435"/>
      <c r="LPA46" s="435"/>
      <c r="LPB46" s="435"/>
      <c r="LPC46" s="435"/>
      <c r="LPD46" s="435"/>
      <c r="LPE46" s="435"/>
      <c r="LPF46" s="435"/>
      <c r="LPG46" s="435"/>
      <c r="LPH46" s="435"/>
      <c r="LPI46" s="435"/>
      <c r="LPJ46" s="435"/>
      <c r="LPK46" s="435"/>
      <c r="LPL46" s="435"/>
      <c r="LPM46" s="435"/>
      <c r="LPN46" s="435"/>
      <c r="LPO46" s="435"/>
      <c r="LPP46" s="435"/>
      <c r="LPQ46" s="435"/>
      <c r="LPR46" s="435"/>
      <c r="LPS46" s="435"/>
      <c r="LPT46" s="435"/>
      <c r="LPU46" s="435"/>
      <c r="LPV46" s="435"/>
      <c r="LPW46" s="435"/>
      <c r="LPX46" s="435"/>
      <c r="LPY46" s="435"/>
      <c r="LPZ46" s="435"/>
      <c r="LQA46" s="435"/>
      <c r="LQB46" s="435"/>
      <c r="LQC46" s="435"/>
      <c r="LQD46" s="435"/>
      <c r="LQE46" s="435"/>
      <c r="LQF46" s="435"/>
      <c r="LQG46" s="435"/>
      <c r="LQH46" s="435"/>
      <c r="LQI46" s="435"/>
      <c r="LQJ46" s="435"/>
      <c r="LQK46" s="435"/>
      <c r="LQL46" s="435"/>
      <c r="LQM46" s="435"/>
      <c r="LQN46" s="435"/>
      <c r="LQO46" s="435"/>
      <c r="LQP46" s="435"/>
      <c r="LQQ46" s="435"/>
      <c r="LQR46" s="435"/>
      <c r="LQS46" s="435"/>
      <c r="LQT46" s="435"/>
      <c r="LQU46" s="435"/>
      <c r="LQV46" s="435"/>
      <c r="LQW46" s="435"/>
      <c r="LQX46" s="435"/>
      <c r="LQY46" s="435"/>
      <c r="LQZ46" s="435"/>
      <c r="LRA46" s="435"/>
      <c r="LRB46" s="435"/>
      <c r="LRC46" s="435"/>
      <c r="LRD46" s="435"/>
      <c r="LRE46" s="435"/>
      <c r="LRF46" s="435"/>
      <c r="LRG46" s="435"/>
      <c r="LRH46" s="435"/>
      <c r="LRI46" s="435"/>
      <c r="LRJ46" s="435"/>
      <c r="LRK46" s="435"/>
      <c r="LRL46" s="435"/>
      <c r="LRM46" s="435"/>
      <c r="LRN46" s="435"/>
      <c r="LRO46" s="435"/>
      <c r="LRP46" s="435"/>
      <c r="LRQ46" s="435"/>
      <c r="LRR46" s="435"/>
      <c r="LRS46" s="435"/>
      <c r="LRT46" s="435"/>
      <c r="LRU46" s="435"/>
      <c r="LRV46" s="435"/>
      <c r="LRW46" s="435"/>
      <c r="LRX46" s="435"/>
      <c r="LRY46" s="435"/>
      <c r="LRZ46" s="435"/>
      <c r="LSA46" s="435"/>
      <c r="LSB46" s="435"/>
      <c r="LSC46" s="435"/>
      <c r="LSD46" s="435"/>
      <c r="LSE46" s="435"/>
      <c r="LSF46" s="435"/>
      <c r="LSG46" s="435"/>
      <c r="LSH46" s="435"/>
      <c r="LSI46" s="435"/>
      <c r="LSJ46" s="435"/>
      <c r="LSK46" s="435"/>
      <c r="LSL46" s="435"/>
      <c r="LSM46" s="435"/>
      <c r="LSN46" s="435"/>
      <c r="LSO46" s="435"/>
      <c r="LSP46" s="435"/>
      <c r="LSQ46" s="435"/>
      <c r="LSR46" s="435"/>
      <c r="LSS46" s="435"/>
      <c r="LST46" s="435"/>
      <c r="LSU46" s="435"/>
      <c r="LSV46" s="435"/>
      <c r="LSW46" s="435"/>
      <c r="LSX46" s="435"/>
      <c r="LSY46" s="435"/>
      <c r="LSZ46" s="435"/>
      <c r="LTA46" s="435"/>
      <c r="LTB46" s="435"/>
      <c r="LTC46" s="435"/>
      <c r="LTD46" s="435"/>
      <c r="LTE46" s="435"/>
      <c r="LTF46" s="435"/>
      <c r="LTG46" s="435"/>
      <c r="LTH46" s="435"/>
      <c r="LTI46" s="435"/>
      <c r="LTJ46" s="435"/>
      <c r="LTK46" s="435"/>
      <c r="LTL46" s="435"/>
      <c r="LTM46" s="435"/>
      <c r="LTN46" s="435"/>
      <c r="LTO46" s="435"/>
      <c r="LTP46" s="435"/>
      <c r="LTQ46" s="435"/>
      <c r="LTR46" s="435"/>
      <c r="LTS46" s="435"/>
      <c r="LTT46" s="435"/>
      <c r="LTU46" s="435"/>
      <c r="LTV46" s="435"/>
      <c r="LTW46" s="435"/>
      <c r="LTX46" s="435"/>
      <c r="LTY46" s="435"/>
      <c r="LTZ46" s="435"/>
      <c r="LUA46" s="435"/>
      <c r="LUB46" s="435"/>
      <c r="LUC46" s="435"/>
      <c r="LUD46" s="435"/>
      <c r="LUE46" s="435"/>
      <c r="LUF46" s="435"/>
      <c r="LUG46" s="435"/>
      <c r="LUH46" s="435"/>
      <c r="LUI46" s="435"/>
      <c r="LUJ46" s="435"/>
      <c r="LUK46" s="435"/>
      <c r="LUL46" s="435"/>
      <c r="LUM46" s="435"/>
      <c r="LUN46" s="435"/>
      <c r="LUO46" s="435"/>
      <c r="LUP46" s="435"/>
      <c r="LUQ46" s="435"/>
      <c r="LUR46" s="435"/>
      <c r="LUS46" s="435"/>
      <c r="LUT46" s="435"/>
      <c r="LUU46" s="435"/>
      <c r="LUV46" s="435"/>
      <c r="LUW46" s="435"/>
      <c r="LUX46" s="435"/>
      <c r="LUY46" s="435"/>
      <c r="LUZ46" s="435"/>
      <c r="LVA46" s="435"/>
      <c r="LVB46" s="435"/>
      <c r="LVC46" s="435"/>
      <c r="LVD46" s="435"/>
      <c r="LVE46" s="435"/>
      <c r="LVF46" s="435"/>
      <c r="LVG46" s="435"/>
      <c r="LVH46" s="435"/>
      <c r="LVI46" s="435"/>
      <c r="LVJ46" s="435"/>
      <c r="LVK46" s="435"/>
      <c r="LVL46" s="435"/>
      <c r="LVM46" s="435"/>
      <c r="LVN46" s="435"/>
      <c r="LVO46" s="435"/>
      <c r="LVP46" s="435"/>
      <c r="LVQ46" s="435"/>
      <c r="LVR46" s="435"/>
      <c r="LVS46" s="435"/>
      <c r="LVT46" s="435"/>
      <c r="LVU46" s="435"/>
      <c r="LVV46" s="435"/>
      <c r="LVW46" s="435"/>
      <c r="LVX46" s="435"/>
      <c r="LVY46" s="435"/>
      <c r="LVZ46" s="435"/>
      <c r="LWA46" s="435"/>
      <c r="LWB46" s="435"/>
      <c r="LWC46" s="435"/>
      <c r="LWD46" s="435"/>
      <c r="LWE46" s="435"/>
      <c r="LWF46" s="435"/>
      <c r="LWG46" s="435"/>
      <c r="LWH46" s="435"/>
      <c r="LWI46" s="435"/>
      <c r="LWJ46" s="435"/>
      <c r="LWK46" s="435"/>
      <c r="LWL46" s="435"/>
      <c r="LWM46" s="435"/>
      <c r="LWN46" s="435"/>
      <c r="LWO46" s="435"/>
      <c r="LWP46" s="435"/>
      <c r="LWQ46" s="435"/>
      <c r="LWR46" s="435"/>
      <c r="LWS46" s="435"/>
      <c r="LWT46" s="435"/>
      <c r="LWU46" s="435"/>
      <c r="LWV46" s="435"/>
      <c r="LWW46" s="435"/>
      <c r="LWX46" s="435"/>
      <c r="LWY46" s="435"/>
      <c r="LWZ46" s="435"/>
      <c r="LXA46" s="435"/>
      <c r="LXB46" s="435"/>
      <c r="LXC46" s="435"/>
      <c r="LXD46" s="435"/>
      <c r="LXE46" s="435"/>
      <c r="LXF46" s="435"/>
      <c r="LXG46" s="435"/>
      <c r="LXH46" s="435"/>
      <c r="LXI46" s="435"/>
      <c r="LXJ46" s="435"/>
      <c r="LXK46" s="435"/>
      <c r="LXL46" s="435"/>
      <c r="LXM46" s="435"/>
      <c r="LXN46" s="435"/>
      <c r="LXO46" s="435"/>
      <c r="LXP46" s="435"/>
      <c r="LXQ46" s="435"/>
      <c r="LXR46" s="435"/>
      <c r="LXS46" s="435"/>
      <c r="LXT46" s="435"/>
      <c r="LXU46" s="435"/>
      <c r="LXV46" s="435"/>
      <c r="LXW46" s="435"/>
      <c r="LXX46" s="435"/>
      <c r="LXY46" s="435"/>
      <c r="LXZ46" s="435"/>
      <c r="LYA46" s="435"/>
      <c r="LYB46" s="435"/>
      <c r="LYC46" s="435"/>
      <c r="LYD46" s="435"/>
      <c r="LYE46" s="435"/>
      <c r="LYF46" s="435"/>
      <c r="LYG46" s="435"/>
      <c r="LYH46" s="435"/>
      <c r="LYI46" s="435"/>
      <c r="LYJ46" s="435"/>
      <c r="LYK46" s="435"/>
      <c r="LYL46" s="435"/>
      <c r="LYM46" s="435"/>
      <c r="LYN46" s="435"/>
      <c r="LYO46" s="435"/>
      <c r="LYP46" s="435"/>
      <c r="LYQ46" s="435"/>
      <c r="LYR46" s="435"/>
      <c r="LYS46" s="435"/>
      <c r="LYT46" s="435"/>
      <c r="LYU46" s="435"/>
      <c r="LYV46" s="435"/>
      <c r="LYW46" s="435"/>
      <c r="LYX46" s="435"/>
      <c r="LYY46" s="435"/>
      <c r="LYZ46" s="435"/>
      <c r="LZA46" s="435"/>
      <c r="LZB46" s="435"/>
      <c r="LZC46" s="435"/>
      <c r="LZD46" s="435"/>
      <c r="LZE46" s="435"/>
      <c r="LZF46" s="435"/>
      <c r="LZG46" s="435"/>
      <c r="LZH46" s="435"/>
      <c r="LZI46" s="435"/>
      <c r="LZJ46" s="435"/>
      <c r="LZK46" s="435"/>
      <c r="LZL46" s="435"/>
      <c r="LZM46" s="435"/>
      <c r="LZN46" s="435"/>
      <c r="LZO46" s="435"/>
      <c r="LZP46" s="435"/>
      <c r="LZQ46" s="435"/>
      <c r="LZR46" s="435"/>
      <c r="LZS46" s="435"/>
      <c r="LZT46" s="435"/>
      <c r="LZU46" s="435"/>
      <c r="LZV46" s="435"/>
      <c r="LZW46" s="435"/>
      <c r="LZX46" s="435"/>
      <c r="LZY46" s="435"/>
      <c r="LZZ46" s="435"/>
      <c r="MAA46" s="435"/>
      <c r="MAB46" s="435"/>
      <c r="MAC46" s="435"/>
      <c r="MAD46" s="435"/>
      <c r="MAE46" s="435"/>
      <c r="MAF46" s="435"/>
      <c r="MAG46" s="435"/>
      <c r="MAH46" s="435"/>
      <c r="MAI46" s="435"/>
      <c r="MAJ46" s="435"/>
      <c r="MAK46" s="435"/>
      <c r="MAL46" s="435"/>
      <c r="MAM46" s="435"/>
      <c r="MAN46" s="435"/>
      <c r="MAO46" s="435"/>
      <c r="MAP46" s="435"/>
      <c r="MAQ46" s="435"/>
      <c r="MAR46" s="435"/>
      <c r="MAS46" s="435"/>
      <c r="MAT46" s="435"/>
      <c r="MAU46" s="435"/>
      <c r="MAV46" s="435"/>
      <c r="MAW46" s="435"/>
      <c r="MAX46" s="435"/>
      <c r="MAY46" s="435"/>
      <c r="MAZ46" s="435"/>
      <c r="MBA46" s="435"/>
      <c r="MBB46" s="435"/>
      <c r="MBC46" s="435"/>
      <c r="MBD46" s="435"/>
      <c r="MBE46" s="435"/>
      <c r="MBF46" s="435"/>
      <c r="MBG46" s="435"/>
      <c r="MBH46" s="435"/>
      <c r="MBI46" s="435"/>
      <c r="MBJ46" s="435"/>
      <c r="MBK46" s="435"/>
      <c r="MBL46" s="435"/>
      <c r="MBM46" s="435"/>
      <c r="MBN46" s="435"/>
      <c r="MBO46" s="435"/>
      <c r="MBP46" s="435"/>
      <c r="MBQ46" s="435"/>
      <c r="MBR46" s="435"/>
      <c r="MBS46" s="435"/>
      <c r="MBT46" s="435"/>
      <c r="MBU46" s="435"/>
      <c r="MBV46" s="435"/>
      <c r="MBW46" s="435"/>
      <c r="MBX46" s="435"/>
      <c r="MBY46" s="435"/>
      <c r="MBZ46" s="435"/>
      <c r="MCA46" s="435"/>
      <c r="MCB46" s="435"/>
      <c r="MCC46" s="435"/>
      <c r="MCD46" s="435"/>
      <c r="MCE46" s="435"/>
      <c r="MCF46" s="435"/>
      <c r="MCG46" s="435"/>
      <c r="MCH46" s="435"/>
      <c r="MCI46" s="435"/>
      <c r="MCJ46" s="435"/>
      <c r="MCK46" s="435"/>
      <c r="MCL46" s="435"/>
      <c r="MCM46" s="435"/>
      <c r="MCN46" s="435"/>
      <c r="MCO46" s="435"/>
      <c r="MCP46" s="435"/>
      <c r="MCQ46" s="435"/>
      <c r="MCR46" s="435"/>
      <c r="MCS46" s="435"/>
      <c r="MCT46" s="435"/>
      <c r="MCU46" s="435"/>
      <c r="MCV46" s="435"/>
      <c r="MCW46" s="435"/>
      <c r="MCX46" s="435"/>
      <c r="MCY46" s="435"/>
      <c r="MCZ46" s="435"/>
      <c r="MDA46" s="435"/>
      <c r="MDB46" s="435"/>
      <c r="MDC46" s="435"/>
      <c r="MDD46" s="435"/>
      <c r="MDE46" s="435"/>
      <c r="MDF46" s="435"/>
      <c r="MDG46" s="435"/>
      <c r="MDH46" s="435"/>
      <c r="MDI46" s="435"/>
      <c r="MDJ46" s="435"/>
      <c r="MDK46" s="435"/>
      <c r="MDL46" s="435"/>
      <c r="MDM46" s="435"/>
      <c r="MDN46" s="435"/>
      <c r="MDO46" s="435"/>
      <c r="MDP46" s="435"/>
      <c r="MDQ46" s="435"/>
      <c r="MDR46" s="435"/>
      <c r="MDS46" s="435"/>
      <c r="MDT46" s="435"/>
      <c r="MDU46" s="435"/>
      <c r="MDV46" s="435"/>
      <c r="MDW46" s="435"/>
      <c r="MDX46" s="435"/>
      <c r="MDY46" s="435"/>
      <c r="MDZ46" s="435"/>
      <c r="MEA46" s="435"/>
      <c r="MEB46" s="435"/>
      <c r="MEC46" s="435"/>
      <c r="MED46" s="435"/>
      <c r="MEE46" s="435"/>
      <c r="MEF46" s="435"/>
      <c r="MEG46" s="435"/>
      <c r="MEH46" s="435"/>
      <c r="MEI46" s="435"/>
      <c r="MEJ46" s="435"/>
      <c r="MEK46" s="435"/>
      <c r="MEL46" s="435"/>
      <c r="MEM46" s="435"/>
      <c r="MEN46" s="435"/>
      <c r="MEO46" s="435"/>
      <c r="MEP46" s="435"/>
      <c r="MEQ46" s="435"/>
      <c r="MER46" s="435"/>
      <c r="MES46" s="435"/>
      <c r="MET46" s="435"/>
      <c r="MEU46" s="435"/>
      <c r="MEV46" s="435"/>
      <c r="MEW46" s="435"/>
      <c r="MEX46" s="435"/>
      <c r="MEY46" s="435"/>
      <c r="MEZ46" s="435"/>
      <c r="MFA46" s="435"/>
      <c r="MFB46" s="435"/>
      <c r="MFC46" s="435"/>
      <c r="MFD46" s="435"/>
      <c r="MFE46" s="435"/>
      <c r="MFF46" s="435"/>
      <c r="MFG46" s="435"/>
      <c r="MFH46" s="435"/>
      <c r="MFI46" s="435"/>
      <c r="MFJ46" s="435"/>
      <c r="MFK46" s="435"/>
      <c r="MFL46" s="435"/>
      <c r="MFM46" s="435"/>
      <c r="MFN46" s="435"/>
      <c r="MFO46" s="435"/>
      <c r="MFP46" s="435"/>
      <c r="MFQ46" s="435"/>
      <c r="MFR46" s="435"/>
      <c r="MFS46" s="435"/>
      <c r="MFT46" s="435"/>
      <c r="MFU46" s="435"/>
      <c r="MFV46" s="435"/>
      <c r="MFW46" s="435"/>
      <c r="MFX46" s="435"/>
      <c r="MFY46" s="435"/>
      <c r="MFZ46" s="435"/>
      <c r="MGA46" s="435"/>
      <c r="MGB46" s="435"/>
      <c r="MGC46" s="435"/>
      <c r="MGD46" s="435"/>
      <c r="MGE46" s="435"/>
      <c r="MGF46" s="435"/>
      <c r="MGG46" s="435"/>
      <c r="MGH46" s="435"/>
      <c r="MGI46" s="435"/>
      <c r="MGJ46" s="435"/>
      <c r="MGK46" s="435"/>
      <c r="MGL46" s="435"/>
      <c r="MGM46" s="435"/>
      <c r="MGN46" s="435"/>
      <c r="MGO46" s="435"/>
      <c r="MGP46" s="435"/>
      <c r="MGQ46" s="435"/>
      <c r="MGR46" s="435"/>
      <c r="MGS46" s="435"/>
      <c r="MGT46" s="435"/>
      <c r="MGU46" s="435"/>
      <c r="MGV46" s="435"/>
      <c r="MGW46" s="435"/>
      <c r="MGX46" s="435"/>
      <c r="MGY46" s="435"/>
      <c r="MGZ46" s="435"/>
      <c r="MHA46" s="435"/>
      <c r="MHB46" s="435"/>
      <c r="MHC46" s="435"/>
      <c r="MHD46" s="435"/>
      <c r="MHE46" s="435"/>
      <c r="MHF46" s="435"/>
      <c r="MHG46" s="435"/>
      <c r="MHH46" s="435"/>
      <c r="MHI46" s="435"/>
      <c r="MHJ46" s="435"/>
      <c r="MHK46" s="435"/>
      <c r="MHL46" s="435"/>
      <c r="MHM46" s="435"/>
      <c r="MHN46" s="435"/>
      <c r="MHO46" s="435"/>
      <c r="MHP46" s="435"/>
      <c r="MHQ46" s="435"/>
      <c r="MHR46" s="435"/>
      <c r="MHS46" s="435"/>
      <c r="MHT46" s="435"/>
      <c r="MHU46" s="435"/>
      <c r="MHV46" s="435"/>
      <c r="MHW46" s="435"/>
      <c r="MHX46" s="435"/>
      <c r="MHY46" s="435"/>
      <c r="MHZ46" s="435"/>
      <c r="MIA46" s="435"/>
      <c r="MIB46" s="435"/>
      <c r="MIC46" s="435"/>
      <c r="MID46" s="435"/>
      <c r="MIE46" s="435"/>
      <c r="MIF46" s="435"/>
      <c r="MIG46" s="435"/>
      <c r="MIH46" s="435"/>
      <c r="MII46" s="435"/>
      <c r="MIJ46" s="435"/>
      <c r="MIK46" s="435"/>
      <c r="MIL46" s="435"/>
      <c r="MIM46" s="435"/>
      <c r="MIN46" s="435"/>
      <c r="MIO46" s="435"/>
      <c r="MIP46" s="435"/>
      <c r="MIQ46" s="435"/>
      <c r="MIR46" s="435"/>
      <c r="MIS46" s="435"/>
      <c r="MIT46" s="435"/>
      <c r="MIU46" s="435"/>
      <c r="MIV46" s="435"/>
      <c r="MIW46" s="435"/>
      <c r="MIX46" s="435"/>
      <c r="MIY46" s="435"/>
      <c r="MIZ46" s="435"/>
      <c r="MJA46" s="435"/>
      <c r="MJB46" s="435"/>
      <c r="MJC46" s="435"/>
      <c r="MJD46" s="435"/>
      <c r="MJE46" s="435"/>
      <c r="MJF46" s="435"/>
      <c r="MJG46" s="435"/>
      <c r="MJH46" s="435"/>
      <c r="MJI46" s="435"/>
      <c r="MJJ46" s="435"/>
      <c r="MJK46" s="435"/>
      <c r="MJL46" s="435"/>
      <c r="MJM46" s="435"/>
      <c r="MJN46" s="435"/>
      <c r="MJO46" s="435"/>
      <c r="MJP46" s="435"/>
      <c r="MJQ46" s="435"/>
      <c r="MJR46" s="435"/>
      <c r="MJS46" s="435"/>
      <c r="MJT46" s="435"/>
      <c r="MJU46" s="435"/>
      <c r="MJV46" s="435"/>
      <c r="MJW46" s="435"/>
      <c r="MJX46" s="435"/>
      <c r="MJY46" s="435"/>
      <c r="MJZ46" s="435"/>
      <c r="MKA46" s="435"/>
      <c r="MKB46" s="435"/>
      <c r="MKC46" s="435"/>
      <c r="MKD46" s="435"/>
      <c r="MKE46" s="435"/>
      <c r="MKF46" s="435"/>
      <c r="MKG46" s="435"/>
      <c r="MKH46" s="435"/>
      <c r="MKI46" s="435"/>
      <c r="MKJ46" s="435"/>
      <c r="MKK46" s="435"/>
      <c r="MKL46" s="435"/>
      <c r="MKM46" s="435"/>
      <c r="MKN46" s="435"/>
      <c r="MKO46" s="435"/>
      <c r="MKP46" s="435"/>
      <c r="MKQ46" s="435"/>
      <c r="MKR46" s="435"/>
      <c r="MKS46" s="435"/>
      <c r="MKT46" s="435"/>
      <c r="MKU46" s="435"/>
      <c r="MKV46" s="435"/>
      <c r="MKW46" s="435"/>
      <c r="MKX46" s="435"/>
      <c r="MKY46" s="435"/>
      <c r="MKZ46" s="435"/>
      <c r="MLA46" s="435"/>
      <c r="MLB46" s="435"/>
      <c r="MLC46" s="435"/>
      <c r="MLD46" s="435"/>
      <c r="MLE46" s="435"/>
      <c r="MLF46" s="435"/>
      <c r="MLG46" s="435"/>
      <c r="MLH46" s="435"/>
      <c r="MLI46" s="435"/>
      <c r="MLJ46" s="435"/>
      <c r="MLK46" s="435"/>
      <c r="MLL46" s="435"/>
      <c r="MLM46" s="435"/>
      <c r="MLN46" s="435"/>
      <c r="MLO46" s="435"/>
      <c r="MLP46" s="435"/>
      <c r="MLQ46" s="435"/>
      <c r="MLR46" s="435"/>
      <c r="MLS46" s="435"/>
      <c r="MLT46" s="435"/>
      <c r="MLU46" s="435"/>
      <c r="MLV46" s="435"/>
      <c r="MLW46" s="435"/>
      <c r="MLX46" s="435"/>
      <c r="MLY46" s="435"/>
      <c r="MLZ46" s="435"/>
      <c r="MMA46" s="435"/>
      <c r="MMB46" s="435"/>
      <c r="MMC46" s="435"/>
      <c r="MMD46" s="435"/>
      <c r="MME46" s="435"/>
      <c r="MMF46" s="435"/>
      <c r="MMG46" s="435"/>
      <c r="MMH46" s="435"/>
      <c r="MMI46" s="435"/>
      <c r="MMJ46" s="435"/>
      <c r="MMK46" s="435"/>
      <c r="MML46" s="435"/>
      <c r="MMM46" s="435"/>
      <c r="MMN46" s="435"/>
      <c r="MMO46" s="435"/>
      <c r="MMP46" s="435"/>
      <c r="MMQ46" s="435"/>
      <c r="MMR46" s="435"/>
      <c r="MMS46" s="435"/>
      <c r="MMT46" s="435"/>
      <c r="MMU46" s="435"/>
      <c r="MMV46" s="435"/>
      <c r="MMW46" s="435"/>
      <c r="MMX46" s="435"/>
      <c r="MMY46" s="435"/>
      <c r="MMZ46" s="435"/>
      <c r="MNA46" s="435"/>
      <c r="MNB46" s="435"/>
      <c r="MNC46" s="435"/>
      <c r="MND46" s="435"/>
      <c r="MNE46" s="435"/>
      <c r="MNF46" s="435"/>
      <c r="MNG46" s="435"/>
      <c r="MNH46" s="435"/>
      <c r="MNI46" s="435"/>
      <c r="MNJ46" s="435"/>
      <c r="MNK46" s="435"/>
      <c r="MNL46" s="435"/>
      <c r="MNM46" s="435"/>
      <c r="MNN46" s="435"/>
      <c r="MNO46" s="435"/>
      <c r="MNP46" s="435"/>
      <c r="MNQ46" s="435"/>
      <c r="MNR46" s="435"/>
      <c r="MNS46" s="435"/>
      <c r="MNT46" s="435"/>
      <c r="MNU46" s="435"/>
      <c r="MNV46" s="435"/>
      <c r="MNW46" s="435"/>
      <c r="MNX46" s="435"/>
      <c r="MNY46" s="435"/>
      <c r="MNZ46" s="435"/>
      <c r="MOA46" s="435"/>
      <c r="MOB46" s="435"/>
      <c r="MOC46" s="435"/>
      <c r="MOD46" s="435"/>
      <c r="MOE46" s="435"/>
      <c r="MOF46" s="435"/>
      <c r="MOG46" s="435"/>
      <c r="MOH46" s="435"/>
      <c r="MOI46" s="435"/>
      <c r="MOJ46" s="435"/>
      <c r="MOK46" s="435"/>
      <c r="MOL46" s="435"/>
      <c r="MOM46" s="435"/>
      <c r="MON46" s="435"/>
      <c r="MOO46" s="435"/>
      <c r="MOP46" s="435"/>
      <c r="MOQ46" s="435"/>
      <c r="MOR46" s="435"/>
      <c r="MOS46" s="435"/>
      <c r="MOT46" s="435"/>
      <c r="MOU46" s="435"/>
      <c r="MOV46" s="435"/>
      <c r="MOW46" s="435"/>
      <c r="MOX46" s="435"/>
      <c r="MOY46" s="435"/>
      <c r="MOZ46" s="435"/>
      <c r="MPA46" s="435"/>
      <c r="MPB46" s="435"/>
      <c r="MPC46" s="435"/>
      <c r="MPD46" s="435"/>
      <c r="MPE46" s="435"/>
      <c r="MPF46" s="435"/>
      <c r="MPG46" s="435"/>
      <c r="MPH46" s="435"/>
      <c r="MPI46" s="435"/>
      <c r="MPJ46" s="435"/>
      <c r="MPK46" s="435"/>
      <c r="MPL46" s="435"/>
      <c r="MPM46" s="435"/>
      <c r="MPN46" s="435"/>
      <c r="MPO46" s="435"/>
      <c r="MPP46" s="435"/>
      <c r="MPQ46" s="435"/>
      <c r="MPR46" s="435"/>
      <c r="MPS46" s="435"/>
      <c r="MPT46" s="435"/>
      <c r="MPU46" s="435"/>
      <c r="MPV46" s="435"/>
      <c r="MPW46" s="435"/>
      <c r="MPX46" s="435"/>
      <c r="MPY46" s="435"/>
      <c r="MPZ46" s="435"/>
      <c r="MQA46" s="435"/>
      <c r="MQB46" s="435"/>
      <c r="MQC46" s="435"/>
      <c r="MQD46" s="435"/>
      <c r="MQE46" s="435"/>
      <c r="MQF46" s="435"/>
      <c r="MQG46" s="435"/>
      <c r="MQH46" s="435"/>
      <c r="MQI46" s="435"/>
      <c r="MQJ46" s="435"/>
      <c r="MQK46" s="435"/>
      <c r="MQL46" s="435"/>
      <c r="MQM46" s="435"/>
      <c r="MQN46" s="435"/>
      <c r="MQO46" s="435"/>
      <c r="MQP46" s="435"/>
      <c r="MQQ46" s="435"/>
      <c r="MQR46" s="435"/>
      <c r="MQS46" s="435"/>
      <c r="MQT46" s="435"/>
      <c r="MQU46" s="435"/>
      <c r="MQV46" s="435"/>
      <c r="MQW46" s="435"/>
      <c r="MQX46" s="435"/>
      <c r="MQY46" s="435"/>
      <c r="MQZ46" s="435"/>
      <c r="MRA46" s="435"/>
      <c r="MRB46" s="435"/>
      <c r="MRC46" s="435"/>
      <c r="MRD46" s="435"/>
      <c r="MRE46" s="435"/>
      <c r="MRF46" s="435"/>
      <c r="MRG46" s="435"/>
      <c r="MRH46" s="435"/>
      <c r="MRI46" s="435"/>
      <c r="MRJ46" s="435"/>
      <c r="MRK46" s="435"/>
      <c r="MRL46" s="435"/>
      <c r="MRM46" s="435"/>
      <c r="MRN46" s="435"/>
      <c r="MRO46" s="435"/>
      <c r="MRP46" s="435"/>
      <c r="MRQ46" s="435"/>
      <c r="MRR46" s="435"/>
      <c r="MRS46" s="435"/>
      <c r="MRT46" s="435"/>
      <c r="MRU46" s="435"/>
      <c r="MRV46" s="435"/>
      <c r="MRW46" s="435"/>
      <c r="MRX46" s="435"/>
      <c r="MRY46" s="435"/>
      <c r="MRZ46" s="435"/>
      <c r="MSA46" s="435"/>
      <c r="MSB46" s="435"/>
      <c r="MSC46" s="435"/>
      <c r="MSD46" s="435"/>
      <c r="MSE46" s="435"/>
      <c r="MSF46" s="435"/>
      <c r="MSG46" s="435"/>
      <c r="MSH46" s="435"/>
      <c r="MSI46" s="435"/>
      <c r="MSJ46" s="435"/>
      <c r="MSK46" s="435"/>
      <c r="MSL46" s="435"/>
      <c r="MSM46" s="435"/>
      <c r="MSN46" s="435"/>
      <c r="MSO46" s="435"/>
      <c r="MSP46" s="435"/>
      <c r="MSQ46" s="435"/>
      <c r="MSR46" s="435"/>
      <c r="MSS46" s="435"/>
      <c r="MST46" s="435"/>
      <c r="MSU46" s="435"/>
      <c r="MSV46" s="435"/>
      <c r="MSW46" s="435"/>
      <c r="MSX46" s="435"/>
      <c r="MSY46" s="435"/>
      <c r="MSZ46" s="435"/>
      <c r="MTA46" s="435"/>
      <c r="MTB46" s="435"/>
      <c r="MTC46" s="435"/>
      <c r="MTD46" s="435"/>
      <c r="MTE46" s="435"/>
      <c r="MTF46" s="435"/>
      <c r="MTG46" s="435"/>
      <c r="MTH46" s="435"/>
      <c r="MTI46" s="435"/>
      <c r="MTJ46" s="435"/>
      <c r="MTK46" s="435"/>
      <c r="MTL46" s="435"/>
      <c r="MTM46" s="435"/>
      <c r="MTN46" s="435"/>
      <c r="MTO46" s="435"/>
      <c r="MTP46" s="435"/>
      <c r="MTQ46" s="435"/>
      <c r="MTR46" s="435"/>
      <c r="MTS46" s="435"/>
      <c r="MTT46" s="435"/>
      <c r="MTU46" s="435"/>
      <c r="MTV46" s="435"/>
      <c r="MTW46" s="435"/>
      <c r="MTX46" s="435"/>
      <c r="MTY46" s="435"/>
      <c r="MTZ46" s="435"/>
      <c r="MUA46" s="435"/>
      <c r="MUB46" s="435"/>
      <c r="MUC46" s="435"/>
      <c r="MUD46" s="435"/>
      <c r="MUE46" s="435"/>
      <c r="MUF46" s="435"/>
      <c r="MUG46" s="435"/>
      <c r="MUH46" s="435"/>
      <c r="MUI46" s="435"/>
      <c r="MUJ46" s="435"/>
      <c r="MUK46" s="435"/>
      <c r="MUL46" s="435"/>
      <c r="MUM46" s="435"/>
      <c r="MUN46" s="435"/>
      <c r="MUO46" s="435"/>
      <c r="MUP46" s="435"/>
      <c r="MUQ46" s="435"/>
      <c r="MUR46" s="435"/>
      <c r="MUS46" s="435"/>
      <c r="MUT46" s="435"/>
      <c r="MUU46" s="435"/>
      <c r="MUV46" s="435"/>
      <c r="MUW46" s="435"/>
      <c r="MUX46" s="435"/>
      <c r="MUY46" s="435"/>
      <c r="MUZ46" s="435"/>
      <c r="MVA46" s="435"/>
      <c r="MVB46" s="435"/>
      <c r="MVC46" s="435"/>
      <c r="MVD46" s="435"/>
      <c r="MVE46" s="435"/>
      <c r="MVF46" s="435"/>
      <c r="MVG46" s="435"/>
      <c r="MVH46" s="435"/>
      <c r="MVI46" s="435"/>
      <c r="MVJ46" s="435"/>
      <c r="MVK46" s="435"/>
      <c r="MVL46" s="435"/>
      <c r="MVM46" s="435"/>
      <c r="MVN46" s="435"/>
      <c r="MVO46" s="435"/>
      <c r="MVP46" s="435"/>
      <c r="MVQ46" s="435"/>
      <c r="MVR46" s="435"/>
      <c r="MVS46" s="435"/>
      <c r="MVT46" s="435"/>
      <c r="MVU46" s="435"/>
      <c r="MVV46" s="435"/>
      <c r="MVW46" s="435"/>
      <c r="MVX46" s="435"/>
      <c r="MVY46" s="435"/>
      <c r="MVZ46" s="435"/>
      <c r="MWA46" s="435"/>
      <c r="MWB46" s="435"/>
      <c r="MWC46" s="435"/>
      <c r="MWD46" s="435"/>
      <c r="MWE46" s="435"/>
      <c r="MWF46" s="435"/>
      <c r="MWG46" s="435"/>
      <c r="MWH46" s="435"/>
      <c r="MWI46" s="435"/>
      <c r="MWJ46" s="435"/>
      <c r="MWK46" s="435"/>
      <c r="MWL46" s="435"/>
      <c r="MWM46" s="435"/>
      <c r="MWN46" s="435"/>
      <c r="MWO46" s="435"/>
      <c r="MWP46" s="435"/>
      <c r="MWQ46" s="435"/>
      <c r="MWR46" s="435"/>
      <c r="MWS46" s="435"/>
      <c r="MWT46" s="435"/>
      <c r="MWU46" s="435"/>
      <c r="MWV46" s="435"/>
      <c r="MWW46" s="435"/>
      <c r="MWX46" s="435"/>
      <c r="MWY46" s="435"/>
      <c r="MWZ46" s="435"/>
      <c r="MXA46" s="435"/>
      <c r="MXB46" s="435"/>
      <c r="MXC46" s="435"/>
      <c r="MXD46" s="435"/>
      <c r="MXE46" s="435"/>
      <c r="MXF46" s="435"/>
      <c r="MXG46" s="435"/>
      <c r="MXH46" s="435"/>
      <c r="MXI46" s="435"/>
      <c r="MXJ46" s="435"/>
      <c r="MXK46" s="435"/>
      <c r="MXL46" s="435"/>
      <c r="MXM46" s="435"/>
      <c r="MXN46" s="435"/>
      <c r="MXO46" s="435"/>
      <c r="MXP46" s="435"/>
      <c r="MXQ46" s="435"/>
      <c r="MXR46" s="435"/>
      <c r="MXS46" s="435"/>
      <c r="MXT46" s="435"/>
      <c r="MXU46" s="435"/>
      <c r="MXV46" s="435"/>
      <c r="MXW46" s="435"/>
      <c r="MXX46" s="435"/>
      <c r="MXY46" s="435"/>
      <c r="MXZ46" s="435"/>
      <c r="MYA46" s="435"/>
      <c r="MYB46" s="435"/>
      <c r="MYC46" s="435"/>
      <c r="MYD46" s="435"/>
      <c r="MYE46" s="435"/>
      <c r="MYF46" s="435"/>
      <c r="MYG46" s="435"/>
      <c r="MYH46" s="435"/>
      <c r="MYI46" s="435"/>
      <c r="MYJ46" s="435"/>
      <c r="MYK46" s="435"/>
      <c r="MYL46" s="435"/>
      <c r="MYM46" s="435"/>
      <c r="MYN46" s="435"/>
      <c r="MYO46" s="435"/>
      <c r="MYP46" s="435"/>
      <c r="MYQ46" s="435"/>
      <c r="MYR46" s="435"/>
      <c r="MYS46" s="435"/>
      <c r="MYT46" s="435"/>
      <c r="MYU46" s="435"/>
      <c r="MYV46" s="435"/>
      <c r="MYW46" s="435"/>
      <c r="MYX46" s="435"/>
      <c r="MYY46" s="435"/>
      <c r="MYZ46" s="435"/>
      <c r="MZA46" s="435"/>
      <c r="MZB46" s="435"/>
      <c r="MZC46" s="435"/>
      <c r="MZD46" s="435"/>
      <c r="MZE46" s="435"/>
      <c r="MZF46" s="435"/>
      <c r="MZG46" s="435"/>
      <c r="MZH46" s="435"/>
      <c r="MZI46" s="435"/>
      <c r="MZJ46" s="435"/>
      <c r="MZK46" s="435"/>
      <c r="MZL46" s="435"/>
      <c r="MZM46" s="435"/>
      <c r="MZN46" s="435"/>
      <c r="MZO46" s="435"/>
      <c r="MZP46" s="435"/>
      <c r="MZQ46" s="435"/>
      <c r="MZR46" s="435"/>
      <c r="MZS46" s="435"/>
      <c r="MZT46" s="435"/>
      <c r="MZU46" s="435"/>
      <c r="MZV46" s="435"/>
      <c r="MZW46" s="435"/>
      <c r="MZX46" s="435"/>
      <c r="MZY46" s="435"/>
      <c r="MZZ46" s="435"/>
      <c r="NAA46" s="435"/>
      <c r="NAB46" s="435"/>
      <c r="NAC46" s="435"/>
      <c r="NAD46" s="435"/>
      <c r="NAE46" s="435"/>
      <c r="NAF46" s="435"/>
      <c r="NAG46" s="435"/>
      <c r="NAH46" s="435"/>
      <c r="NAI46" s="435"/>
      <c r="NAJ46" s="435"/>
      <c r="NAK46" s="435"/>
      <c r="NAL46" s="435"/>
      <c r="NAM46" s="435"/>
      <c r="NAN46" s="435"/>
      <c r="NAO46" s="435"/>
      <c r="NAP46" s="435"/>
      <c r="NAQ46" s="435"/>
      <c r="NAR46" s="435"/>
      <c r="NAS46" s="435"/>
      <c r="NAT46" s="435"/>
      <c r="NAU46" s="435"/>
      <c r="NAV46" s="435"/>
      <c r="NAW46" s="435"/>
      <c r="NAX46" s="435"/>
      <c r="NAY46" s="435"/>
      <c r="NAZ46" s="435"/>
      <c r="NBA46" s="435"/>
      <c r="NBB46" s="435"/>
      <c r="NBC46" s="435"/>
      <c r="NBD46" s="435"/>
      <c r="NBE46" s="435"/>
      <c r="NBF46" s="435"/>
      <c r="NBG46" s="435"/>
      <c r="NBH46" s="435"/>
      <c r="NBI46" s="435"/>
      <c r="NBJ46" s="435"/>
      <c r="NBK46" s="435"/>
      <c r="NBL46" s="435"/>
      <c r="NBM46" s="435"/>
      <c r="NBN46" s="435"/>
      <c r="NBO46" s="435"/>
      <c r="NBP46" s="435"/>
      <c r="NBQ46" s="435"/>
      <c r="NBR46" s="435"/>
      <c r="NBS46" s="435"/>
      <c r="NBT46" s="435"/>
      <c r="NBU46" s="435"/>
      <c r="NBV46" s="435"/>
      <c r="NBW46" s="435"/>
      <c r="NBX46" s="435"/>
      <c r="NBY46" s="435"/>
      <c r="NBZ46" s="435"/>
      <c r="NCA46" s="435"/>
      <c r="NCB46" s="435"/>
      <c r="NCC46" s="435"/>
      <c r="NCD46" s="435"/>
      <c r="NCE46" s="435"/>
      <c r="NCF46" s="435"/>
      <c r="NCG46" s="435"/>
      <c r="NCH46" s="435"/>
      <c r="NCI46" s="435"/>
      <c r="NCJ46" s="435"/>
      <c r="NCK46" s="435"/>
      <c r="NCL46" s="435"/>
      <c r="NCM46" s="435"/>
      <c r="NCN46" s="435"/>
      <c r="NCO46" s="435"/>
      <c r="NCP46" s="435"/>
      <c r="NCQ46" s="435"/>
      <c r="NCR46" s="435"/>
      <c r="NCS46" s="435"/>
      <c r="NCT46" s="435"/>
      <c r="NCU46" s="435"/>
      <c r="NCV46" s="435"/>
      <c r="NCW46" s="435"/>
      <c r="NCX46" s="435"/>
      <c r="NCY46" s="435"/>
      <c r="NCZ46" s="435"/>
      <c r="NDA46" s="435"/>
      <c r="NDB46" s="435"/>
      <c r="NDC46" s="435"/>
      <c r="NDD46" s="435"/>
      <c r="NDE46" s="435"/>
      <c r="NDF46" s="435"/>
      <c r="NDG46" s="435"/>
      <c r="NDH46" s="435"/>
      <c r="NDI46" s="435"/>
      <c r="NDJ46" s="435"/>
      <c r="NDK46" s="435"/>
      <c r="NDL46" s="435"/>
      <c r="NDM46" s="435"/>
      <c r="NDN46" s="435"/>
      <c r="NDO46" s="435"/>
      <c r="NDP46" s="435"/>
      <c r="NDQ46" s="435"/>
      <c r="NDR46" s="435"/>
      <c r="NDS46" s="435"/>
      <c r="NDT46" s="435"/>
      <c r="NDU46" s="435"/>
      <c r="NDV46" s="435"/>
      <c r="NDW46" s="435"/>
      <c r="NDX46" s="435"/>
      <c r="NDY46" s="435"/>
      <c r="NDZ46" s="435"/>
      <c r="NEA46" s="435"/>
      <c r="NEB46" s="435"/>
      <c r="NEC46" s="435"/>
      <c r="NED46" s="435"/>
      <c r="NEE46" s="435"/>
      <c r="NEF46" s="435"/>
      <c r="NEG46" s="435"/>
      <c r="NEH46" s="435"/>
      <c r="NEI46" s="435"/>
      <c r="NEJ46" s="435"/>
      <c r="NEK46" s="435"/>
      <c r="NEL46" s="435"/>
      <c r="NEM46" s="435"/>
      <c r="NEN46" s="435"/>
      <c r="NEO46" s="435"/>
      <c r="NEP46" s="435"/>
      <c r="NEQ46" s="435"/>
      <c r="NER46" s="435"/>
      <c r="NES46" s="435"/>
      <c r="NET46" s="435"/>
      <c r="NEU46" s="435"/>
      <c r="NEV46" s="435"/>
      <c r="NEW46" s="435"/>
      <c r="NEX46" s="435"/>
      <c r="NEY46" s="435"/>
      <c r="NEZ46" s="435"/>
      <c r="NFA46" s="435"/>
      <c r="NFB46" s="435"/>
      <c r="NFC46" s="435"/>
      <c r="NFD46" s="435"/>
      <c r="NFE46" s="435"/>
      <c r="NFF46" s="435"/>
      <c r="NFG46" s="435"/>
      <c r="NFH46" s="435"/>
      <c r="NFI46" s="435"/>
      <c r="NFJ46" s="435"/>
      <c r="NFK46" s="435"/>
      <c r="NFL46" s="435"/>
      <c r="NFM46" s="435"/>
      <c r="NFN46" s="435"/>
      <c r="NFO46" s="435"/>
      <c r="NFP46" s="435"/>
      <c r="NFQ46" s="435"/>
      <c r="NFR46" s="435"/>
      <c r="NFS46" s="435"/>
      <c r="NFT46" s="435"/>
      <c r="NFU46" s="435"/>
      <c r="NFV46" s="435"/>
      <c r="NFW46" s="435"/>
      <c r="NFX46" s="435"/>
      <c r="NFY46" s="435"/>
      <c r="NFZ46" s="435"/>
      <c r="NGA46" s="435"/>
      <c r="NGB46" s="435"/>
      <c r="NGC46" s="435"/>
      <c r="NGD46" s="435"/>
      <c r="NGE46" s="435"/>
      <c r="NGF46" s="435"/>
      <c r="NGG46" s="435"/>
      <c r="NGH46" s="435"/>
      <c r="NGI46" s="435"/>
      <c r="NGJ46" s="435"/>
      <c r="NGK46" s="435"/>
      <c r="NGL46" s="435"/>
      <c r="NGM46" s="435"/>
      <c r="NGN46" s="435"/>
      <c r="NGO46" s="435"/>
      <c r="NGP46" s="435"/>
      <c r="NGQ46" s="435"/>
      <c r="NGR46" s="435"/>
      <c r="NGS46" s="435"/>
      <c r="NGT46" s="435"/>
      <c r="NGU46" s="435"/>
      <c r="NGV46" s="435"/>
      <c r="NGW46" s="435"/>
      <c r="NGX46" s="435"/>
      <c r="NGY46" s="435"/>
      <c r="NGZ46" s="435"/>
      <c r="NHA46" s="435"/>
      <c r="NHB46" s="435"/>
      <c r="NHC46" s="435"/>
      <c r="NHD46" s="435"/>
      <c r="NHE46" s="435"/>
      <c r="NHF46" s="435"/>
      <c r="NHG46" s="435"/>
      <c r="NHH46" s="435"/>
      <c r="NHI46" s="435"/>
      <c r="NHJ46" s="435"/>
      <c r="NHK46" s="435"/>
      <c r="NHL46" s="435"/>
      <c r="NHM46" s="435"/>
      <c r="NHN46" s="435"/>
      <c r="NHO46" s="435"/>
      <c r="NHP46" s="435"/>
      <c r="NHQ46" s="435"/>
      <c r="NHR46" s="435"/>
      <c r="NHS46" s="435"/>
      <c r="NHT46" s="435"/>
      <c r="NHU46" s="435"/>
      <c r="NHV46" s="435"/>
      <c r="NHW46" s="435"/>
      <c r="NHX46" s="435"/>
      <c r="NHY46" s="435"/>
      <c r="NHZ46" s="435"/>
      <c r="NIA46" s="435"/>
      <c r="NIB46" s="435"/>
      <c r="NIC46" s="435"/>
      <c r="NID46" s="435"/>
      <c r="NIE46" s="435"/>
      <c r="NIF46" s="435"/>
      <c r="NIG46" s="435"/>
      <c r="NIH46" s="435"/>
      <c r="NII46" s="435"/>
      <c r="NIJ46" s="435"/>
      <c r="NIK46" s="435"/>
      <c r="NIL46" s="435"/>
      <c r="NIM46" s="435"/>
      <c r="NIN46" s="435"/>
      <c r="NIO46" s="435"/>
      <c r="NIP46" s="435"/>
      <c r="NIQ46" s="435"/>
      <c r="NIR46" s="435"/>
      <c r="NIS46" s="435"/>
      <c r="NIT46" s="435"/>
      <c r="NIU46" s="435"/>
      <c r="NIV46" s="435"/>
      <c r="NIW46" s="435"/>
      <c r="NIX46" s="435"/>
      <c r="NIY46" s="435"/>
      <c r="NIZ46" s="435"/>
      <c r="NJA46" s="435"/>
      <c r="NJB46" s="435"/>
      <c r="NJC46" s="435"/>
      <c r="NJD46" s="435"/>
      <c r="NJE46" s="435"/>
      <c r="NJF46" s="435"/>
      <c r="NJG46" s="435"/>
      <c r="NJH46" s="435"/>
      <c r="NJI46" s="435"/>
      <c r="NJJ46" s="435"/>
      <c r="NJK46" s="435"/>
      <c r="NJL46" s="435"/>
      <c r="NJM46" s="435"/>
      <c r="NJN46" s="435"/>
      <c r="NJO46" s="435"/>
      <c r="NJP46" s="435"/>
      <c r="NJQ46" s="435"/>
      <c r="NJR46" s="435"/>
      <c r="NJS46" s="435"/>
      <c r="NJT46" s="435"/>
      <c r="NJU46" s="435"/>
      <c r="NJV46" s="435"/>
      <c r="NJW46" s="435"/>
      <c r="NJX46" s="435"/>
      <c r="NJY46" s="435"/>
      <c r="NJZ46" s="435"/>
      <c r="NKA46" s="435"/>
      <c r="NKB46" s="435"/>
      <c r="NKC46" s="435"/>
      <c r="NKD46" s="435"/>
      <c r="NKE46" s="435"/>
      <c r="NKF46" s="435"/>
      <c r="NKG46" s="435"/>
      <c r="NKH46" s="435"/>
      <c r="NKI46" s="435"/>
      <c r="NKJ46" s="435"/>
      <c r="NKK46" s="435"/>
      <c r="NKL46" s="435"/>
      <c r="NKM46" s="435"/>
      <c r="NKN46" s="435"/>
      <c r="NKO46" s="435"/>
      <c r="NKP46" s="435"/>
      <c r="NKQ46" s="435"/>
      <c r="NKR46" s="435"/>
      <c r="NKS46" s="435"/>
      <c r="NKT46" s="435"/>
      <c r="NKU46" s="435"/>
      <c r="NKV46" s="435"/>
      <c r="NKW46" s="435"/>
      <c r="NKX46" s="435"/>
      <c r="NKY46" s="435"/>
      <c r="NKZ46" s="435"/>
      <c r="NLA46" s="435"/>
      <c r="NLB46" s="435"/>
      <c r="NLC46" s="435"/>
      <c r="NLD46" s="435"/>
      <c r="NLE46" s="435"/>
      <c r="NLF46" s="435"/>
      <c r="NLG46" s="435"/>
      <c r="NLH46" s="435"/>
      <c r="NLI46" s="435"/>
      <c r="NLJ46" s="435"/>
      <c r="NLK46" s="435"/>
      <c r="NLL46" s="435"/>
      <c r="NLM46" s="435"/>
      <c r="NLN46" s="435"/>
      <c r="NLO46" s="435"/>
      <c r="NLP46" s="435"/>
      <c r="NLQ46" s="435"/>
      <c r="NLR46" s="435"/>
      <c r="NLS46" s="435"/>
      <c r="NLT46" s="435"/>
      <c r="NLU46" s="435"/>
      <c r="NLV46" s="435"/>
      <c r="NLW46" s="435"/>
      <c r="NLX46" s="435"/>
      <c r="NLY46" s="435"/>
      <c r="NLZ46" s="435"/>
      <c r="NMA46" s="435"/>
      <c r="NMB46" s="435"/>
      <c r="NMC46" s="435"/>
      <c r="NMD46" s="435"/>
      <c r="NME46" s="435"/>
      <c r="NMF46" s="435"/>
      <c r="NMG46" s="435"/>
      <c r="NMH46" s="435"/>
      <c r="NMI46" s="435"/>
      <c r="NMJ46" s="435"/>
      <c r="NMK46" s="435"/>
      <c r="NML46" s="435"/>
      <c r="NMM46" s="435"/>
      <c r="NMN46" s="435"/>
      <c r="NMO46" s="435"/>
      <c r="NMP46" s="435"/>
      <c r="NMQ46" s="435"/>
      <c r="NMR46" s="435"/>
      <c r="NMS46" s="435"/>
      <c r="NMT46" s="435"/>
      <c r="NMU46" s="435"/>
      <c r="NMV46" s="435"/>
      <c r="NMW46" s="435"/>
      <c r="NMX46" s="435"/>
      <c r="NMY46" s="435"/>
      <c r="NMZ46" s="435"/>
      <c r="NNA46" s="435"/>
      <c r="NNB46" s="435"/>
      <c r="NNC46" s="435"/>
      <c r="NND46" s="435"/>
      <c r="NNE46" s="435"/>
      <c r="NNF46" s="435"/>
      <c r="NNG46" s="435"/>
      <c r="NNH46" s="435"/>
      <c r="NNI46" s="435"/>
      <c r="NNJ46" s="435"/>
      <c r="NNK46" s="435"/>
      <c r="NNL46" s="435"/>
      <c r="NNM46" s="435"/>
      <c r="NNN46" s="435"/>
      <c r="NNO46" s="435"/>
      <c r="NNP46" s="435"/>
      <c r="NNQ46" s="435"/>
      <c r="NNR46" s="435"/>
      <c r="NNS46" s="435"/>
      <c r="NNT46" s="435"/>
      <c r="NNU46" s="435"/>
      <c r="NNV46" s="435"/>
      <c r="NNW46" s="435"/>
      <c r="NNX46" s="435"/>
      <c r="NNY46" s="435"/>
      <c r="NNZ46" s="435"/>
      <c r="NOA46" s="435"/>
      <c r="NOB46" s="435"/>
      <c r="NOC46" s="435"/>
      <c r="NOD46" s="435"/>
      <c r="NOE46" s="435"/>
      <c r="NOF46" s="435"/>
      <c r="NOG46" s="435"/>
      <c r="NOH46" s="435"/>
      <c r="NOI46" s="435"/>
      <c r="NOJ46" s="435"/>
      <c r="NOK46" s="435"/>
      <c r="NOL46" s="435"/>
      <c r="NOM46" s="435"/>
      <c r="NON46" s="435"/>
      <c r="NOO46" s="435"/>
      <c r="NOP46" s="435"/>
      <c r="NOQ46" s="435"/>
      <c r="NOR46" s="435"/>
      <c r="NOS46" s="435"/>
      <c r="NOT46" s="435"/>
      <c r="NOU46" s="435"/>
      <c r="NOV46" s="435"/>
      <c r="NOW46" s="435"/>
      <c r="NOX46" s="435"/>
      <c r="NOY46" s="435"/>
      <c r="NOZ46" s="435"/>
      <c r="NPA46" s="435"/>
      <c r="NPB46" s="435"/>
      <c r="NPC46" s="435"/>
      <c r="NPD46" s="435"/>
      <c r="NPE46" s="435"/>
      <c r="NPF46" s="435"/>
      <c r="NPG46" s="435"/>
      <c r="NPH46" s="435"/>
      <c r="NPI46" s="435"/>
      <c r="NPJ46" s="435"/>
      <c r="NPK46" s="435"/>
      <c r="NPL46" s="435"/>
      <c r="NPM46" s="435"/>
      <c r="NPN46" s="435"/>
      <c r="NPO46" s="435"/>
      <c r="NPP46" s="435"/>
      <c r="NPQ46" s="435"/>
      <c r="NPR46" s="435"/>
      <c r="NPS46" s="435"/>
      <c r="NPT46" s="435"/>
      <c r="NPU46" s="435"/>
      <c r="NPV46" s="435"/>
      <c r="NPW46" s="435"/>
      <c r="NPX46" s="435"/>
      <c r="NPY46" s="435"/>
      <c r="NPZ46" s="435"/>
      <c r="NQA46" s="435"/>
      <c r="NQB46" s="435"/>
      <c r="NQC46" s="435"/>
      <c r="NQD46" s="435"/>
      <c r="NQE46" s="435"/>
      <c r="NQF46" s="435"/>
      <c r="NQG46" s="435"/>
      <c r="NQH46" s="435"/>
      <c r="NQI46" s="435"/>
      <c r="NQJ46" s="435"/>
      <c r="NQK46" s="435"/>
      <c r="NQL46" s="435"/>
      <c r="NQM46" s="435"/>
      <c r="NQN46" s="435"/>
      <c r="NQO46" s="435"/>
      <c r="NQP46" s="435"/>
      <c r="NQQ46" s="435"/>
      <c r="NQR46" s="435"/>
      <c r="NQS46" s="435"/>
      <c r="NQT46" s="435"/>
      <c r="NQU46" s="435"/>
      <c r="NQV46" s="435"/>
      <c r="NQW46" s="435"/>
      <c r="NQX46" s="435"/>
      <c r="NQY46" s="435"/>
      <c r="NQZ46" s="435"/>
      <c r="NRA46" s="435"/>
      <c r="NRB46" s="435"/>
      <c r="NRC46" s="435"/>
      <c r="NRD46" s="435"/>
      <c r="NRE46" s="435"/>
      <c r="NRF46" s="435"/>
      <c r="NRG46" s="435"/>
      <c r="NRH46" s="435"/>
      <c r="NRI46" s="435"/>
      <c r="NRJ46" s="435"/>
      <c r="NRK46" s="435"/>
      <c r="NRL46" s="435"/>
      <c r="NRM46" s="435"/>
      <c r="NRN46" s="435"/>
      <c r="NRO46" s="435"/>
      <c r="NRP46" s="435"/>
      <c r="NRQ46" s="435"/>
      <c r="NRR46" s="435"/>
      <c r="NRS46" s="435"/>
      <c r="NRT46" s="435"/>
      <c r="NRU46" s="435"/>
      <c r="NRV46" s="435"/>
      <c r="NRW46" s="435"/>
      <c r="NRX46" s="435"/>
      <c r="NRY46" s="435"/>
      <c r="NRZ46" s="435"/>
      <c r="NSA46" s="435"/>
      <c r="NSB46" s="435"/>
      <c r="NSC46" s="435"/>
      <c r="NSD46" s="435"/>
      <c r="NSE46" s="435"/>
      <c r="NSF46" s="435"/>
      <c r="NSG46" s="435"/>
      <c r="NSH46" s="435"/>
      <c r="NSI46" s="435"/>
      <c r="NSJ46" s="435"/>
      <c r="NSK46" s="435"/>
      <c r="NSL46" s="435"/>
      <c r="NSM46" s="435"/>
      <c r="NSN46" s="435"/>
      <c r="NSO46" s="435"/>
      <c r="NSP46" s="435"/>
      <c r="NSQ46" s="435"/>
      <c r="NSR46" s="435"/>
      <c r="NSS46" s="435"/>
      <c r="NST46" s="435"/>
      <c r="NSU46" s="435"/>
      <c r="NSV46" s="435"/>
      <c r="NSW46" s="435"/>
      <c r="NSX46" s="435"/>
      <c r="NSY46" s="435"/>
      <c r="NSZ46" s="435"/>
      <c r="NTA46" s="435"/>
      <c r="NTB46" s="435"/>
      <c r="NTC46" s="435"/>
      <c r="NTD46" s="435"/>
      <c r="NTE46" s="435"/>
      <c r="NTF46" s="435"/>
      <c r="NTG46" s="435"/>
      <c r="NTH46" s="435"/>
      <c r="NTI46" s="435"/>
      <c r="NTJ46" s="435"/>
      <c r="NTK46" s="435"/>
      <c r="NTL46" s="435"/>
      <c r="NTM46" s="435"/>
      <c r="NTN46" s="435"/>
      <c r="NTO46" s="435"/>
      <c r="NTP46" s="435"/>
      <c r="NTQ46" s="435"/>
      <c r="NTR46" s="435"/>
      <c r="NTS46" s="435"/>
      <c r="NTT46" s="435"/>
      <c r="NTU46" s="435"/>
      <c r="NTV46" s="435"/>
      <c r="NTW46" s="435"/>
      <c r="NTX46" s="435"/>
      <c r="NTY46" s="435"/>
      <c r="NTZ46" s="435"/>
      <c r="NUA46" s="435"/>
      <c r="NUB46" s="435"/>
      <c r="NUC46" s="435"/>
      <c r="NUD46" s="435"/>
      <c r="NUE46" s="435"/>
      <c r="NUF46" s="435"/>
      <c r="NUG46" s="435"/>
      <c r="NUH46" s="435"/>
      <c r="NUI46" s="435"/>
      <c r="NUJ46" s="435"/>
      <c r="NUK46" s="435"/>
      <c r="NUL46" s="435"/>
      <c r="NUM46" s="435"/>
      <c r="NUN46" s="435"/>
      <c r="NUO46" s="435"/>
      <c r="NUP46" s="435"/>
      <c r="NUQ46" s="435"/>
      <c r="NUR46" s="435"/>
      <c r="NUS46" s="435"/>
      <c r="NUT46" s="435"/>
      <c r="NUU46" s="435"/>
      <c r="NUV46" s="435"/>
      <c r="NUW46" s="435"/>
      <c r="NUX46" s="435"/>
      <c r="NUY46" s="435"/>
      <c r="NUZ46" s="435"/>
      <c r="NVA46" s="435"/>
      <c r="NVB46" s="435"/>
      <c r="NVC46" s="435"/>
      <c r="NVD46" s="435"/>
      <c r="NVE46" s="435"/>
      <c r="NVF46" s="435"/>
      <c r="NVG46" s="435"/>
      <c r="NVH46" s="435"/>
      <c r="NVI46" s="435"/>
      <c r="NVJ46" s="435"/>
      <c r="NVK46" s="435"/>
      <c r="NVL46" s="435"/>
      <c r="NVM46" s="435"/>
      <c r="NVN46" s="435"/>
      <c r="NVO46" s="435"/>
      <c r="NVP46" s="435"/>
      <c r="NVQ46" s="435"/>
      <c r="NVR46" s="435"/>
      <c r="NVS46" s="435"/>
      <c r="NVT46" s="435"/>
      <c r="NVU46" s="435"/>
      <c r="NVV46" s="435"/>
      <c r="NVW46" s="435"/>
      <c r="NVX46" s="435"/>
      <c r="NVY46" s="435"/>
      <c r="NVZ46" s="435"/>
      <c r="NWA46" s="435"/>
      <c r="NWB46" s="435"/>
      <c r="NWC46" s="435"/>
      <c r="NWD46" s="435"/>
      <c r="NWE46" s="435"/>
      <c r="NWF46" s="435"/>
      <c r="NWG46" s="435"/>
      <c r="NWH46" s="435"/>
      <c r="NWI46" s="435"/>
      <c r="NWJ46" s="435"/>
      <c r="NWK46" s="435"/>
      <c r="NWL46" s="435"/>
      <c r="NWM46" s="435"/>
      <c r="NWN46" s="435"/>
      <c r="NWO46" s="435"/>
      <c r="NWP46" s="435"/>
      <c r="NWQ46" s="435"/>
      <c r="NWR46" s="435"/>
      <c r="NWS46" s="435"/>
      <c r="NWT46" s="435"/>
      <c r="NWU46" s="435"/>
      <c r="NWV46" s="435"/>
      <c r="NWW46" s="435"/>
      <c r="NWX46" s="435"/>
      <c r="NWY46" s="435"/>
      <c r="NWZ46" s="435"/>
      <c r="NXA46" s="435"/>
      <c r="NXB46" s="435"/>
      <c r="NXC46" s="435"/>
      <c r="NXD46" s="435"/>
      <c r="NXE46" s="435"/>
      <c r="NXF46" s="435"/>
      <c r="NXG46" s="435"/>
      <c r="NXH46" s="435"/>
      <c r="NXI46" s="435"/>
      <c r="NXJ46" s="435"/>
      <c r="NXK46" s="435"/>
      <c r="NXL46" s="435"/>
      <c r="NXM46" s="435"/>
      <c r="NXN46" s="435"/>
      <c r="NXO46" s="435"/>
      <c r="NXP46" s="435"/>
      <c r="NXQ46" s="435"/>
      <c r="NXR46" s="435"/>
      <c r="NXS46" s="435"/>
      <c r="NXT46" s="435"/>
      <c r="NXU46" s="435"/>
      <c r="NXV46" s="435"/>
      <c r="NXW46" s="435"/>
      <c r="NXX46" s="435"/>
      <c r="NXY46" s="435"/>
      <c r="NXZ46" s="435"/>
      <c r="NYA46" s="435"/>
      <c r="NYB46" s="435"/>
      <c r="NYC46" s="435"/>
      <c r="NYD46" s="435"/>
      <c r="NYE46" s="435"/>
      <c r="NYF46" s="435"/>
      <c r="NYG46" s="435"/>
      <c r="NYH46" s="435"/>
      <c r="NYI46" s="435"/>
      <c r="NYJ46" s="435"/>
      <c r="NYK46" s="435"/>
      <c r="NYL46" s="435"/>
      <c r="NYM46" s="435"/>
      <c r="NYN46" s="435"/>
      <c r="NYO46" s="435"/>
      <c r="NYP46" s="435"/>
      <c r="NYQ46" s="435"/>
      <c r="NYR46" s="435"/>
      <c r="NYS46" s="435"/>
      <c r="NYT46" s="435"/>
      <c r="NYU46" s="435"/>
      <c r="NYV46" s="435"/>
      <c r="NYW46" s="435"/>
      <c r="NYX46" s="435"/>
      <c r="NYY46" s="435"/>
      <c r="NYZ46" s="435"/>
      <c r="NZA46" s="435"/>
      <c r="NZB46" s="435"/>
      <c r="NZC46" s="435"/>
      <c r="NZD46" s="435"/>
      <c r="NZE46" s="435"/>
      <c r="NZF46" s="435"/>
      <c r="NZG46" s="435"/>
      <c r="NZH46" s="435"/>
      <c r="NZI46" s="435"/>
      <c r="NZJ46" s="435"/>
      <c r="NZK46" s="435"/>
      <c r="NZL46" s="435"/>
      <c r="NZM46" s="435"/>
      <c r="NZN46" s="435"/>
      <c r="NZO46" s="435"/>
      <c r="NZP46" s="435"/>
      <c r="NZQ46" s="435"/>
      <c r="NZR46" s="435"/>
      <c r="NZS46" s="435"/>
      <c r="NZT46" s="435"/>
      <c r="NZU46" s="435"/>
      <c r="NZV46" s="435"/>
      <c r="NZW46" s="435"/>
      <c r="NZX46" s="435"/>
      <c r="NZY46" s="435"/>
      <c r="NZZ46" s="435"/>
      <c r="OAA46" s="435"/>
      <c r="OAB46" s="435"/>
      <c r="OAC46" s="435"/>
      <c r="OAD46" s="435"/>
      <c r="OAE46" s="435"/>
      <c r="OAF46" s="435"/>
      <c r="OAG46" s="435"/>
      <c r="OAH46" s="435"/>
      <c r="OAI46" s="435"/>
      <c r="OAJ46" s="435"/>
      <c r="OAK46" s="435"/>
      <c r="OAL46" s="435"/>
      <c r="OAM46" s="435"/>
      <c r="OAN46" s="435"/>
      <c r="OAO46" s="435"/>
      <c r="OAP46" s="435"/>
      <c r="OAQ46" s="435"/>
      <c r="OAR46" s="435"/>
      <c r="OAS46" s="435"/>
      <c r="OAT46" s="435"/>
      <c r="OAU46" s="435"/>
      <c r="OAV46" s="435"/>
      <c r="OAW46" s="435"/>
      <c r="OAX46" s="435"/>
      <c r="OAY46" s="435"/>
      <c r="OAZ46" s="435"/>
      <c r="OBA46" s="435"/>
      <c r="OBB46" s="435"/>
      <c r="OBC46" s="435"/>
      <c r="OBD46" s="435"/>
      <c r="OBE46" s="435"/>
      <c r="OBF46" s="435"/>
      <c r="OBG46" s="435"/>
      <c r="OBH46" s="435"/>
      <c r="OBI46" s="435"/>
      <c r="OBJ46" s="435"/>
      <c r="OBK46" s="435"/>
      <c r="OBL46" s="435"/>
      <c r="OBM46" s="435"/>
      <c r="OBN46" s="435"/>
      <c r="OBO46" s="435"/>
      <c r="OBP46" s="435"/>
      <c r="OBQ46" s="435"/>
      <c r="OBR46" s="435"/>
      <c r="OBS46" s="435"/>
      <c r="OBT46" s="435"/>
      <c r="OBU46" s="435"/>
      <c r="OBV46" s="435"/>
      <c r="OBW46" s="435"/>
      <c r="OBX46" s="435"/>
      <c r="OBY46" s="435"/>
      <c r="OBZ46" s="435"/>
      <c r="OCA46" s="435"/>
      <c r="OCB46" s="435"/>
      <c r="OCC46" s="435"/>
      <c r="OCD46" s="435"/>
      <c r="OCE46" s="435"/>
      <c r="OCF46" s="435"/>
      <c r="OCG46" s="435"/>
      <c r="OCH46" s="435"/>
      <c r="OCI46" s="435"/>
      <c r="OCJ46" s="435"/>
      <c r="OCK46" s="435"/>
      <c r="OCL46" s="435"/>
      <c r="OCM46" s="435"/>
      <c r="OCN46" s="435"/>
      <c r="OCO46" s="435"/>
      <c r="OCP46" s="435"/>
      <c r="OCQ46" s="435"/>
      <c r="OCR46" s="435"/>
      <c r="OCS46" s="435"/>
      <c r="OCT46" s="435"/>
      <c r="OCU46" s="435"/>
      <c r="OCV46" s="435"/>
      <c r="OCW46" s="435"/>
      <c r="OCX46" s="435"/>
      <c r="OCY46" s="435"/>
      <c r="OCZ46" s="435"/>
      <c r="ODA46" s="435"/>
      <c r="ODB46" s="435"/>
      <c r="ODC46" s="435"/>
      <c r="ODD46" s="435"/>
      <c r="ODE46" s="435"/>
      <c r="ODF46" s="435"/>
      <c r="ODG46" s="435"/>
      <c r="ODH46" s="435"/>
      <c r="ODI46" s="435"/>
      <c r="ODJ46" s="435"/>
      <c r="ODK46" s="435"/>
      <c r="ODL46" s="435"/>
      <c r="ODM46" s="435"/>
      <c r="ODN46" s="435"/>
      <c r="ODO46" s="435"/>
      <c r="ODP46" s="435"/>
      <c r="ODQ46" s="435"/>
      <c r="ODR46" s="435"/>
      <c r="ODS46" s="435"/>
      <c r="ODT46" s="435"/>
      <c r="ODU46" s="435"/>
      <c r="ODV46" s="435"/>
      <c r="ODW46" s="435"/>
      <c r="ODX46" s="435"/>
      <c r="ODY46" s="435"/>
      <c r="ODZ46" s="435"/>
      <c r="OEA46" s="435"/>
      <c r="OEB46" s="435"/>
      <c r="OEC46" s="435"/>
      <c r="OED46" s="435"/>
      <c r="OEE46" s="435"/>
      <c r="OEF46" s="435"/>
      <c r="OEG46" s="435"/>
      <c r="OEH46" s="435"/>
      <c r="OEI46" s="435"/>
      <c r="OEJ46" s="435"/>
      <c r="OEK46" s="435"/>
      <c r="OEL46" s="435"/>
      <c r="OEM46" s="435"/>
      <c r="OEN46" s="435"/>
      <c r="OEO46" s="435"/>
      <c r="OEP46" s="435"/>
      <c r="OEQ46" s="435"/>
      <c r="OER46" s="435"/>
      <c r="OES46" s="435"/>
      <c r="OET46" s="435"/>
      <c r="OEU46" s="435"/>
      <c r="OEV46" s="435"/>
      <c r="OEW46" s="435"/>
      <c r="OEX46" s="435"/>
      <c r="OEY46" s="435"/>
      <c r="OEZ46" s="435"/>
      <c r="OFA46" s="435"/>
      <c r="OFB46" s="435"/>
      <c r="OFC46" s="435"/>
      <c r="OFD46" s="435"/>
      <c r="OFE46" s="435"/>
      <c r="OFF46" s="435"/>
      <c r="OFG46" s="435"/>
      <c r="OFH46" s="435"/>
      <c r="OFI46" s="435"/>
      <c r="OFJ46" s="435"/>
      <c r="OFK46" s="435"/>
      <c r="OFL46" s="435"/>
      <c r="OFM46" s="435"/>
      <c r="OFN46" s="435"/>
      <c r="OFO46" s="435"/>
      <c r="OFP46" s="435"/>
      <c r="OFQ46" s="435"/>
      <c r="OFR46" s="435"/>
      <c r="OFS46" s="435"/>
      <c r="OFT46" s="435"/>
      <c r="OFU46" s="435"/>
      <c r="OFV46" s="435"/>
      <c r="OFW46" s="435"/>
      <c r="OFX46" s="435"/>
      <c r="OFY46" s="435"/>
      <c r="OFZ46" s="435"/>
      <c r="OGA46" s="435"/>
      <c r="OGB46" s="435"/>
      <c r="OGC46" s="435"/>
      <c r="OGD46" s="435"/>
      <c r="OGE46" s="435"/>
      <c r="OGF46" s="435"/>
      <c r="OGG46" s="435"/>
      <c r="OGH46" s="435"/>
      <c r="OGI46" s="435"/>
      <c r="OGJ46" s="435"/>
      <c r="OGK46" s="435"/>
      <c r="OGL46" s="435"/>
      <c r="OGM46" s="435"/>
      <c r="OGN46" s="435"/>
      <c r="OGO46" s="435"/>
      <c r="OGP46" s="435"/>
      <c r="OGQ46" s="435"/>
      <c r="OGR46" s="435"/>
      <c r="OGS46" s="435"/>
      <c r="OGT46" s="435"/>
      <c r="OGU46" s="435"/>
      <c r="OGV46" s="435"/>
      <c r="OGW46" s="435"/>
      <c r="OGX46" s="435"/>
      <c r="OGY46" s="435"/>
      <c r="OGZ46" s="435"/>
      <c r="OHA46" s="435"/>
      <c r="OHB46" s="435"/>
      <c r="OHC46" s="435"/>
      <c r="OHD46" s="435"/>
      <c r="OHE46" s="435"/>
      <c r="OHF46" s="435"/>
      <c r="OHG46" s="435"/>
      <c r="OHH46" s="435"/>
      <c r="OHI46" s="435"/>
      <c r="OHJ46" s="435"/>
      <c r="OHK46" s="435"/>
      <c r="OHL46" s="435"/>
      <c r="OHM46" s="435"/>
      <c r="OHN46" s="435"/>
      <c r="OHO46" s="435"/>
      <c r="OHP46" s="435"/>
      <c r="OHQ46" s="435"/>
      <c r="OHR46" s="435"/>
      <c r="OHS46" s="435"/>
      <c r="OHT46" s="435"/>
      <c r="OHU46" s="435"/>
      <c r="OHV46" s="435"/>
      <c r="OHW46" s="435"/>
      <c r="OHX46" s="435"/>
      <c r="OHY46" s="435"/>
      <c r="OHZ46" s="435"/>
      <c r="OIA46" s="435"/>
      <c r="OIB46" s="435"/>
      <c r="OIC46" s="435"/>
      <c r="OID46" s="435"/>
      <c r="OIE46" s="435"/>
      <c r="OIF46" s="435"/>
      <c r="OIG46" s="435"/>
      <c r="OIH46" s="435"/>
      <c r="OII46" s="435"/>
      <c r="OIJ46" s="435"/>
      <c r="OIK46" s="435"/>
      <c r="OIL46" s="435"/>
      <c r="OIM46" s="435"/>
      <c r="OIN46" s="435"/>
      <c r="OIO46" s="435"/>
      <c r="OIP46" s="435"/>
      <c r="OIQ46" s="435"/>
      <c r="OIR46" s="435"/>
      <c r="OIS46" s="435"/>
      <c r="OIT46" s="435"/>
      <c r="OIU46" s="435"/>
      <c r="OIV46" s="435"/>
      <c r="OIW46" s="435"/>
      <c r="OIX46" s="435"/>
      <c r="OIY46" s="435"/>
      <c r="OIZ46" s="435"/>
      <c r="OJA46" s="435"/>
      <c r="OJB46" s="435"/>
      <c r="OJC46" s="435"/>
      <c r="OJD46" s="435"/>
      <c r="OJE46" s="435"/>
      <c r="OJF46" s="435"/>
      <c r="OJG46" s="435"/>
      <c r="OJH46" s="435"/>
      <c r="OJI46" s="435"/>
      <c r="OJJ46" s="435"/>
      <c r="OJK46" s="435"/>
      <c r="OJL46" s="435"/>
      <c r="OJM46" s="435"/>
      <c r="OJN46" s="435"/>
      <c r="OJO46" s="435"/>
      <c r="OJP46" s="435"/>
      <c r="OJQ46" s="435"/>
      <c r="OJR46" s="435"/>
      <c r="OJS46" s="435"/>
      <c r="OJT46" s="435"/>
      <c r="OJU46" s="435"/>
      <c r="OJV46" s="435"/>
      <c r="OJW46" s="435"/>
      <c r="OJX46" s="435"/>
      <c r="OJY46" s="435"/>
      <c r="OJZ46" s="435"/>
      <c r="OKA46" s="435"/>
      <c r="OKB46" s="435"/>
      <c r="OKC46" s="435"/>
      <c r="OKD46" s="435"/>
      <c r="OKE46" s="435"/>
      <c r="OKF46" s="435"/>
      <c r="OKG46" s="435"/>
      <c r="OKH46" s="435"/>
      <c r="OKI46" s="435"/>
      <c r="OKJ46" s="435"/>
      <c r="OKK46" s="435"/>
      <c r="OKL46" s="435"/>
      <c r="OKM46" s="435"/>
      <c r="OKN46" s="435"/>
      <c r="OKO46" s="435"/>
      <c r="OKP46" s="435"/>
      <c r="OKQ46" s="435"/>
      <c r="OKR46" s="435"/>
      <c r="OKS46" s="435"/>
      <c r="OKT46" s="435"/>
      <c r="OKU46" s="435"/>
      <c r="OKV46" s="435"/>
      <c r="OKW46" s="435"/>
      <c r="OKX46" s="435"/>
      <c r="OKY46" s="435"/>
      <c r="OKZ46" s="435"/>
      <c r="OLA46" s="435"/>
      <c r="OLB46" s="435"/>
      <c r="OLC46" s="435"/>
      <c r="OLD46" s="435"/>
      <c r="OLE46" s="435"/>
      <c r="OLF46" s="435"/>
      <c r="OLG46" s="435"/>
      <c r="OLH46" s="435"/>
      <c r="OLI46" s="435"/>
      <c r="OLJ46" s="435"/>
      <c r="OLK46" s="435"/>
      <c r="OLL46" s="435"/>
      <c r="OLM46" s="435"/>
      <c r="OLN46" s="435"/>
      <c r="OLO46" s="435"/>
      <c r="OLP46" s="435"/>
      <c r="OLQ46" s="435"/>
      <c r="OLR46" s="435"/>
      <c r="OLS46" s="435"/>
      <c r="OLT46" s="435"/>
      <c r="OLU46" s="435"/>
      <c r="OLV46" s="435"/>
      <c r="OLW46" s="435"/>
      <c r="OLX46" s="435"/>
      <c r="OLY46" s="435"/>
      <c r="OLZ46" s="435"/>
      <c r="OMA46" s="435"/>
      <c r="OMB46" s="435"/>
      <c r="OMC46" s="435"/>
      <c r="OMD46" s="435"/>
      <c r="OME46" s="435"/>
      <c r="OMF46" s="435"/>
      <c r="OMG46" s="435"/>
      <c r="OMH46" s="435"/>
      <c r="OMI46" s="435"/>
      <c r="OMJ46" s="435"/>
      <c r="OMK46" s="435"/>
      <c r="OML46" s="435"/>
      <c r="OMM46" s="435"/>
      <c r="OMN46" s="435"/>
      <c r="OMO46" s="435"/>
      <c r="OMP46" s="435"/>
      <c r="OMQ46" s="435"/>
      <c r="OMR46" s="435"/>
      <c r="OMS46" s="435"/>
      <c r="OMT46" s="435"/>
      <c r="OMU46" s="435"/>
      <c r="OMV46" s="435"/>
      <c r="OMW46" s="435"/>
      <c r="OMX46" s="435"/>
      <c r="OMY46" s="435"/>
      <c r="OMZ46" s="435"/>
      <c r="ONA46" s="435"/>
      <c r="ONB46" s="435"/>
      <c r="ONC46" s="435"/>
      <c r="OND46" s="435"/>
      <c r="ONE46" s="435"/>
      <c r="ONF46" s="435"/>
      <c r="ONG46" s="435"/>
      <c r="ONH46" s="435"/>
      <c r="ONI46" s="435"/>
      <c r="ONJ46" s="435"/>
      <c r="ONK46" s="435"/>
      <c r="ONL46" s="435"/>
      <c r="ONM46" s="435"/>
      <c r="ONN46" s="435"/>
      <c r="ONO46" s="435"/>
      <c r="ONP46" s="435"/>
      <c r="ONQ46" s="435"/>
      <c r="ONR46" s="435"/>
      <c r="ONS46" s="435"/>
      <c r="ONT46" s="435"/>
      <c r="ONU46" s="435"/>
      <c r="ONV46" s="435"/>
      <c r="ONW46" s="435"/>
      <c r="ONX46" s="435"/>
      <c r="ONY46" s="435"/>
      <c r="ONZ46" s="435"/>
      <c r="OOA46" s="435"/>
      <c r="OOB46" s="435"/>
      <c r="OOC46" s="435"/>
      <c r="OOD46" s="435"/>
      <c r="OOE46" s="435"/>
      <c r="OOF46" s="435"/>
      <c r="OOG46" s="435"/>
      <c r="OOH46" s="435"/>
      <c r="OOI46" s="435"/>
      <c r="OOJ46" s="435"/>
      <c r="OOK46" s="435"/>
      <c r="OOL46" s="435"/>
      <c r="OOM46" s="435"/>
      <c r="OON46" s="435"/>
      <c r="OOO46" s="435"/>
      <c r="OOP46" s="435"/>
      <c r="OOQ46" s="435"/>
      <c r="OOR46" s="435"/>
      <c r="OOS46" s="435"/>
      <c r="OOT46" s="435"/>
      <c r="OOU46" s="435"/>
      <c r="OOV46" s="435"/>
      <c r="OOW46" s="435"/>
      <c r="OOX46" s="435"/>
      <c r="OOY46" s="435"/>
      <c r="OOZ46" s="435"/>
      <c r="OPA46" s="435"/>
      <c r="OPB46" s="435"/>
      <c r="OPC46" s="435"/>
      <c r="OPD46" s="435"/>
      <c r="OPE46" s="435"/>
      <c r="OPF46" s="435"/>
      <c r="OPG46" s="435"/>
      <c r="OPH46" s="435"/>
      <c r="OPI46" s="435"/>
      <c r="OPJ46" s="435"/>
      <c r="OPK46" s="435"/>
      <c r="OPL46" s="435"/>
      <c r="OPM46" s="435"/>
      <c r="OPN46" s="435"/>
      <c r="OPO46" s="435"/>
      <c r="OPP46" s="435"/>
      <c r="OPQ46" s="435"/>
      <c r="OPR46" s="435"/>
      <c r="OPS46" s="435"/>
      <c r="OPT46" s="435"/>
      <c r="OPU46" s="435"/>
      <c r="OPV46" s="435"/>
      <c r="OPW46" s="435"/>
      <c r="OPX46" s="435"/>
      <c r="OPY46" s="435"/>
      <c r="OPZ46" s="435"/>
      <c r="OQA46" s="435"/>
      <c r="OQB46" s="435"/>
      <c r="OQC46" s="435"/>
      <c r="OQD46" s="435"/>
      <c r="OQE46" s="435"/>
      <c r="OQF46" s="435"/>
      <c r="OQG46" s="435"/>
      <c r="OQH46" s="435"/>
      <c r="OQI46" s="435"/>
      <c r="OQJ46" s="435"/>
      <c r="OQK46" s="435"/>
      <c r="OQL46" s="435"/>
      <c r="OQM46" s="435"/>
      <c r="OQN46" s="435"/>
      <c r="OQO46" s="435"/>
      <c r="OQP46" s="435"/>
      <c r="OQQ46" s="435"/>
      <c r="OQR46" s="435"/>
      <c r="OQS46" s="435"/>
      <c r="OQT46" s="435"/>
      <c r="OQU46" s="435"/>
      <c r="OQV46" s="435"/>
      <c r="OQW46" s="435"/>
      <c r="OQX46" s="435"/>
      <c r="OQY46" s="435"/>
      <c r="OQZ46" s="435"/>
      <c r="ORA46" s="435"/>
      <c r="ORB46" s="435"/>
      <c r="ORC46" s="435"/>
      <c r="ORD46" s="435"/>
      <c r="ORE46" s="435"/>
      <c r="ORF46" s="435"/>
      <c r="ORG46" s="435"/>
      <c r="ORH46" s="435"/>
      <c r="ORI46" s="435"/>
      <c r="ORJ46" s="435"/>
      <c r="ORK46" s="435"/>
      <c r="ORL46" s="435"/>
      <c r="ORM46" s="435"/>
      <c r="ORN46" s="435"/>
      <c r="ORO46" s="435"/>
      <c r="ORP46" s="435"/>
      <c r="ORQ46" s="435"/>
      <c r="ORR46" s="435"/>
      <c r="ORS46" s="435"/>
      <c r="ORT46" s="435"/>
      <c r="ORU46" s="435"/>
      <c r="ORV46" s="435"/>
      <c r="ORW46" s="435"/>
      <c r="ORX46" s="435"/>
      <c r="ORY46" s="435"/>
      <c r="ORZ46" s="435"/>
      <c r="OSA46" s="435"/>
      <c r="OSB46" s="435"/>
      <c r="OSC46" s="435"/>
      <c r="OSD46" s="435"/>
      <c r="OSE46" s="435"/>
      <c r="OSF46" s="435"/>
      <c r="OSG46" s="435"/>
      <c r="OSH46" s="435"/>
      <c r="OSI46" s="435"/>
      <c r="OSJ46" s="435"/>
      <c r="OSK46" s="435"/>
      <c r="OSL46" s="435"/>
      <c r="OSM46" s="435"/>
      <c r="OSN46" s="435"/>
      <c r="OSO46" s="435"/>
      <c r="OSP46" s="435"/>
      <c r="OSQ46" s="435"/>
      <c r="OSR46" s="435"/>
      <c r="OSS46" s="435"/>
      <c r="OST46" s="435"/>
      <c r="OSU46" s="435"/>
      <c r="OSV46" s="435"/>
      <c r="OSW46" s="435"/>
      <c r="OSX46" s="435"/>
      <c r="OSY46" s="435"/>
      <c r="OSZ46" s="435"/>
      <c r="OTA46" s="435"/>
      <c r="OTB46" s="435"/>
      <c r="OTC46" s="435"/>
      <c r="OTD46" s="435"/>
      <c r="OTE46" s="435"/>
      <c r="OTF46" s="435"/>
      <c r="OTG46" s="435"/>
      <c r="OTH46" s="435"/>
      <c r="OTI46" s="435"/>
      <c r="OTJ46" s="435"/>
      <c r="OTK46" s="435"/>
      <c r="OTL46" s="435"/>
      <c r="OTM46" s="435"/>
      <c r="OTN46" s="435"/>
      <c r="OTO46" s="435"/>
      <c r="OTP46" s="435"/>
      <c r="OTQ46" s="435"/>
      <c r="OTR46" s="435"/>
      <c r="OTS46" s="435"/>
      <c r="OTT46" s="435"/>
      <c r="OTU46" s="435"/>
      <c r="OTV46" s="435"/>
      <c r="OTW46" s="435"/>
      <c r="OTX46" s="435"/>
      <c r="OTY46" s="435"/>
      <c r="OTZ46" s="435"/>
      <c r="OUA46" s="435"/>
      <c r="OUB46" s="435"/>
      <c r="OUC46" s="435"/>
      <c r="OUD46" s="435"/>
      <c r="OUE46" s="435"/>
      <c r="OUF46" s="435"/>
      <c r="OUG46" s="435"/>
      <c r="OUH46" s="435"/>
      <c r="OUI46" s="435"/>
      <c r="OUJ46" s="435"/>
      <c r="OUK46" s="435"/>
      <c r="OUL46" s="435"/>
      <c r="OUM46" s="435"/>
      <c r="OUN46" s="435"/>
      <c r="OUO46" s="435"/>
      <c r="OUP46" s="435"/>
      <c r="OUQ46" s="435"/>
      <c r="OUR46" s="435"/>
      <c r="OUS46" s="435"/>
      <c r="OUT46" s="435"/>
      <c r="OUU46" s="435"/>
      <c r="OUV46" s="435"/>
      <c r="OUW46" s="435"/>
      <c r="OUX46" s="435"/>
      <c r="OUY46" s="435"/>
      <c r="OUZ46" s="435"/>
      <c r="OVA46" s="435"/>
      <c r="OVB46" s="435"/>
      <c r="OVC46" s="435"/>
      <c r="OVD46" s="435"/>
      <c r="OVE46" s="435"/>
      <c r="OVF46" s="435"/>
      <c r="OVG46" s="435"/>
      <c r="OVH46" s="435"/>
      <c r="OVI46" s="435"/>
      <c r="OVJ46" s="435"/>
      <c r="OVK46" s="435"/>
      <c r="OVL46" s="435"/>
      <c r="OVM46" s="435"/>
      <c r="OVN46" s="435"/>
      <c r="OVO46" s="435"/>
      <c r="OVP46" s="435"/>
      <c r="OVQ46" s="435"/>
      <c r="OVR46" s="435"/>
      <c r="OVS46" s="435"/>
      <c r="OVT46" s="435"/>
      <c r="OVU46" s="435"/>
      <c r="OVV46" s="435"/>
      <c r="OVW46" s="435"/>
      <c r="OVX46" s="435"/>
      <c r="OVY46" s="435"/>
      <c r="OVZ46" s="435"/>
      <c r="OWA46" s="435"/>
      <c r="OWB46" s="435"/>
      <c r="OWC46" s="435"/>
      <c r="OWD46" s="435"/>
      <c r="OWE46" s="435"/>
      <c r="OWF46" s="435"/>
      <c r="OWG46" s="435"/>
      <c r="OWH46" s="435"/>
      <c r="OWI46" s="435"/>
      <c r="OWJ46" s="435"/>
      <c r="OWK46" s="435"/>
      <c r="OWL46" s="435"/>
      <c r="OWM46" s="435"/>
      <c r="OWN46" s="435"/>
      <c r="OWO46" s="435"/>
      <c r="OWP46" s="435"/>
      <c r="OWQ46" s="435"/>
      <c r="OWR46" s="435"/>
      <c r="OWS46" s="435"/>
      <c r="OWT46" s="435"/>
      <c r="OWU46" s="435"/>
      <c r="OWV46" s="435"/>
      <c r="OWW46" s="435"/>
      <c r="OWX46" s="435"/>
      <c r="OWY46" s="435"/>
      <c r="OWZ46" s="435"/>
      <c r="OXA46" s="435"/>
      <c r="OXB46" s="435"/>
      <c r="OXC46" s="435"/>
      <c r="OXD46" s="435"/>
      <c r="OXE46" s="435"/>
      <c r="OXF46" s="435"/>
      <c r="OXG46" s="435"/>
      <c r="OXH46" s="435"/>
      <c r="OXI46" s="435"/>
      <c r="OXJ46" s="435"/>
      <c r="OXK46" s="435"/>
      <c r="OXL46" s="435"/>
      <c r="OXM46" s="435"/>
      <c r="OXN46" s="435"/>
      <c r="OXO46" s="435"/>
      <c r="OXP46" s="435"/>
      <c r="OXQ46" s="435"/>
      <c r="OXR46" s="435"/>
      <c r="OXS46" s="435"/>
      <c r="OXT46" s="435"/>
      <c r="OXU46" s="435"/>
      <c r="OXV46" s="435"/>
      <c r="OXW46" s="435"/>
      <c r="OXX46" s="435"/>
      <c r="OXY46" s="435"/>
      <c r="OXZ46" s="435"/>
      <c r="OYA46" s="435"/>
      <c r="OYB46" s="435"/>
      <c r="OYC46" s="435"/>
      <c r="OYD46" s="435"/>
      <c r="OYE46" s="435"/>
      <c r="OYF46" s="435"/>
      <c r="OYG46" s="435"/>
      <c r="OYH46" s="435"/>
      <c r="OYI46" s="435"/>
      <c r="OYJ46" s="435"/>
      <c r="OYK46" s="435"/>
      <c r="OYL46" s="435"/>
      <c r="OYM46" s="435"/>
      <c r="OYN46" s="435"/>
      <c r="OYO46" s="435"/>
      <c r="OYP46" s="435"/>
      <c r="OYQ46" s="435"/>
      <c r="OYR46" s="435"/>
      <c r="OYS46" s="435"/>
      <c r="OYT46" s="435"/>
      <c r="OYU46" s="435"/>
      <c r="OYV46" s="435"/>
      <c r="OYW46" s="435"/>
      <c r="OYX46" s="435"/>
      <c r="OYY46" s="435"/>
      <c r="OYZ46" s="435"/>
      <c r="OZA46" s="435"/>
      <c r="OZB46" s="435"/>
      <c r="OZC46" s="435"/>
      <c r="OZD46" s="435"/>
      <c r="OZE46" s="435"/>
      <c r="OZF46" s="435"/>
      <c r="OZG46" s="435"/>
      <c r="OZH46" s="435"/>
      <c r="OZI46" s="435"/>
      <c r="OZJ46" s="435"/>
      <c r="OZK46" s="435"/>
      <c r="OZL46" s="435"/>
      <c r="OZM46" s="435"/>
      <c r="OZN46" s="435"/>
      <c r="OZO46" s="435"/>
      <c r="OZP46" s="435"/>
      <c r="OZQ46" s="435"/>
      <c r="OZR46" s="435"/>
      <c r="OZS46" s="435"/>
      <c r="OZT46" s="435"/>
      <c r="OZU46" s="435"/>
      <c r="OZV46" s="435"/>
      <c r="OZW46" s="435"/>
      <c r="OZX46" s="435"/>
      <c r="OZY46" s="435"/>
      <c r="OZZ46" s="435"/>
      <c r="PAA46" s="435"/>
      <c r="PAB46" s="435"/>
      <c r="PAC46" s="435"/>
      <c r="PAD46" s="435"/>
      <c r="PAE46" s="435"/>
      <c r="PAF46" s="435"/>
      <c r="PAG46" s="435"/>
      <c r="PAH46" s="435"/>
      <c r="PAI46" s="435"/>
      <c r="PAJ46" s="435"/>
      <c r="PAK46" s="435"/>
      <c r="PAL46" s="435"/>
      <c r="PAM46" s="435"/>
      <c r="PAN46" s="435"/>
      <c r="PAO46" s="435"/>
      <c r="PAP46" s="435"/>
      <c r="PAQ46" s="435"/>
      <c r="PAR46" s="435"/>
      <c r="PAS46" s="435"/>
      <c r="PAT46" s="435"/>
      <c r="PAU46" s="435"/>
      <c r="PAV46" s="435"/>
      <c r="PAW46" s="435"/>
      <c r="PAX46" s="435"/>
      <c r="PAY46" s="435"/>
      <c r="PAZ46" s="435"/>
      <c r="PBA46" s="435"/>
      <c r="PBB46" s="435"/>
      <c r="PBC46" s="435"/>
      <c r="PBD46" s="435"/>
      <c r="PBE46" s="435"/>
      <c r="PBF46" s="435"/>
      <c r="PBG46" s="435"/>
      <c r="PBH46" s="435"/>
      <c r="PBI46" s="435"/>
      <c r="PBJ46" s="435"/>
      <c r="PBK46" s="435"/>
      <c r="PBL46" s="435"/>
      <c r="PBM46" s="435"/>
      <c r="PBN46" s="435"/>
      <c r="PBO46" s="435"/>
      <c r="PBP46" s="435"/>
      <c r="PBQ46" s="435"/>
      <c r="PBR46" s="435"/>
      <c r="PBS46" s="435"/>
      <c r="PBT46" s="435"/>
      <c r="PBU46" s="435"/>
      <c r="PBV46" s="435"/>
      <c r="PBW46" s="435"/>
      <c r="PBX46" s="435"/>
      <c r="PBY46" s="435"/>
      <c r="PBZ46" s="435"/>
      <c r="PCA46" s="435"/>
      <c r="PCB46" s="435"/>
      <c r="PCC46" s="435"/>
      <c r="PCD46" s="435"/>
      <c r="PCE46" s="435"/>
      <c r="PCF46" s="435"/>
      <c r="PCG46" s="435"/>
      <c r="PCH46" s="435"/>
      <c r="PCI46" s="435"/>
      <c r="PCJ46" s="435"/>
      <c r="PCK46" s="435"/>
      <c r="PCL46" s="435"/>
      <c r="PCM46" s="435"/>
      <c r="PCN46" s="435"/>
      <c r="PCO46" s="435"/>
      <c r="PCP46" s="435"/>
      <c r="PCQ46" s="435"/>
      <c r="PCR46" s="435"/>
      <c r="PCS46" s="435"/>
      <c r="PCT46" s="435"/>
      <c r="PCU46" s="435"/>
      <c r="PCV46" s="435"/>
      <c r="PCW46" s="435"/>
      <c r="PCX46" s="435"/>
      <c r="PCY46" s="435"/>
      <c r="PCZ46" s="435"/>
      <c r="PDA46" s="435"/>
      <c r="PDB46" s="435"/>
      <c r="PDC46" s="435"/>
      <c r="PDD46" s="435"/>
      <c r="PDE46" s="435"/>
      <c r="PDF46" s="435"/>
      <c r="PDG46" s="435"/>
      <c r="PDH46" s="435"/>
      <c r="PDI46" s="435"/>
      <c r="PDJ46" s="435"/>
      <c r="PDK46" s="435"/>
      <c r="PDL46" s="435"/>
      <c r="PDM46" s="435"/>
      <c r="PDN46" s="435"/>
      <c r="PDO46" s="435"/>
      <c r="PDP46" s="435"/>
      <c r="PDQ46" s="435"/>
      <c r="PDR46" s="435"/>
      <c r="PDS46" s="435"/>
      <c r="PDT46" s="435"/>
      <c r="PDU46" s="435"/>
      <c r="PDV46" s="435"/>
      <c r="PDW46" s="435"/>
      <c r="PDX46" s="435"/>
      <c r="PDY46" s="435"/>
      <c r="PDZ46" s="435"/>
      <c r="PEA46" s="435"/>
      <c r="PEB46" s="435"/>
      <c r="PEC46" s="435"/>
      <c r="PED46" s="435"/>
      <c r="PEE46" s="435"/>
      <c r="PEF46" s="435"/>
      <c r="PEG46" s="435"/>
      <c r="PEH46" s="435"/>
      <c r="PEI46" s="435"/>
      <c r="PEJ46" s="435"/>
      <c r="PEK46" s="435"/>
      <c r="PEL46" s="435"/>
      <c r="PEM46" s="435"/>
      <c r="PEN46" s="435"/>
      <c r="PEO46" s="435"/>
      <c r="PEP46" s="435"/>
      <c r="PEQ46" s="435"/>
      <c r="PER46" s="435"/>
      <c r="PES46" s="435"/>
      <c r="PET46" s="435"/>
      <c r="PEU46" s="435"/>
      <c r="PEV46" s="435"/>
      <c r="PEW46" s="435"/>
      <c r="PEX46" s="435"/>
      <c r="PEY46" s="435"/>
      <c r="PEZ46" s="435"/>
      <c r="PFA46" s="435"/>
      <c r="PFB46" s="435"/>
      <c r="PFC46" s="435"/>
      <c r="PFD46" s="435"/>
      <c r="PFE46" s="435"/>
      <c r="PFF46" s="435"/>
      <c r="PFG46" s="435"/>
      <c r="PFH46" s="435"/>
      <c r="PFI46" s="435"/>
      <c r="PFJ46" s="435"/>
      <c r="PFK46" s="435"/>
      <c r="PFL46" s="435"/>
      <c r="PFM46" s="435"/>
      <c r="PFN46" s="435"/>
      <c r="PFO46" s="435"/>
      <c r="PFP46" s="435"/>
      <c r="PFQ46" s="435"/>
      <c r="PFR46" s="435"/>
      <c r="PFS46" s="435"/>
      <c r="PFT46" s="435"/>
      <c r="PFU46" s="435"/>
      <c r="PFV46" s="435"/>
      <c r="PFW46" s="435"/>
      <c r="PFX46" s="435"/>
      <c r="PFY46" s="435"/>
      <c r="PFZ46" s="435"/>
      <c r="PGA46" s="435"/>
      <c r="PGB46" s="435"/>
      <c r="PGC46" s="435"/>
      <c r="PGD46" s="435"/>
      <c r="PGE46" s="435"/>
      <c r="PGF46" s="435"/>
      <c r="PGG46" s="435"/>
      <c r="PGH46" s="435"/>
      <c r="PGI46" s="435"/>
      <c r="PGJ46" s="435"/>
      <c r="PGK46" s="435"/>
      <c r="PGL46" s="435"/>
      <c r="PGM46" s="435"/>
      <c r="PGN46" s="435"/>
      <c r="PGO46" s="435"/>
      <c r="PGP46" s="435"/>
      <c r="PGQ46" s="435"/>
      <c r="PGR46" s="435"/>
      <c r="PGS46" s="435"/>
      <c r="PGT46" s="435"/>
      <c r="PGU46" s="435"/>
      <c r="PGV46" s="435"/>
      <c r="PGW46" s="435"/>
      <c r="PGX46" s="435"/>
      <c r="PGY46" s="435"/>
      <c r="PGZ46" s="435"/>
      <c r="PHA46" s="435"/>
      <c r="PHB46" s="435"/>
      <c r="PHC46" s="435"/>
      <c r="PHD46" s="435"/>
      <c r="PHE46" s="435"/>
      <c r="PHF46" s="435"/>
      <c r="PHG46" s="435"/>
      <c r="PHH46" s="435"/>
      <c r="PHI46" s="435"/>
      <c r="PHJ46" s="435"/>
      <c r="PHK46" s="435"/>
      <c r="PHL46" s="435"/>
      <c r="PHM46" s="435"/>
      <c r="PHN46" s="435"/>
      <c r="PHO46" s="435"/>
      <c r="PHP46" s="435"/>
      <c r="PHQ46" s="435"/>
      <c r="PHR46" s="435"/>
      <c r="PHS46" s="435"/>
      <c r="PHT46" s="435"/>
      <c r="PHU46" s="435"/>
      <c r="PHV46" s="435"/>
      <c r="PHW46" s="435"/>
      <c r="PHX46" s="435"/>
      <c r="PHY46" s="435"/>
      <c r="PHZ46" s="435"/>
      <c r="PIA46" s="435"/>
      <c r="PIB46" s="435"/>
      <c r="PIC46" s="435"/>
      <c r="PID46" s="435"/>
      <c r="PIE46" s="435"/>
      <c r="PIF46" s="435"/>
      <c r="PIG46" s="435"/>
      <c r="PIH46" s="435"/>
      <c r="PII46" s="435"/>
      <c r="PIJ46" s="435"/>
      <c r="PIK46" s="435"/>
      <c r="PIL46" s="435"/>
      <c r="PIM46" s="435"/>
      <c r="PIN46" s="435"/>
      <c r="PIO46" s="435"/>
      <c r="PIP46" s="435"/>
      <c r="PIQ46" s="435"/>
      <c r="PIR46" s="435"/>
      <c r="PIS46" s="435"/>
      <c r="PIT46" s="435"/>
      <c r="PIU46" s="435"/>
      <c r="PIV46" s="435"/>
      <c r="PIW46" s="435"/>
      <c r="PIX46" s="435"/>
      <c r="PIY46" s="435"/>
      <c r="PIZ46" s="435"/>
      <c r="PJA46" s="435"/>
      <c r="PJB46" s="435"/>
      <c r="PJC46" s="435"/>
      <c r="PJD46" s="435"/>
      <c r="PJE46" s="435"/>
      <c r="PJF46" s="435"/>
      <c r="PJG46" s="435"/>
      <c r="PJH46" s="435"/>
      <c r="PJI46" s="435"/>
      <c r="PJJ46" s="435"/>
      <c r="PJK46" s="435"/>
      <c r="PJL46" s="435"/>
      <c r="PJM46" s="435"/>
      <c r="PJN46" s="435"/>
      <c r="PJO46" s="435"/>
      <c r="PJP46" s="435"/>
      <c r="PJQ46" s="435"/>
      <c r="PJR46" s="435"/>
      <c r="PJS46" s="435"/>
      <c r="PJT46" s="435"/>
      <c r="PJU46" s="435"/>
      <c r="PJV46" s="435"/>
      <c r="PJW46" s="435"/>
      <c r="PJX46" s="435"/>
      <c r="PJY46" s="435"/>
      <c r="PJZ46" s="435"/>
      <c r="PKA46" s="435"/>
      <c r="PKB46" s="435"/>
      <c r="PKC46" s="435"/>
      <c r="PKD46" s="435"/>
      <c r="PKE46" s="435"/>
      <c r="PKF46" s="435"/>
      <c r="PKG46" s="435"/>
      <c r="PKH46" s="435"/>
      <c r="PKI46" s="435"/>
      <c r="PKJ46" s="435"/>
      <c r="PKK46" s="435"/>
      <c r="PKL46" s="435"/>
      <c r="PKM46" s="435"/>
      <c r="PKN46" s="435"/>
      <c r="PKO46" s="435"/>
      <c r="PKP46" s="435"/>
      <c r="PKQ46" s="435"/>
      <c r="PKR46" s="435"/>
      <c r="PKS46" s="435"/>
      <c r="PKT46" s="435"/>
      <c r="PKU46" s="435"/>
      <c r="PKV46" s="435"/>
      <c r="PKW46" s="435"/>
      <c r="PKX46" s="435"/>
      <c r="PKY46" s="435"/>
      <c r="PKZ46" s="435"/>
      <c r="PLA46" s="435"/>
      <c r="PLB46" s="435"/>
      <c r="PLC46" s="435"/>
      <c r="PLD46" s="435"/>
      <c r="PLE46" s="435"/>
      <c r="PLF46" s="435"/>
      <c r="PLG46" s="435"/>
      <c r="PLH46" s="435"/>
      <c r="PLI46" s="435"/>
      <c r="PLJ46" s="435"/>
      <c r="PLK46" s="435"/>
      <c r="PLL46" s="435"/>
      <c r="PLM46" s="435"/>
      <c r="PLN46" s="435"/>
      <c r="PLO46" s="435"/>
      <c r="PLP46" s="435"/>
      <c r="PLQ46" s="435"/>
      <c r="PLR46" s="435"/>
      <c r="PLS46" s="435"/>
      <c r="PLT46" s="435"/>
      <c r="PLU46" s="435"/>
      <c r="PLV46" s="435"/>
      <c r="PLW46" s="435"/>
      <c r="PLX46" s="435"/>
      <c r="PLY46" s="435"/>
      <c r="PLZ46" s="435"/>
      <c r="PMA46" s="435"/>
      <c r="PMB46" s="435"/>
      <c r="PMC46" s="435"/>
      <c r="PMD46" s="435"/>
      <c r="PME46" s="435"/>
      <c r="PMF46" s="435"/>
      <c r="PMG46" s="435"/>
      <c r="PMH46" s="435"/>
      <c r="PMI46" s="435"/>
      <c r="PMJ46" s="435"/>
      <c r="PMK46" s="435"/>
      <c r="PML46" s="435"/>
      <c r="PMM46" s="435"/>
      <c r="PMN46" s="435"/>
      <c r="PMO46" s="435"/>
      <c r="PMP46" s="435"/>
      <c r="PMQ46" s="435"/>
      <c r="PMR46" s="435"/>
      <c r="PMS46" s="435"/>
      <c r="PMT46" s="435"/>
      <c r="PMU46" s="435"/>
      <c r="PMV46" s="435"/>
      <c r="PMW46" s="435"/>
      <c r="PMX46" s="435"/>
      <c r="PMY46" s="435"/>
      <c r="PMZ46" s="435"/>
      <c r="PNA46" s="435"/>
      <c r="PNB46" s="435"/>
      <c r="PNC46" s="435"/>
      <c r="PND46" s="435"/>
      <c r="PNE46" s="435"/>
      <c r="PNF46" s="435"/>
      <c r="PNG46" s="435"/>
      <c r="PNH46" s="435"/>
      <c r="PNI46" s="435"/>
      <c r="PNJ46" s="435"/>
      <c r="PNK46" s="435"/>
      <c r="PNL46" s="435"/>
      <c r="PNM46" s="435"/>
      <c r="PNN46" s="435"/>
      <c r="PNO46" s="435"/>
      <c r="PNP46" s="435"/>
      <c r="PNQ46" s="435"/>
      <c r="PNR46" s="435"/>
      <c r="PNS46" s="435"/>
      <c r="PNT46" s="435"/>
      <c r="PNU46" s="435"/>
      <c r="PNV46" s="435"/>
      <c r="PNW46" s="435"/>
      <c r="PNX46" s="435"/>
      <c r="PNY46" s="435"/>
      <c r="PNZ46" s="435"/>
      <c r="POA46" s="435"/>
      <c r="POB46" s="435"/>
      <c r="POC46" s="435"/>
      <c r="POD46" s="435"/>
      <c r="POE46" s="435"/>
      <c r="POF46" s="435"/>
      <c r="POG46" s="435"/>
      <c r="POH46" s="435"/>
      <c r="POI46" s="435"/>
      <c r="POJ46" s="435"/>
      <c r="POK46" s="435"/>
      <c r="POL46" s="435"/>
      <c r="POM46" s="435"/>
      <c r="PON46" s="435"/>
      <c r="POO46" s="435"/>
      <c r="POP46" s="435"/>
      <c r="POQ46" s="435"/>
      <c r="POR46" s="435"/>
      <c r="POS46" s="435"/>
      <c r="POT46" s="435"/>
      <c r="POU46" s="435"/>
      <c r="POV46" s="435"/>
      <c r="POW46" s="435"/>
      <c r="POX46" s="435"/>
      <c r="POY46" s="435"/>
      <c r="POZ46" s="435"/>
      <c r="PPA46" s="435"/>
      <c r="PPB46" s="435"/>
      <c r="PPC46" s="435"/>
      <c r="PPD46" s="435"/>
      <c r="PPE46" s="435"/>
      <c r="PPF46" s="435"/>
      <c r="PPG46" s="435"/>
      <c r="PPH46" s="435"/>
      <c r="PPI46" s="435"/>
      <c r="PPJ46" s="435"/>
      <c r="PPK46" s="435"/>
      <c r="PPL46" s="435"/>
      <c r="PPM46" s="435"/>
      <c r="PPN46" s="435"/>
      <c r="PPO46" s="435"/>
      <c r="PPP46" s="435"/>
      <c r="PPQ46" s="435"/>
      <c r="PPR46" s="435"/>
      <c r="PPS46" s="435"/>
      <c r="PPT46" s="435"/>
      <c r="PPU46" s="435"/>
      <c r="PPV46" s="435"/>
      <c r="PPW46" s="435"/>
      <c r="PPX46" s="435"/>
      <c r="PPY46" s="435"/>
      <c r="PPZ46" s="435"/>
      <c r="PQA46" s="435"/>
      <c r="PQB46" s="435"/>
      <c r="PQC46" s="435"/>
      <c r="PQD46" s="435"/>
      <c r="PQE46" s="435"/>
      <c r="PQF46" s="435"/>
      <c r="PQG46" s="435"/>
      <c r="PQH46" s="435"/>
      <c r="PQI46" s="435"/>
      <c r="PQJ46" s="435"/>
      <c r="PQK46" s="435"/>
      <c r="PQL46" s="435"/>
      <c r="PQM46" s="435"/>
      <c r="PQN46" s="435"/>
      <c r="PQO46" s="435"/>
      <c r="PQP46" s="435"/>
      <c r="PQQ46" s="435"/>
      <c r="PQR46" s="435"/>
      <c r="PQS46" s="435"/>
      <c r="PQT46" s="435"/>
      <c r="PQU46" s="435"/>
      <c r="PQV46" s="435"/>
      <c r="PQW46" s="435"/>
      <c r="PQX46" s="435"/>
      <c r="PQY46" s="435"/>
      <c r="PQZ46" s="435"/>
      <c r="PRA46" s="435"/>
      <c r="PRB46" s="435"/>
      <c r="PRC46" s="435"/>
      <c r="PRD46" s="435"/>
      <c r="PRE46" s="435"/>
      <c r="PRF46" s="435"/>
      <c r="PRG46" s="435"/>
      <c r="PRH46" s="435"/>
      <c r="PRI46" s="435"/>
      <c r="PRJ46" s="435"/>
      <c r="PRK46" s="435"/>
      <c r="PRL46" s="435"/>
      <c r="PRM46" s="435"/>
      <c r="PRN46" s="435"/>
      <c r="PRO46" s="435"/>
      <c r="PRP46" s="435"/>
      <c r="PRQ46" s="435"/>
      <c r="PRR46" s="435"/>
      <c r="PRS46" s="435"/>
      <c r="PRT46" s="435"/>
      <c r="PRU46" s="435"/>
      <c r="PRV46" s="435"/>
      <c r="PRW46" s="435"/>
      <c r="PRX46" s="435"/>
      <c r="PRY46" s="435"/>
      <c r="PRZ46" s="435"/>
      <c r="PSA46" s="435"/>
      <c r="PSB46" s="435"/>
      <c r="PSC46" s="435"/>
      <c r="PSD46" s="435"/>
      <c r="PSE46" s="435"/>
      <c r="PSF46" s="435"/>
      <c r="PSG46" s="435"/>
      <c r="PSH46" s="435"/>
      <c r="PSI46" s="435"/>
      <c r="PSJ46" s="435"/>
      <c r="PSK46" s="435"/>
      <c r="PSL46" s="435"/>
      <c r="PSM46" s="435"/>
      <c r="PSN46" s="435"/>
      <c r="PSO46" s="435"/>
      <c r="PSP46" s="435"/>
      <c r="PSQ46" s="435"/>
      <c r="PSR46" s="435"/>
      <c r="PSS46" s="435"/>
      <c r="PST46" s="435"/>
      <c r="PSU46" s="435"/>
      <c r="PSV46" s="435"/>
      <c r="PSW46" s="435"/>
      <c r="PSX46" s="435"/>
      <c r="PSY46" s="435"/>
      <c r="PSZ46" s="435"/>
      <c r="PTA46" s="435"/>
      <c r="PTB46" s="435"/>
      <c r="PTC46" s="435"/>
      <c r="PTD46" s="435"/>
      <c r="PTE46" s="435"/>
      <c r="PTF46" s="435"/>
      <c r="PTG46" s="435"/>
      <c r="PTH46" s="435"/>
      <c r="PTI46" s="435"/>
      <c r="PTJ46" s="435"/>
      <c r="PTK46" s="435"/>
      <c r="PTL46" s="435"/>
      <c r="PTM46" s="435"/>
      <c r="PTN46" s="435"/>
      <c r="PTO46" s="435"/>
      <c r="PTP46" s="435"/>
      <c r="PTQ46" s="435"/>
      <c r="PTR46" s="435"/>
      <c r="PTS46" s="435"/>
      <c r="PTT46" s="435"/>
      <c r="PTU46" s="435"/>
      <c r="PTV46" s="435"/>
      <c r="PTW46" s="435"/>
      <c r="PTX46" s="435"/>
      <c r="PTY46" s="435"/>
      <c r="PTZ46" s="435"/>
      <c r="PUA46" s="435"/>
      <c r="PUB46" s="435"/>
      <c r="PUC46" s="435"/>
      <c r="PUD46" s="435"/>
      <c r="PUE46" s="435"/>
      <c r="PUF46" s="435"/>
      <c r="PUG46" s="435"/>
      <c r="PUH46" s="435"/>
      <c r="PUI46" s="435"/>
      <c r="PUJ46" s="435"/>
      <c r="PUK46" s="435"/>
      <c r="PUL46" s="435"/>
      <c r="PUM46" s="435"/>
      <c r="PUN46" s="435"/>
      <c r="PUO46" s="435"/>
      <c r="PUP46" s="435"/>
      <c r="PUQ46" s="435"/>
      <c r="PUR46" s="435"/>
      <c r="PUS46" s="435"/>
      <c r="PUT46" s="435"/>
      <c r="PUU46" s="435"/>
      <c r="PUV46" s="435"/>
      <c r="PUW46" s="435"/>
      <c r="PUX46" s="435"/>
      <c r="PUY46" s="435"/>
      <c r="PUZ46" s="435"/>
      <c r="PVA46" s="435"/>
      <c r="PVB46" s="435"/>
      <c r="PVC46" s="435"/>
      <c r="PVD46" s="435"/>
      <c r="PVE46" s="435"/>
      <c r="PVF46" s="435"/>
      <c r="PVG46" s="435"/>
      <c r="PVH46" s="435"/>
      <c r="PVI46" s="435"/>
      <c r="PVJ46" s="435"/>
      <c r="PVK46" s="435"/>
      <c r="PVL46" s="435"/>
      <c r="PVM46" s="435"/>
      <c r="PVN46" s="435"/>
      <c r="PVO46" s="435"/>
      <c r="PVP46" s="435"/>
      <c r="PVQ46" s="435"/>
      <c r="PVR46" s="435"/>
      <c r="PVS46" s="435"/>
      <c r="PVT46" s="435"/>
      <c r="PVU46" s="435"/>
      <c r="PVV46" s="435"/>
      <c r="PVW46" s="435"/>
      <c r="PVX46" s="435"/>
      <c r="PVY46" s="435"/>
      <c r="PVZ46" s="435"/>
      <c r="PWA46" s="435"/>
      <c r="PWB46" s="435"/>
      <c r="PWC46" s="435"/>
      <c r="PWD46" s="435"/>
      <c r="PWE46" s="435"/>
      <c r="PWF46" s="435"/>
      <c r="PWG46" s="435"/>
      <c r="PWH46" s="435"/>
      <c r="PWI46" s="435"/>
      <c r="PWJ46" s="435"/>
      <c r="PWK46" s="435"/>
      <c r="PWL46" s="435"/>
      <c r="PWM46" s="435"/>
      <c r="PWN46" s="435"/>
      <c r="PWO46" s="435"/>
      <c r="PWP46" s="435"/>
      <c r="PWQ46" s="435"/>
      <c r="PWR46" s="435"/>
      <c r="PWS46" s="435"/>
      <c r="PWT46" s="435"/>
      <c r="PWU46" s="435"/>
      <c r="PWV46" s="435"/>
      <c r="PWW46" s="435"/>
      <c r="PWX46" s="435"/>
      <c r="PWY46" s="435"/>
      <c r="PWZ46" s="435"/>
      <c r="PXA46" s="435"/>
      <c r="PXB46" s="435"/>
      <c r="PXC46" s="435"/>
      <c r="PXD46" s="435"/>
      <c r="PXE46" s="435"/>
      <c r="PXF46" s="435"/>
      <c r="PXG46" s="435"/>
      <c r="PXH46" s="435"/>
      <c r="PXI46" s="435"/>
      <c r="PXJ46" s="435"/>
      <c r="PXK46" s="435"/>
      <c r="PXL46" s="435"/>
      <c r="PXM46" s="435"/>
      <c r="PXN46" s="435"/>
      <c r="PXO46" s="435"/>
      <c r="PXP46" s="435"/>
      <c r="PXQ46" s="435"/>
      <c r="PXR46" s="435"/>
      <c r="PXS46" s="435"/>
      <c r="PXT46" s="435"/>
      <c r="PXU46" s="435"/>
      <c r="PXV46" s="435"/>
      <c r="PXW46" s="435"/>
      <c r="PXX46" s="435"/>
      <c r="PXY46" s="435"/>
      <c r="PXZ46" s="435"/>
      <c r="PYA46" s="435"/>
      <c r="PYB46" s="435"/>
      <c r="PYC46" s="435"/>
      <c r="PYD46" s="435"/>
      <c r="PYE46" s="435"/>
      <c r="PYF46" s="435"/>
      <c r="PYG46" s="435"/>
      <c r="PYH46" s="435"/>
      <c r="PYI46" s="435"/>
      <c r="PYJ46" s="435"/>
      <c r="PYK46" s="435"/>
      <c r="PYL46" s="435"/>
      <c r="PYM46" s="435"/>
      <c r="PYN46" s="435"/>
      <c r="PYO46" s="435"/>
      <c r="PYP46" s="435"/>
      <c r="PYQ46" s="435"/>
      <c r="PYR46" s="435"/>
      <c r="PYS46" s="435"/>
      <c r="PYT46" s="435"/>
      <c r="PYU46" s="435"/>
      <c r="PYV46" s="435"/>
      <c r="PYW46" s="435"/>
      <c r="PYX46" s="435"/>
      <c r="PYY46" s="435"/>
      <c r="PYZ46" s="435"/>
      <c r="PZA46" s="435"/>
      <c r="PZB46" s="435"/>
      <c r="PZC46" s="435"/>
      <c r="PZD46" s="435"/>
      <c r="PZE46" s="435"/>
      <c r="PZF46" s="435"/>
      <c r="PZG46" s="435"/>
      <c r="PZH46" s="435"/>
      <c r="PZI46" s="435"/>
      <c r="PZJ46" s="435"/>
      <c r="PZK46" s="435"/>
      <c r="PZL46" s="435"/>
      <c r="PZM46" s="435"/>
      <c r="PZN46" s="435"/>
      <c r="PZO46" s="435"/>
      <c r="PZP46" s="435"/>
      <c r="PZQ46" s="435"/>
      <c r="PZR46" s="435"/>
      <c r="PZS46" s="435"/>
      <c r="PZT46" s="435"/>
      <c r="PZU46" s="435"/>
      <c r="PZV46" s="435"/>
      <c r="PZW46" s="435"/>
      <c r="PZX46" s="435"/>
      <c r="PZY46" s="435"/>
      <c r="PZZ46" s="435"/>
      <c r="QAA46" s="435"/>
      <c r="QAB46" s="435"/>
      <c r="QAC46" s="435"/>
      <c r="QAD46" s="435"/>
      <c r="QAE46" s="435"/>
      <c r="QAF46" s="435"/>
      <c r="QAG46" s="435"/>
      <c r="QAH46" s="435"/>
      <c r="QAI46" s="435"/>
      <c r="QAJ46" s="435"/>
      <c r="QAK46" s="435"/>
      <c r="QAL46" s="435"/>
      <c r="QAM46" s="435"/>
      <c r="QAN46" s="435"/>
      <c r="QAO46" s="435"/>
      <c r="QAP46" s="435"/>
      <c r="QAQ46" s="435"/>
      <c r="QAR46" s="435"/>
      <c r="QAS46" s="435"/>
      <c r="QAT46" s="435"/>
      <c r="QAU46" s="435"/>
      <c r="QAV46" s="435"/>
      <c r="QAW46" s="435"/>
      <c r="QAX46" s="435"/>
      <c r="QAY46" s="435"/>
      <c r="QAZ46" s="435"/>
      <c r="QBA46" s="435"/>
      <c r="QBB46" s="435"/>
      <c r="QBC46" s="435"/>
      <c r="QBD46" s="435"/>
      <c r="QBE46" s="435"/>
      <c r="QBF46" s="435"/>
      <c r="QBG46" s="435"/>
      <c r="QBH46" s="435"/>
      <c r="QBI46" s="435"/>
      <c r="QBJ46" s="435"/>
      <c r="QBK46" s="435"/>
      <c r="QBL46" s="435"/>
      <c r="QBM46" s="435"/>
      <c r="QBN46" s="435"/>
      <c r="QBO46" s="435"/>
      <c r="QBP46" s="435"/>
      <c r="QBQ46" s="435"/>
      <c r="QBR46" s="435"/>
      <c r="QBS46" s="435"/>
      <c r="QBT46" s="435"/>
      <c r="QBU46" s="435"/>
      <c r="QBV46" s="435"/>
      <c r="QBW46" s="435"/>
      <c r="QBX46" s="435"/>
      <c r="QBY46" s="435"/>
      <c r="QBZ46" s="435"/>
      <c r="QCA46" s="435"/>
      <c r="QCB46" s="435"/>
      <c r="QCC46" s="435"/>
      <c r="QCD46" s="435"/>
      <c r="QCE46" s="435"/>
      <c r="QCF46" s="435"/>
      <c r="QCG46" s="435"/>
      <c r="QCH46" s="435"/>
      <c r="QCI46" s="435"/>
      <c r="QCJ46" s="435"/>
      <c r="QCK46" s="435"/>
      <c r="QCL46" s="435"/>
      <c r="QCM46" s="435"/>
      <c r="QCN46" s="435"/>
      <c r="QCO46" s="435"/>
      <c r="QCP46" s="435"/>
      <c r="QCQ46" s="435"/>
      <c r="QCR46" s="435"/>
      <c r="QCS46" s="435"/>
      <c r="QCT46" s="435"/>
      <c r="QCU46" s="435"/>
      <c r="QCV46" s="435"/>
      <c r="QCW46" s="435"/>
      <c r="QCX46" s="435"/>
      <c r="QCY46" s="435"/>
      <c r="QCZ46" s="435"/>
      <c r="QDA46" s="435"/>
      <c r="QDB46" s="435"/>
      <c r="QDC46" s="435"/>
      <c r="QDD46" s="435"/>
      <c r="QDE46" s="435"/>
      <c r="QDF46" s="435"/>
      <c r="QDG46" s="435"/>
      <c r="QDH46" s="435"/>
      <c r="QDI46" s="435"/>
      <c r="QDJ46" s="435"/>
      <c r="QDK46" s="435"/>
      <c r="QDL46" s="435"/>
      <c r="QDM46" s="435"/>
      <c r="QDN46" s="435"/>
      <c r="QDO46" s="435"/>
      <c r="QDP46" s="435"/>
      <c r="QDQ46" s="435"/>
      <c r="QDR46" s="435"/>
      <c r="QDS46" s="435"/>
      <c r="QDT46" s="435"/>
      <c r="QDU46" s="435"/>
      <c r="QDV46" s="435"/>
      <c r="QDW46" s="435"/>
      <c r="QDX46" s="435"/>
      <c r="QDY46" s="435"/>
      <c r="QDZ46" s="435"/>
      <c r="QEA46" s="435"/>
      <c r="QEB46" s="435"/>
      <c r="QEC46" s="435"/>
      <c r="QED46" s="435"/>
      <c r="QEE46" s="435"/>
      <c r="QEF46" s="435"/>
      <c r="QEG46" s="435"/>
      <c r="QEH46" s="435"/>
      <c r="QEI46" s="435"/>
      <c r="QEJ46" s="435"/>
      <c r="QEK46" s="435"/>
      <c r="QEL46" s="435"/>
      <c r="QEM46" s="435"/>
      <c r="QEN46" s="435"/>
      <c r="QEO46" s="435"/>
      <c r="QEP46" s="435"/>
      <c r="QEQ46" s="435"/>
      <c r="QER46" s="435"/>
      <c r="QES46" s="435"/>
      <c r="QET46" s="435"/>
      <c r="QEU46" s="435"/>
      <c r="QEV46" s="435"/>
      <c r="QEW46" s="435"/>
      <c r="QEX46" s="435"/>
      <c r="QEY46" s="435"/>
      <c r="QEZ46" s="435"/>
      <c r="QFA46" s="435"/>
      <c r="QFB46" s="435"/>
      <c r="QFC46" s="435"/>
      <c r="QFD46" s="435"/>
      <c r="QFE46" s="435"/>
      <c r="QFF46" s="435"/>
      <c r="QFG46" s="435"/>
      <c r="QFH46" s="435"/>
      <c r="QFI46" s="435"/>
      <c r="QFJ46" s="435"/>
      <c r="QFK46" s="435"/>
      <c r="QFL46" s="435"/>
      <c r="QFM46" s="435"/>
      <c r="QFN46" s="435"/>
      <c r="QFO46" s="435"/>
      <c r="QFP46" s="435"/>
      <c r="QFQ46" s="435"/>
      <c r="QFR46" s="435"/>
      <c r="QFS46" s="435"/>
      <c r="QFT46" s="435"/>
      <c r="QFU46" s="435"/>
      <c r="QFV46" s="435"/>
      <c r="QFW46" s="435"/>
      <c r="QFX46" s="435"/>
      <c r="QFY46" s="435"/>
      <c r="QFZ46" s="435"/>
      <c r="QGA46" s="435"/>
      <c r="QGB46" s="435"/>
      <c r="QGC46" s="435"/>
      <c r="QGD46" s="435"/>
      <c r="QGE46" s="435"/>
      <c r="QGF46" s="435"/>
      <c r="QGG46" s="435"/>
      <c r="QGH46" s="435"/>
      <c r="QGI46" s="435"/>
      <c r="QGJ46" s="435"/>
      <c r="QGK46" s="435"/>
      <c r="QGL46" s="435"/>
      <c r="QGM46" s="435"/>
      <c r="QGN46" s="435"/>
      <c r="QGO46" s="435"/>
      <c r="QGP46" s="435"/>
      <c r="QGQ46" s="435"/>
      <c r="QGR46" s="435"/>
      <c r="QGS46" s="435"/>
      <c r="QGT46" s="435"/>
      <c r="QGU46" s="435"/>
      <c r="QGV46" s="435"/>
      <c r="QGW46" s="435"/>
      <c r="QGX46" s="435"/>
      <c r="QGY46" s="435"/>
      <c r="QGZ46" s="435"/>
      <c r="QHA46" s="435"/>
      <c r="QHB46" s="435"/>
      <c r="QHC46" s="435"/>
      <c r="QHD46" s="435"/>
      <c r="QHE46" s="435"/>
      <c r="QHF46" s="435"/>
      <c r="QHG46" s="435"/>
      <c r="QHH46" s="435"/>
      <c r="QHI46" s="435"/>
      <c r="QHJ46" s="435"/>
      <c r="QHK46" s="435"/>
      <c r="QHL46" s="435"/>
      <c r="QHM46" s="435"/>
      <c r="QHN46" s="435"/>
      <c r="QHO46" s="435"/>
      <c r="QHP46" s="435"/>
      <c r="QHQ46" s="435"/>
      <c r="QHR46" s="435"/>
      <c r="QHS46" s="435"/>
      <c r="QHT46" s="435"/>
      <c r="QHU46" s="435"/>
      <c r="QHV46" s="435"/>
      <c r="QHW46" s="435"/>
      <c r="QHX46" s="435"/>
      <c r="QHY46" s="435"/>
      <c r="QHZ46" s="435"/>
      <c r="QIA46" s="435"/>
      <c r="QIB46" s="435"/>
      <c r="QIC46" s="435"/>
      <c r="QID46" s="435"/>
      <c r="QIE46" s="435"/>
      <c r="QIF46" s="435"/>
      <c r="QIG46" s="435"/>
      <c r="QIH46" s="435"/>
      <c r="QII46" s="435"/>
      <c r="QIJ46" s="435"/>
      <c r="QIK46" s="435"/>
      <c r="QIL46" s="435"/>
      <c r="QIM46" s="435"/>
      <c r="QIN46" s="435"/>
      <c r="QIO46" s="435"/>
      <c r="QIP46" s="435"/>
      <c r="QIQ46" s="435"/>
      <c r="QIR46" s="435"/>
      <c r="QIS46" s="435"/>
      <c r="QIT46" s="435"/>
      <c r="QIU46" s="435"/>
      <c r="QIV46" s="435"/>
      <c r="QIW46" s="435"/>
      <c r="QIX46" s="435"/>
      <c r="QIY46" s="435"/>
      <c r="QIZ46" s="435"/>
      <c r="QJA46" s="435"/>
      <c r="QJB46" s="435"/>
      <c r="QJC46" s="435"/>
      <c r="QJD46" s="435"/>
      <c r="QJE46" s="435"/>
      <c r="QJF46" s="435"/>
      <c r="QJG46" s="435"/>
      <c r="QJH46" s="435"/>
      <c r="QJI46" s="435"/>
      <c r="QJJ46" s="435"/>
      <c r="QJK46" s="435"/>
      <c r="QJL46" s="435"/>
      <c r="QJM46" s="435"/>
      <c r="QJN46" s="435"/>
      <c r="QJO46" s="435"/>
      <c r="QJP46" s="435"/>
      <c r="QJQ46" s="435"/>
      <c r="QJR46" s="435"/>
      <c r="QJS46" s="435"/>
      <c r="QJT46" s="435"/>
      <c r="QJU46" s="435"/>
      <c r="QJV46" s="435"/>
      <c r="QJW46" s="435"/>
      <c r="QJX46" s="435"/>
      <c r="QJY46" s="435"/>
      <c r="QJZ46" s="435"/>
      <c r="QKA46" s="435"/>
      <c r="QKB46" s="435"/>
      <c r="QKC46" s="435"/>
      <c r="QKD46" s="435"/>
      <c r="QKE46" s="435"/>
      <c r="QKF46" s="435"/>
      <c r="QKG46" s="435"/>
      <c r="QKH46" s="435"/>
      <c r="QKI46" s="435"/>
      <c r="QKJ46" s="435"/>
      <c r="QKK46" s="435"/>
      <c r="QKL46" s="435"/>
      <c r="QKM46" s="435"/>
      <c r="QKN46" s="435"/>
      <c r="QKO46" s="435"/>
      <c r="QKP46" s="435"/>
      <c r="QKQ46" s="435"/>
      <c r="QKR46" s="435"/>
      <c r="QKS46" s="435"/>
      <c r="QKT46" s="435"/>
      <c r="QKU46" s="435"/>
      <c r="QKV46" s="435"/>
      <c r="QKW46" s="435"/>
      <c r="QKX46" s="435"/>
      <c r="QKY46" s="435"/>
      <c r="QKZ46" s="435"/>
      <c r="QLA46" s="435"/>
      <c r="QLB46" s="435"/>
      <c r="QLC46" s="435"/>
      <c r="QLD46" s="435"/>
      <c r="QLE46" s="435"/>
      <c r="QLF46" s="435"/>
      <c r="QLG46" s="435"/>
      <c r="QLH46" s="435"/>
      <c r="QLI46" s="435"/>
      <c r="QLJ46" s="435"/>
      <c r="QLK46" s="435"/>
      <c r="QLL46" s="435"/>
      <c r="QLM46" s="435"/>
      <c r="QLN46" s="435"/>
      <c r="QLO46" s="435"/>
      <c r="QLP46" s="435"/>
      <c r="QLQ46" s="435"/>
      <c r="QLR46" s="435"/>
      <c r="QLS46" s="435"/>
      <c r="QLT46" s="435"/>
      <c r="QLU46" s="435"/>
      <c r="QLV46" s="435"/>
      <c r="QLW46" s="435"/>
      <c r="QLX46" s="435"/>
      <c r="QLY46" s="435"/>
      <c r="QLZ46" s="435"/>
      <c r="QMA46" s="435"/>
      <c r="QMB46" s="435"/>
      <c r="QMC46" s="435"/>
      <c r="QMD46" s="435"/>
      <c r="QME46" s="435"/>
      <c r="QMF46" s="435"/>
      <c r="QMG46" s="435"/>
      <c r="QMH46" s="435"/>
      <c r="QMI46" s="435"/>
      <c r="QMJ46" s="435"/>
      <c r="QMK46" s="435"/>
      <c r="QML46" s="435"/>
      <c r="QMM46" s="435"/>
      <c r="QMN46" s="435"/>
      <c r="QMO46" s="435"/>
      <c r="QMP46" s="435"/>
      <c r="QMQ46" s="435"/>
      <c r="QMR46" s="435"/>
      <c r="QMS46" s="435"/>
      <c r="QMT46" s="435"/>
      <c r="QMU46" s="435"/>
      <c r="QMV46" s="435"/>
      <c r="QMW46" s="435"/>
      <c r="QMX46" s="435"/>
      <c r="QMY46" s="435"/>
      <c r="QMZ46" s="435"/>
      <c r="QNA46" s="435"/>
      <c r="QNB46" s="435"/>
      <c r="QNC46" s="435"/>
      <c r="QND46" s="435"/>
      <c r="QNE46" s="435"/>
      <c r="QNF46" s="435"/>
      <c r="QNG46" s="435"/>
      <c r="QNH46" s="435"/>
      <c r="QNI46" s="435"/>
      <c r="QNJ46" s="435"/>
      <c r="QNK46" s="435"/>
      <c r="QNL46" s="435"/>
      <c r="QNM46" s="435"/>
      <c r="QNN46" s="435"/>
      <c r="QNO46" s="435"/>
      <c r="QNP46" s="435"/>
      <c r="QNQ46" s="435"/>
      <c r="QNR46" s="435"/>
      <c r="QNS46" s="435"/>
      <c r="QNT46" s="435"/>
      <c r="QNU46" s="435"/>
      <c r="QNV46" s="435"/>
      <c r="QNW46" s="435"/>
      <c r="QNX46" s="435"/>
      <c r="QNY46" s="435"/>
      <c r="QNZ46" s="435"/>
      <c r="QOA46" s="435"/>
      <c r="QOB46" s="435"/>
      <c r="QOC46" s="435"/>
      <c r="QOD46" s="435"/>
      <c r="QOE46" s="435"/>
      <c r="QOF46" s="435"/>
      <c r="QOG46" s="435"/>
      <c r="QOH46" s="435"/>
      <c r="QOI46" s="435"/>
      <c r="QOJ46" s="435"/>
      <c r="QOK46" s="435"/>
      <c r="QOL46" s="435"/>
      <c r="QOM46" s="435"/>
      <c r="QON46" s="435"/>
      <c r="QOO46" s="435"/>
      <c r="QOP46" s="435"/>
      <c r="QOQ46" s="435"/>
      <c r="QOR46" s="435"/>
      <c r="QOS46" s="435"/>
      <c r="QOT46" s="435"/>
      <c r="QOU46" s="435"/>
      <c r="QOV46" s="435"/>
      <c r="QOW46" s="435"/>
      <c r="QOX46" s="435"/>
      <c r="QOY46" s="435"/>
      <c r="QOZ46" s="435"/>
      <c r="QPA46" s="435"/>
      <c r="QPB46" s="435"/>
      <c r="QPC46" s="435"/>
      <c r="QPD46" s="435"/>
      <c r="QPE46" s="435"/>
      <c r="QPF46" s="435"/>
      <c r="QPG46" s="435"/>
      <c r="QPH46" s="435"/>
      <c r="QPI46" s="435"/>
      <c r="QPJ46" s="435"/>
      <c r="QPK46" s="435"/>
      <c r="QPL46" s="435"/>
      <c r="QPM46" s="435"/>
      <c r="QPN46" s="435"/>
      <c r="QPO46" s="435"/>
      <c r="QPP46" s="435"/>
      <c r="QPQ46" s="435"/>
      <c r="QPR46" s="435"/>
      <c r="QPS46" s="435"/>
      <c r="QPT46" s="435"/>
      <c r="QPU46" s="435"/>
      <c r="QPV46" s="435"/>
      <c r="QPW46" s="435"/>
      <c r="QPX46" s="435"/>
      <c r="QPY46" s="435"/>
      <c r="QPZ46" s="435"/>
      <c r="QQA46" s="435"/>
      <c r="QQB46" s="435"/>
      <c r="QQC46" s="435"/>
      <c r="QQD46" s="435"/>
      <c r="QQE46" s="435"/>
      <c r="QQF46" s="435"/>
      <c r="QQG46" s="435"/>
      <c r="QQH46" s="435"/>
      <c r="QQI46" s="435"/>
      <c r="QQJ46" s="435"/>
      <c r="QQK46" s="435"/>
      <c r="QQL46" s="435"/>
      <c r="QQM46" s="435"/>
      <c r="QQN46" s="435"/>
      <c r="QQO46" s="435"/>
      <c r="QQP46" s="435"/>
      <c r="QQQ46" s="435"/>
      <c r="QQR46" s="435"/>
      <c r="QQS46" s="435"/>
      <c r="QQT46" s="435"/>
      <c r="QQU46" s="435"/>
      <c r="QQV46" s="435"/>
      <c r="QQW46" s="435"/>
      <c r="QQX46" s="435"/>
      <c r="QQY46" s="435"/>
      <c r="QQZ46" s="435"/>
      <c r="QRA46" s="435"/>
      <c r="QRB46" s="435"/>
      <c r="QRC46" s="435"/>
      <c r="QRD46" s="435"/>
      <c r="QRE46" s="435"/>
      <c r="QRF46" s="435"/>
      <c r="QRG46" s="435"/>
      <c r="QRH46" s="435"/>
      <c r="QRI46" s="435"/>
      <c r="QRJ46" s="435"/>
      <c r="QRK46" s="435"/>
      <c r="QRL46" s="435"/>
      <c r="QRM46" s="435"/>
      <c r="QRN46" s="435"/>
      <c r="QRO46" s="435"/>
      <c r="QRP46" s="435"/>
      <c r="QRQ46" s="435"/>
      <c r="QRR46" s="435"/>
      <c r="QRS46" s="435"/>
      <c r="QRT46" s="435"/>
      <c r="QRU46" s="435"/>
      <c r="QRV46" s="435"/>
      <c r="QRW46" s="435"/>
      <c r="QRX46" s="435"/>
      <c r="QRY46" s="435"/>
      <c r="QRZ46" s="435"/>
      <c r="QSA46" s="435"/>
      <c r="QSB46" s="435"/>
      <c r="QSC46" s="435"/>
      <c r="QSD46" s="435"/>
      <c r="QSE46" s="435"/>
      <c r="QSF46" s="435"/>
      <c r="QSG46" s="435"/>
      <c r="QSH46" s="435"/>
      <c r="QSI46" s="435"/>
      <c r="QSJ46" s="435"/>
      <c r="QSK46" s="435"/>
      <c r="QSL46" s="435"/>
      <c r="QSM46" s="435"/>
      <c r="QSN46" s="435"/>
      <c r="QSO46" s="435"/>
      <c r="QSP46" s="435"/>
      <c r="QSQ46" s="435"/>
      <c r="QSR46" s="435"/>
      <c r="QSS46" s="435"/>
      <c r="QST46" s="435"/>
      <c r="QSU46" s="435"/>
      <c r="QSV46" s="435"/>
      <c r="QSW46" s="435"/>
      <c r="QSX46" s="435"/>
      <c r="QSY46" s="435"/>
      <c r="QSZ46" s="435"/>
      <c r="QTA46" s="435"/>
      <c r="QTB46" s="435"/>
      <c r="QTC46" s="435"/>
      <c r="QTD46" s="435"/>
      <c r="QTE46" s="435"/>
      <c r="QTF46" s="435"/>
      <c r="QTG46" s="435"/>
      <c r="QTH46" s="435"/>
      <c r="QTI46" s="435"/>
      <c r="QTJ46" s="435"/>
      <c r="QTK46" s="435"/>
      <c r="QTL46" s="435"/>
      <c r="QTM46" s="435"/>
      <c r="QTN46" s="435"/>
      <c r="QTO46" s="435"/>
      <c r="QTP46" s="435"/>
      <c r="QTQ46" s="435"/>
      <c r="QTR46" s="435"/>
      <c r="QTS46" s="435"/>
      <c r="QTT46" s="435"/>
      <c r="QTU46" s="435"/>
      <c r="QTV46" s="435"/>
      <c r="QTW46" s="435"/>
      <c r="QTX46" s="435"/>
      <c r="QTY46" s="435"/>
      <c r="QTZ46" s="435"/>
      <c r="QUA46" s="435"/>
      <c r="QUB46" s="435"/>
      <c r="QUC46" s="435"/>
      <c r="QUD46" s="435"/>
      <c r="QUE46" s="435"/>
      <c r="QUF46" s="435"/>
      <c r="QUG46" s="435"/>
      <c r="QUH46" s="435"/>
      <c r="QUI46" s="435"/>
      <c r="QUJ46" s="435"/>
      <c r="QUK46" s="435"/>
      <c r="QUL46" s="435"/>
      <c r="QUM46" s="435"/>
      <c r="QUN46" s="435"/>
      <c r="QUO46" s="435"/>
      <c r="QUP46" s="435"/>
      <c r="QUQ46" s="435"/>
      <c r="QUR46" s="435"/>
      <c r="QUS46" s="435"/>
      <c r="QUT46" s="435"/>
      <c r="QUU46" s="435"/>
      <c r="QUV46" s="435"/>
      <c r="QUW46" s="435"/>
      <c r="QUX46" s="435"/>
      <c r="QUY46" s="435"/>
      <c r="QUZ46" s="435"/>
      <c r="QVA46" s="435"/>
      <c r="QVB46" s="435"/>
      <c r="QVC46" s="435"/>
      <c r="QVD46" s="435"/>
      <c r="QVE46" s="435"/>
      <c r="QVF46" s="435"/>
      <c r="QVG46" s="435"/>
      <c r="QVH46" s="435"/>
      <c r="QVI46" s="435"/>
      <c r="QVJ46" s="435"/>
      <c r="QVK46" s="435"/>
      <c r="QVL46" s="435"/>
      <c r="QVM46" s="435"/>
      <c r="QVN46" s="435"/>
      <c r="QVO46" s="435"/>
      <c r="QVP46" s="435"/>
      <c r="QVQ46" s="435"/>
      <c r="QVR46" s="435"/>
      <c r="QVS46" s="435"/>
      <c r="QVT46" s="435"/>
      <c r="QVU46" s="435"/>
      <c r="QVV46" s="435"/>
      <c r="QVW46" s="435"/>
      <c r="QVX46" s="435"/>
      <c r="QVY46" s="435"/>
      <c r="QVZ46" s="435"/>
      <c r="QWA46" s="435"/>
      <c r="QWB46" s="435"/>
      <c r="QWC46" s="435"/>
      <c r="QWD46" s="435"/>
      <c r="QWE46" s="435"/>
      <c r="QWF46" s="435"/>
      <c r="QWG46" s="435"/>
      <c r="QWH46" s="435"/>
      <c r="QWI46" s="435"/>
      <c r="QWJ46" s="435"/>
      <c r="QWK46" s="435"/>
      <c r="QWL46" s="435"/>
      <c r="QWM46" s="435"/>
      <c r="QWN46" s="435"/>
      <c r="QWO46" s="435"/>
      <c r="QWP46" s="435"/>
      <c r="QWQ46" s="435"/>
      <c r="QWR46" s="435"/>
      <c r="QWS46" s="435"/>
      <c r="QWT46" s="435"/>
      <c r="QWU46" s="435"/>
      <c r="QWV46" s="435"/>
      <c r="QWW46" s="435"/>
      <c r="QWX46" s="435"/>
      <c r="QWY46" s="435"/>
      <c r="QWZ46" s="435"/>
      <c r="QXA46" s="435"/>
      <c r="QXB46" s="435"/>
      <c r="QXC46" s="435"/>
      <c r="QXD46" s="435"/>
      <c r="QXE46" s="435"/>
      <c r="QXF46" s="435"/>
      <c r="QXG46" s="435"/>
      <c r="QXH46" s="435"/>
      <c r="QXI46" s="435"/>
      <c r="QXJ46" s="435"/>
      <c r="QXK46" s="435"/>
      <c r="QXL46" s="435"/>
      <c r="QXM46" s="435"/>
      <c r="QXN46" s="435"/>
      <c r="QXO46" s="435"/>
      <c r="QXP46" s="435"/>
      <c r="QXQ46" s="435"/>
      <c r="QXR46" s="435"/>
      <c r="QXS46" s="435"/>
      <c r="QXT46" s="435"/>
      <c r="QXU46" s="435"/>
      <c r="QXV46" s="435"/>
      <c r="QXW46" s="435"/>
      <c r="QXX46" s="435"/>
      <c r="QXY46" s="435"/>
      <c r="QXZ46" s="435"/>
      <c r="QYA46" s="435"/>
      <c r="QYB46" s="435"/>
      <c r="QYC46" s="435"/>
      <c r="QYD46" s="435"/>
      <c r="QYE46" s="435"/>
      <c r="QYF46" s="435"/>
      <c r="QYG46" s="435"/>
      <c r="QYH46" s="435"/>
      <c r="QYI46" s="435"/>
      <c r="QYJ46" s="435"/>
      <c r="QYK46" s="435"/>
      <c r="QYL46" s="435"/>
      <c r="QYM46" s="435"/>
      <c r="QYN46" s="435"/>
      <c r="QYO46" s="435"/>
      <c r="QYP46" s="435"/>
      <c r="QYQ46" s="435"/>
      <c r="QYR46" s="435"/>
      <c r="QYS46" s="435"/>
      <c r="QYT46" s="435"/>
      <c r="QYU46" s="435"/>
      <c r="QYV46" s="435"/>
      <c r="QYW46" s="435"/>
      <c r="QYX46" s="435"/>
      <c r="QYY46" s="435"/>
      <c r="QYZ46" s="435"/>
      <c r="QZA46" s="435"/>
      <c r="QZB46" s="435"/>
      <c r="QZC46" s="435"/>
      <c r="QZD46" s="435"/>
      <c r="QZE46" s="435"/>
      <c r="QZF46" s="435"/>
      <c r="QZG46" s="435"/>
      <c r="QZH46" s="435"/>
      <c r="QZI46" s="435"/>
      <c r="QZJ46" s="435"/>
      <c r="QZK46" s="435"/>
      <c r="QZL46" s="435"/>
      <c r="QZM46" s="435"/>
      <c r="QZN46" s="435"/>
      <c r="QZO46" s="435"/>
      <c r="QZP46" s="435"/>
      <c r="QZQ46" s="435"/>
      <c r="QZR46" s="435"/>
      <c r="QZS46" s="435"/>
      <c r="QZT46" s="435"/>
      <c r="QZU46" s="435"/>
      <c r="QZV46" s="435"/>
      <c r="QZW46" s="435"/>
      <c r="QZX46" s="435"/>
      <c r="QZY46" s="435"/>
      <c r="QZZ46" s="435"/>
      <c r="RAA46" s="435"/>
      <c r="RAB46" s="435"/>
      <c r="RAC46" s="435"/>
      <c r="RAD46" s="435"/>
      <c r="RAE46" s="435"/>
      <c r="RAF46" s="435"/>
      <c r="RAG46" s="435"/>
      <c r="RAH46" s="435"/>
      <c r="RAI46" s="435"/>
      <c r="RAJ46" s="435"/>
      <c r="RAK46" s="435"/>
      <c r="RAL46" s="435"/>
      <c r="RAM46" s="435"/>
      <c r="RAN46" s="435"/>
      <c r="RAO46" s="435"/>
      <c r="RAP46" s="435"/>
      <c r="RAQ46" s="435"/>
      <c r="RAR46" s="435"/>
      <c r="RAS46" s="435"/>
      <c r="RAT46" s="435"/>
      <c r="RAU46" s="435"/>
      <c r="RAV46" s="435"/>
      <c r="RAW46" s="435"/>
      <c r="RAX46" s="435"/>
      <c r="RAY46" s="435"/>
      <c r="RAZ46" s="435"/>
      <c r="RBA46" s="435"/>
      <c r="RBB46" s="435"/>
      <c r="RBC46" s="435"/>
      <c r="RBD46" s="435"/>
      <c r="RBE46" s="435"/>
      <c r="RBF46" s="435"/>
      <c r="RBG46" s="435"/>
      <c r="RBH46" s="435"/>
      <c r="RBI46" s="435"/>
      <c r="RBJ46" s="435"/>
      <c r="RBK46" s="435"/>
      <c r="RBL46" s="435"/>
      <c r="RBM46" s="435"/>
      <c r="RBN46" s="435"/>
      <c r="RBO46" s="435"/>
      <c r="RBP46" s="435"/>
      <c r="RBQ46" s="435"/>
      <c r="RBR46" s="435"/>
      <c r="RBS46" s="435"/>
      <c r="RBT46" s="435"/>
      <c r="RBU46" s="435"/>
      <c r="RBV46" s="435"/>
      <c r="RBW46" s="435"/>
      <c r="RBX46" s="435"/>
      <c r="RBY46" s="435"/>
      <c r="RBZ46" s="435"/>
      <c r="RCA46" s="435"/>
      <c r="RCB46" s="435"/>
      <c r="RCC46" s="435"/>
      <c r="RCD46" s="435"/>
      <c r="RCE46" s="435"/>
      <c r="RCF46" s="435"/>
      <c r="RCG46" s="435"/>
      <c r="RCH46" s="435"/>
      <c r="RCI46" s="435"/>
      <c r="RCJ46" s="435"/>
      <c r="RCK46" s="435"/>
      <c r="RCL46" s="435"/>
      <c r="RCM46" s="435"/>
      <c r="RCN46" s="435"/>
      <c r="RCO46" s="435"/>
      <c r="RCP46" s="435"/>
      <c r="RCQ46" s="435"/>
      <c r="RCR46" s="435"/>
      <c r="RCS46" s="435"/>
      <c r="RCT46" s="435"/>
      <c r="RCU46" s="435"/>
      <c r="RCV46" s="435"/>
      <c r="RCW46" s="435"/>
      <c r="RCX46" s="435"/>
      <c r="RCY46" s="435"/>
      <c r="RCZ46" s="435"/>
      <c r="RDA46" s="435"/>
      <c r="RDB46" s="435"/>
      <c r="RDC46" s="435"/>
      <c r="RDD46" s="435"/>
      <c r="RDE46" s="435"/>
      <c r="RDF46" s="435"/>
      <c r="RDG46" s="435"/>
      <c r="RDH46" s="435"/>
      <c r="RDI46" s="435"/>
      <c r="RDJ46" s="435"/>
      <c r="RDK46" s="435"/>
      <c r="RDL46" s="435"/>
      <c r="RDM46" s="435"/>
      <c r="RDN46" s="435"/>
      <c r="RDO46" s="435"/>
      <c r="RDP46" s="435"/>
      <c r="RDQ46" s="435"/>
      <c r="RDR46" s="435"/>
      <c r="RDS46" s="435"/>
      <c r="RDT46" s="435"/>
      <c r="RDU46" s="435"/>
      <c r="RDV46" s="435"/>
      <c r="RDW46" s="435"/>
      <c r="RDX46" s="435"/>
      <c r="RDY46" s="435"/>
      <c r="RDZ46" s="435"/>
      <c r="REA46" s="435"/>
      <c r="REB46" s="435"/>
      <c r="REC46" s="435"/>
      <c r="RED46" s="435"/>
      <c r="REE46" s="435"/>
      <c r="REF46" s="435"/>
      <c r="REG46" s="435"/>
      <c r="REH46" s="435"/>
      <c r="REI46" s="435"/>
      <c r="REJ46" s="435"/>
      <c r="REK46" s="435"/>
      <c r="REL46" s="435"/>
      <c r="REM46" s="435"/>
      <c r="REN46" s="435"/>
      <c r="REO46" s="435"/>
      <c r="REP46" s="435"/>
      <c r="REQ46" s="435"/>
      <c r="RER46" s="435"/>
      <c r="RES46" s="435"/>
      <c r="RET46" s="435"/>
      <c r="REU46" s="435"/>
      <c r="REV46" s="435"/>
      <c r="REW46" s="435"/>
      <c r="REX46" s="435"/>
      <c r="REY46" s="435"/>
      <c r="REZ46" s="435"/>
      <c r="RFA46" s="435"/>
      <c r="RFB46" s="435"/>
      <c r="RFC46" s="435"/>
      <c r="RFD46" s="435"/>
      <c r="RFE46" s="435"/>
      <c r="RFF46" s="435"/>
      <c r="RFG46" s="435"/>
      <c r="RFH46" s="435"/>
      <c r="RFI46" s="435"/>
      <c r="RFJ46" s="435"/>
      <c r="RFK46" s="435"/>
      <c r="RFL46" s="435"/>
      <c r="RFM46" s="435"/>
      <c r="RFN46" s="435"/>
      <c r="RFO46" s="435"/>
      <c r="RFP46" s="435"/>
      <c r="RFQ46" s="435"/>
      <c r="RFR46" s="435"/>
      <c r="RFS46" s="435"/>
      <c r="RFT46" s="435"/>
      <c r="RFU46" s="435"/>
      <c r="RFV46" s="435"/>
      <c r="RFW46" s="435"/>
      <c r="RFX46" s="435"/>
      <c r="RFY46" s="435"/>
      <c r="RFZ46" s="435"/>
      <c r="RGA46" s="435"/>
      <c r="RGB46" s="435"/>
      <c r="RGC46" s="435"/>
      <c r="RGD46" s="435"/>
      <c r="RGE46" s="435"/>
      <c r="RGF46" s="435"/>
      <c r="RGG46" s="435"/>
      <c r="RGH46" s="435"/>
      <c r="RGI46" s="435"/>
      <c r="RGJ46" s="435"/>
      <c r="RGK46" s="435"/>
      <c r="RGL46" s="435"/>
      <c r="RGM46" s="435"/>
      <c r="RGN46" s="435"/>
      <c r="RGO46" s="435"/>
      <c r="RGP46" s="435"/>
      <c r="RGQ46" s="435"/>
      <c r="RGR46" s="435"/>
      <c r="RGS46" s="435"/>
      <c r="RGT46" s="435"/>
      <c r="RGU46" s="435"/>
      <c r="RGV46" s="435"/>
      <c r="RGW46" s="435"/>
      <c r="RGX46" s="435"/>
      <c r="RGY46" s="435"/>
      <c r="RGZ46" s="435"/>
      <c r="RHA46" s="435"/>
      <c r="RHB46" s="435"/>
      <c r="RHC46" s="435"/>
      <c r="RHD46" s="435"/>
      <c r="RHE46" s="435"/>
      <c r="RHF46" s="435"/>
      <c r="RHG46" s="435"/>
      <c r="RHH46" s="435"/>
      <c r="RHI46" s="435"/>
      <c r="RHJ46" s="435"/>
      <c r="RHK46" s="435"/>
      <c r="RHL46" s="435"/>
      <c r="RHM46" s="435"/>
      <c r="RHN46" s="435"/>
      <c r="RHO46" s="435"/>
      <c r="RHP46" s="435"/>
      <c r="RHQ46" s="435"/>
      <c r="RHR46" s="435"/>
      <c r="RHS46" s="435"/>
      <c r="RHT46" s="435"/>
      <c r="RHU46" s="435"/>
      <c r="RHV46" s="435"/>
      <c r="RHW46" s="435"/>
      <c r="RHX46" s="435"/>
      <c r="RHY46" s="435"/>
      <c r="RHZ46" s="435"/>
      <c r="RIA46" s="435"/>
      <c r="RIB46" s="435"/>
      <c r="RIC46" s="435"/>
      <c r="RID46" s="435"/>
      <c r="RIE46" s="435"/>
      <c r="RIF46" s="435"/>
      <c r="RIG46" s="435"/>
      <c r="RIH46" s="435"/>
      <c r="RII46" s="435"/>
      <c r="RIJ46" s="435"/>
      <c r="RIK46" s="435"/>
      <c r="RIL46" s="435"/>
      <c r="RIM46" s="435"/>
      <c r="RIN46" s="435"/>
      <c r="RIO46" s="435"/>
      <c r="RIP46" s="435"/>
      <c r="RIQ46" s="435"/>
      <c r="RIR46" s="435"/>
      <c r="RIS46" s="435"/>
      <c r="RIT46" s="435"/>
      <c r="RIU46" s="435"/>
      <c r="RIV46" s="435"/>
      <c r="RIW46" s="435"/>
      <c r="RIX46" s="435"/>
      <c r="RIY46" s="435"/>
      <c r="RIZ46" s="435"/>
      <c r="RJA46" s="435"/>
      <c r="RJB46" s="435"/>
      <c r="RJC46" s="435"/>
      <c r="RJD46" s="435"/>
      <c r="RJE46" s="435"/>
      <c r="RJF46" s="435"/>
      <c r="RJG46" s="435"/>
      <c r="RJH46" s="435"/>
      <c r="RJI46" s="435"/>
      <c r="RJJ46" s="435"/>
      <c r="RJK46" s="435"/>
      <c r="RJL46" s="435"/>
      <c r="RJM46" s="435"/>
      <c r="RJN46" s="435"/>
      <c r="RJO46" s="435"/>
      <c r="RJP46" s="435"/>
      <c r="RJQ46" s="435"/>
      <c r="RJR46" s="435"/>
      <c r="RJS46" s="435"/>
      <c r="RJT46" s="435"/>
      <c r="RJU46" s="435"/>
      <c r="RJV46" s="435"/>
      <c r="RJW46" s="435"/>
      <c r="RJX46" s="435"/>
      <c r="RJY46" s="435"/>
      <c r="RJZ46" s="435"/>
      <c r="RKA46" s="435"/>
      <c r="RKB46" s="435"/>
      <c r="RKC46" s="435"/>
      <c r="RKD46" s="435"/>
      <c r="RKE46" s="435"/>
      <c r="RKF46" s="435"/>
      <c r="RKG46" s="435"/>
      <c r="RKH46" s="435"/>
      <c r="RKI46" s="435"/>
      <c r="RKJ46" s="435"/>
      <c r="RKK46" s="435"/>
      <c r="RKL46" s="435"/>
      <c r="RKM46" s="435"/>
      <c r="RKN46" s="435"/>
      <c r="RKO46" s="435"/>
      <c r="RKP46" s="435"/>
      <c r="RKQ46" s="435"/>
      <c r="RKR46" s="435"/>
      <c r="RKS46" s="435"/>
      <c r="RKT46" s="435"/>
      <c r="RKU46" s="435"/>
      <c r="RKV46" s="435"/>
      <c r="RKW46" s="435"/>
      <c r="RKX46" s="435"/>
      <c r="RKY46" s="435"/>
      <c r="RKZ46" s="435"/>
      <c r="RLA46" s="435"/>
      <c r="RLB46" s="435"/>
      <c r="RLC46" s="435"/>
      <c r="RLD46" s="435"/>
      <c r="RLE46" s="435"/>
      <c r="RLF46" s="435"/>
      <c r="RLG46" s="435"/>
      <c r="RLH46" s="435"/>
      <c r="RLI46" s="435"/>
      <c r="RLJ46" s="435"/>
      <c r="RLK46" s="435"/>
      <c r="RLL46" s="435"/>
      <c r="RLM46" s="435"/>
      <c r="RLN46" s="435"/>
      <c r="RLO46" s="435"/>
      <c r="RLP46" s="435"/>
      <c r="RLQ46" s="435"/>
      <c r="RLR46" s="435"/>
      <c r="RLS46" s="435"/>
      <c r="RLT46" s="435"/>
      <c r="RLU46" s="435"/>
      <c r="RLV46" s="435"/>
      <c r="RLW46" s="435"/>
      <c r="RLX46" s="435"/>
      <c r="RLY46" s="435"/>
      <c r="RLZ46" s="435"/>
      <c r="RMA46" s="435"/>
      <c r="RMB46" s="435"/>
      <c r="RMC46" s="435"/>
      <c r="RMD46" s="435"/>
      <c r="RME46" s="435"/>
      <c r="RMF46" s="435"/>
      <c r="RMG46" s="435"/>
      <c r="RMH46" s="435"/>
      <c r="RMI46" s="435"/>
      <c r="RMJ46" s="435"/>
      <c r="RMK46" s="435"/>
      <c r="RML46" s="435"/>
      <c r="RMM46" s="435"/>
      <c r="RMN46" s="435"/>
      <c r="RMO46" s="435"/>
      <c r="RMP46" s="435"/>
      <c r="RMQ46" s="435"/>
      <c r="RMR46" s="435"/>
      <c r="RMS46" s="435"/>
      <c r="RMT46" s="435"/>
      <c r="RMU46" s="435"/>
      <c r="RMV46" s="435"/>
      <c r="RMW46" s="435"/>
      <c r="RMX46" s="435"/>
      <c r="RMY46" s="435"/>
      <c r="RMZ46" s="435"/>
      <c r="RNA46" s="435"/>
      <c r="RNB46" s="435"/>
      <c r="RNC46" s="435"/>
      <c r="RND46" s="435"/>
      <c r="RNE46" s="435"/>
      <c r="RNF46" s="435"/>
      <c r="RNG46" s="435"/>
      <c r="RNH46" s="435"/>
      <c r="RNI46" s="435"/>
      <c r="RNJ46" s="435"/>
      <c r="RNK46" s="435"/>
      <c r="RNL46" s="435"/>
      <c r="RNM46" s="435"/>
      <c r="RNN46" s="435"/>
      <c r="RNO46" s="435"/>
      <c r="RNP46" s="435"/>
      <c r="RNQ46" s="435"/>
      <c r="RNR46" s="435"/>
      <c r="RNS46" s="435"/>
      <c r="RNT46" s="435"/>
      <c r="RNU46" s="435"/>
      <c r="RNV46" s="435"/>
      <c r="RNW46" s="435"/>
      <c r="RNX46" s="435"/>
      <c r="RNY46" s="435"/>
      <c r="RNZ46" s="435"/>
      <c r="ROA46" s="435"/>
      <c r="ROB46" s="435"/>
      <c r="ROC46" s="435"/>
      <c r="ROD46" s="435"/>
      <c r="ROE46" s="435"/>
      <c r="ROF46" s="435"/>
      <c r="ROG46" s="435"/>
      <c r="ROH46" s="435"/>
      <c r="ROI46" s="435"/>
      <c r="ROJ46" s="435"/>
      <c r="ROK46" s="435"/>
      <c r="ROL46" s="435"/>
      <c r="ROM46" s="435"/>
      <c r="RON46" s="435"/>
      <c r="ROO46" s="435"/>
      <c r="ROP46" s="435"/>
      <c r="ROQ46" s="435"/>
      <c r="ROR46" s="435"/>
      <c r="ROS46" s="435"/>
      <c r="ROT46" s="435"/>
      <c r="ROU46" s="435"/>
      <c r="ROV46" s="435"/>
      <c r="ROW46" s="435"/>
      <c r="ROX46" s="435"/>
      <c r="ROY46" s="435"/>
      <c r="ROZ46" s="435"/>
      <c r="RPA46" s="435"/>
      <c r="RPB46" s="435"/>
      <c r="RPC46" s="435"/>
      <c r="RPD46" s="435"/>
      <c r="RPE46" s="435"/>
      <c r="RPF46" s="435"/>
      <c r="RPG46" s="435"/>
      <c r="RPH46" s="435"/>
      <c r="RPI46" s="435"/>
      <c r="RPJ46" s="435"/>
      <c r="RPK46" s="435"/>
      <c r="RPL46" s="435"/>
      <c r="RPM46" s="435"/>
      <c r="RPN46" s="435"/>
      <c r="RPO46" s="435"/>
      <c r="RPP46" s="435"/>
      <c r="RPQ46" s="435"/>
      <c r="RPR46" s="435"/>
      <c r="RPS46" s="435"/>
      <c r="RPT46" s="435"/>
      <c r="RPU46" s="435"/>
      <c r="RPV46" s="435"/>
      <c r="RPW46" s="435"/>
      <c r="RPX46" s="435"/>
      <c r="RPY46" s="435"/>
      <c r="RPZ46" s="435"/>
      <c r="RQA46" s="435"/>
      <c r="RQB46" s="435"/>
      <c r="RQC46" s="435"/>
      <c r="RQD46" s="435"/>
      <c r="RQE46" s="435"/>
      <c r="RQF46" s="435"/>
      <c r="RQG46" s="435"/>
      <c r="RQH46" s="435"/>
      <c r="RQI46" s="435"/>
      <c r="RQJ46" s="435"/>
      <c r="RQK46" s="435"/>
      <c r="RQL46" s="435"/>
      <c r="RQM46" s="435"/>
      <c r="RQN46" s="435"/>
      <c r="RQO46" s="435"/>
      <c r="RQP46" s="435"/>
      <c r="RQQ46" s="435"/>
      <c r="RQR46" s="435"/>
      <c r="RQS46" s="435"/>
      <c r="RQT46" s="435"/>
      <c r="RQU46" s="435"/>
      <c r="RQV46" s="435"/>
      <c r="RQW46" s="435"/>
      <c r="RQX46" s="435"/>
      <c r="RQY46" s="435"/>
      <c r="RQZ46" s="435"/>
      <c r="RRA46" s="435"/>
      <c r="RRB46" s="435"/>
      <c r="RRC46" s="435"/>
      <c r="RRD46" s="435"/>
      <c r="RRE46" s="435"/>
      <c r="RRF46" s="435"/>
      <c r="RRG46" s="435"/>
      <c r="RRH46" s="435"/>
      <c r="RRI46" s="435"/>
      <c r="RRJ46" s="435"/>
      <c r="RRK46" s="435"/>
      <c r="RRL46" s="435"/>
      <c r="RRM46" s="435"/>
      <c r="RRN46" s="435"/>
      <c r="RRO46" s="435"/>
      <c r="RRP46" s="435"/>
      <c r="RRQ46" s="435"/>
      <c r="RRR46" s="435"/>
      <c r="RRS46" s="435"/>
      <c r="RRT46" s="435"/>
      <c r="RRU46" s="435"/>
      <c r="RRV46" s="435"/>
      <c r="RRW46" s="435"/>
      <c r="RRX46" s="435"/>
      <c r="RRY46" s="435"/>
      <c r="RRZ46" s="435"/>
      <c r="RSA46" s="435"/>
      <c r="RSB46" s="435"/>
      <c r="RSC46" s="435"/>
      <c r="RSD46" s="435"/>
      <c r="RSE46" s="435"/>
      <c r="RSF46" s="435"/>
      <c r="RSG46" s="435"/>
      <c r="RSH46" s="435"/>
      <c r="RSI46" s="435"/>
      <c r="RSJ46" s="435"/>
      <c r="RSK46" s="435"/>
      <c r="RSL46" s="435"/>
      <c r="RSM46" s="435"/>
      <c r="RSN46" s="435"/>
      <c r="RSO46" s="435"/>
      <c r="RSP46" s="435"/>
      <c r="RSQ46" s="435"/>
      <c r="RSR46" s="435"/>
      <c r="RSS46" s="435"/>
      <c r="RST46" s="435"/>
      <c r="RSU46" s="435"/>
      <c r="RSV46" s="435"/>
      <c r="RSW46" s="435"/>
      <c r="RSX46" s="435"/>
      <c r="RSY46" s="435"/>
      <c r="RSZ46" s="435"/>
      <c r="RTA46" s="435"/>
      <c r="RTB46" s="435"/>
      <c r="RTC46" s="435"/>
      <c r="RTD46" s="435"/>
      <c r="RTE46" s="435"/>
      <c r="RTF46" s="435"/>
      <c r="RTG46" s="435"/>
      <c r="RTH46" s="435"/>
      <c r="RTI46" s="435"/>
      <c r="RTJ46" s="435"/>
      <c r="RTK46" s="435"/>
      <c r="RTL46" s="435"/>
      <c r="RTM46" s="435"/>
      <c r="RTN46" s="435"/>
      <c r="RTO46" s="435"/>
      <c r="RTP46" s="435"/>
      <c r="RTQ46" s="435"/>
      <c r="RTR46" s="435"/>
      <c r="RTS46" s="435"/>
      <c r="RTT46" s="435"/>
      <c r="RTU46" s="435"/>
      <c r="RTV46" s="435"/>
      <c r="RTW46" s="435"/>
      <c r="RTX46" s="435"/>
      <c r="RTY46" s="435"/>
      <c r="RTZ46" s="435"/>
      <c r="RUA46" s="435"/>
      <c r="RUB46" s="435"/>
      <c r="RUC46" s="435"/>
      <c r="RUD46" s="435"/>
      <c r="RUE46" s="435"/>
      <c r="RUF46" s="435"/>
      <c r="RUG46" s="435"/>
      <c r="RUH46" s="435"/>
      <c r="RUI46" s="435"/>
      <c r="RUJ46" s="435"/>
      <c r="RUK46" s="435"/>
      <c r="RUL46" s="435"/>
      <c r="RUM46" s="435"/>
      <c r="RUN46" s="435"/>
      <c r="RUO46" s="435"/>
      <c r="RUP46" s="435"/>
      <c r="RUQ46" s="435"/>
      <c r="RUR46" s="435"/>
      <c r="RUS46" s="435"/>
      <c r="RUT46" s="435"/>
      <c r="RUU46" s="435"/>
      <c r="RUV46" s="435"/>
      <c r="RUW46" s="435"/>
      <c r="RUX46" s="435"/>
      <c r="RUY46" s="435"/>
      <c r="RUZ46" s="435"/>
      <c r="RVA46" s="435"/>
      <c r="RVB46" s="435"/>
      <c r="RVC46" s="435"/>
      <c r="RVD46" s="435"/>
      <c r="RVE46" s="435"/>
      <c r="RVF46" s="435"/>
      <c r="RVG46" s="435"/>
      <c r="RVH46" s="435"/>
      <c r="RVI46" s="435"/>
      <c r="RVJ46" s="435"/>
      <c r="RVK46" s="435"/>
      <c r="RVL46" s="435"/>
      <c r="RVM46" s="435"/>
      <c r="RVN46" s="435"/>
      <c r="RVO46" s="435"/>
      <c r="RVP46" s="435"/>
      <c r="RVQ46" s="435"/>
      <c r="RVR46" s="435"/>
      <c r="RVS46" s="435"/>
      <c r="RVT46" s="435"/>
      <c r="RVU46" s="435"/>
      <c r="RVV46" s="435"/>
      <c r="RVW46" s="435"/>
      <c r="RVX46" s="435"/>
      <c r="RVY46" s="435"/>
      <c r="RVZ46" s="435"/>
      <c r="RWA46" s="435"/>
      <c r="RWB46" s="435"/>
      <c r="RWC46" s="435"/>
      <c r="RWD46" s="435"/>
      <c r="RWE46" s="435"/>
      <c r="RWF46" s="435"/>
      <c r="RWG46" s="435"/>
      <c r="RWH46" s="435"/>
      <c r="RWI46" s="435"/>
      <c r="RWJ46" s="435"/>
      <c r="RWK46" s="435"/>
      <c r="RWL46" s="435"/>
      <c r="RWM46" s="435"/>
      <c r="RWN46" s="435"/>
      <c r="RWO46" s="435"/>
      <c r="RWP46" s="435"/>
      <c r="RWQ46" s="435"/>
      <c r="RWR46" s="435"/>
      <c r="RWS46" s="435"/>
      <c r="RWT46" s="435"/>
      <c r="RWU46" s="435"/>
      <c r="RWV46" s="435"/>
      <c r="RWW46" s="435"/>
      <c r="RWX46" s="435"/>
      <c r="RWY46" s="435"/>
      <c r="RWZ46" s="435"/>
      <c r="RXA46" s="435"/>
      <c r="RXB46" s="435"/>
      <c r="RXC46" s="435"/>
      <c r="RXD46" s="435"/>
      <c r="RXE46" s="435"/>
      <c r="RXF46" s="435"/>
      <c r="RXG46" s="435"/>
      <c r="RXH46" s="435"/>
      <c r="RXI46" s="435"/>
      <c r="RXJ46" s="435"/>
      <c r="RXK46" s="435"/>
      <c r="RXL46" s="435"/>
      <c r="RXM46" s="435"/>
      <c r="RXN46" s="435"/>
      <c r="RXO46" s="435"/>
      <c r="RXP46" s="435"/>
      <c r="RXQ46" s="435"/>
      <c r="RXR46" s="435"/>
      <c r="RXS46" s="435"/>
      <c r="RXT46" s="435"/>
      <c r="RXU46" s="435"/>
      <c r="RXV46" s="435"/>
      <c r="RXW46" s="435"/>
      <c r="RXX46" s="435"/>
      <c r="RXY46" s="435"/>
      <c r="RXZ46" s="435"/>
      <c r="RYA46" s="435"/>
      <c r="RYB46" s="435"/>
      <c r="RYC46" s="435"/>
      <c r="RYD46" s="435"/>
      <c r="RYE46" s="435"/>
      <c r="RYF46" s="435"/>
      <c r="RYG46" s="435"/>
      <c r="RYH46" s="435"/>
      <c r="RYI46" s="435"/>
      <c r="RYJ46" s="435"/>
      <c r="RYK46" s="435"/>
      <c r="RYL46" s="435"/>
      <c r="RYM46" s="435"/>
      <c r="RYN46" s="435"/>
      <c r="RYO46" s="435"/>
      <c r="RYP46" s="435"/>
      <c r="RYQ46" s="435"/>
      <c r="RYR46" s="435"/>
      <c r="RYS46" s="435"/>
      <c r="RYT46" s="435"/>
      <c r="RYU46" s="435"/>
      <c r="RYV46" s="435"/>
      <c r="RYW46" s="435"/>
      <c r="RYX46" s="435"/>
      <c r="RYY46" s="435"/>
      <c r="RYZ46" s="435"/>
      <c r="RZA46" s="435"/>
      <c r="RZB46" s="435"/>
      <c r="RZC46" s="435"/>
      <c r="RZD46" s="435"/>
      <c r="RZE46" s="435"/>
      <c r="RZF46" s="435"/>
      <c r="RZG46" s="435"/>
      <c r="RZH46" s="435"/>
      <c r="RZI46" s="435"/>
      <c r="RZJ46" s="435"/>
      <c r="RZK46" s="435"/>
      <c r="RZL46" s="435"/>
      <c r="RZM46" s="435"/>
      <c r="RZN46" s="435"/>
      <c r="RZO46" s="435"/>
      <c r="RZP46" s="435"/>
      <c r="RZQ46" s="435"/>
      <c r="RZR46" s="435"/>
      <c r="RZS46" s="435"/>
      <c r="RZT46" s="435"/>
      <c r="RZU46" s="435"/>
      <c r="RZV46" s="435"/>
      <c r="RZW46" s="435"/>
      <c r="RZX46" s="435"/>
      <c r="RZY46" s="435"/>
      <c r="RZZ46" s="435"/>
      <c r="SAA46" s="435"/>
      <c r="SAB46" s="435"/>
      <c r="SAC46" s="435"/>
      <c r="SAD46" s="435"/>
      <c r="SAE46" s="435"/>
      <c r="SAF46" s="435"/>
      <c r="SAG46" s="435"/>
      <c r="SAH46" s="435"/>
      <c r="SAI46" s="435"/>
      <c r="SAJ46" s="435"/>
      <c r="SAK46" s="435"/>
      <c r="SAL46" s="435"/>
      <c r="SAM46" s="435"/>
      <c r="SAN46" s="435"/>
      <c r="SAO46" s="435"/>
      <c r="SAP46" s="435"/>
      <c r="SAQ46" s="435"/>
      <c r="SAR46" s="435"/>
      <c r="SAS46" s="435"/>
      <c r="SAT46" s="435"/>
      <c r="SAU46" s="435"/>
      <c r="SAV46" s="435"/>
      <c r="SAW46" s="435"/>
      <c r="SAX46" s="435"/>
      <c r="SAY46" s="435"/>
      <c r="SAZ46" s="435"/>
      <c r="SBA46" s="435"/>
      <c r="SBB46" s="435"/>
      <c r="SBC46" s="435"/>
      <c r="SBD46" s="435"/>
      <c r="SBE46" s="435"/>
      <c r="SBF46" s="435"/>
      <c r="SBG46" s="435"/>
      <c r="SBH46" s="435"/>
      <c r="SBI46" s="435"/>
      <c r="SBJ46" s="435"/>
      <c r="SBK46" s="435"/>
      <c r="SBL46" s="435"/>
      <c r="SBM46" s="435"/>
      <c r="SBN46" s="435"/>
      <c r="SBO46" s="435"/>
      <c r="SBP46" s="435"/>
      <c r="SBQ46" s="435"/>
      <c r="SBR46" s="435"/>
      <c r="SBS46" s="435"/>
      <c r="SBT46" s="435"/>
      <c r="SBU46" s="435"/>
      <c r="SBV46" s="435"/>
      <c r="SBW46" s="435"/>
      <c r="SBX46" s="435"/>
      <c r="SBY46" s="435"/>
      <c r="SBZ46" s="435"/>
      <c r="SCA46" s="435"/>
      <c r="SCB46" s="435"/>
      <c r="SCC46" s="435"/>
      <c r="SCD46" s="435"/>
      <c r="SCE46" s="435"/>
      <c r="SCF46" s="435"/>
      <c r="SCG46" s="435"/>
      <c r="SCH46" s="435"/>
      <c r="SCI46" s="435"/>
      <c r="SCJ46" s="435"/>
      <c r="SCK46" s="435"/>
      <c r="SCL46" s="435"/>
      <c r="SCM46" s="435"/>
      <c r="SCN46" s="435"/>
      <c r="SCO46" s="435"/>
      <c r="SCP46" s="435"/>
      <c r="SCQ46" s="435"/>
      <c r="SCR46" s="435"/>
      <c r="SCS46" s="435"/>
      <c r="SCT46" s="435"/>
      <c r="SCU46" s="435"/>
      <c r="SCV46" s="435"/>
      <c r="SCW46" s="435"/>
      <c r="SCX46" s="435"/>
      <c r="SCY46" s="435"/>
      <c r="SCZ46" s="435"/>
      <c r="SDA46" s="435"/>
      <c r="SDB46" s="435"/>
      <c r="SDC46" s="435"/>
      <c r="SDD46" s="435"/>
      <c r="SDE46" s="435"/>
      <c r="SDF46" s="435"/>
      <c r="SDG46" s="435"/>
      <c r="SDH46" s="435"/>
      <c r="SDI46" s="435"/>
      <c r="SDJ46" s="435"/>
      <c r="SDK46" s="435"/>
      <c r="SDL46" s="435"/>
      <c r="SDM46" s="435"/>
      <c r="SDN46" s="435"/>
      <c r="SDO46" s="435"/>
      <c r="SDP46" s="435"/>
      <c r="SDQ46" s="435"/>
      <c r="SDR46" s="435"/>
      <c r="SDS46" s="435"/>
      <c r="SDT46" s="435"/>
      <c r="SDU46" s="435"/>
      <c r="SDV46" s="435"/>
      <c r="SDW46" s="435"/>
      <c r="SDX46" s="435"/>
      <c r="SDY46" s="435"/>
      <c r="SDZ46" s="435"/>
      <c r="SEA46" s="435"/>
      <c r="SEB46" s="435"/>
      <c r="SEC46" s="435"/>
      <c r="SED46" s="435"/>
      <c r="SEE46" s="435"/>
      <c r="SEF46" s="435"/>
      <c r="SEG46" s="435"/>
      <c r="SEH46" s="435"/>
      <c r="SEI46" s="435"/>
      <c r="SEJ46" s="435"/>
      <c r="SEK46" s="435"/>
      <c r="SEL46" s="435"/>
      <c r="SEM46" s="435"/>
      <c r="SEN46" s="435"/>
      <c r="SEO46" s="435"/>
      <c r="SEP46" s="435"/>
      <c r="SEQ46" s="435"/>
      <c r="SER46" s="435"/>
      <c r="SES46" s="435"/>
      <c r="SET46" s="435"/>
      <c r="SEU46" s="435"/>
      <c r="SEV46" s="435"/>
      <c r="SEW46" s="435"/>
      <c r="SEX46" s="435"/>
      <c r="SEY46" s="435"/>
      <c r="SEZ46" s="435"/>
      <c r="SFA46" s="435"/>
      <c r="SFB46" s="435"/>
      <c r="SFC46" s="435"/>
      <c r="SFD46" s="435"/>
      <c r="SFE46" s="435"/>
      <c r="SFF46" s="435"/>
      <c r="SFG46" s="435"/>
      <c r="SFH46" s="435"/>
      <c r="SFI46" s="435"/>
      <c r="SFJ46" s="435"/>
      <c r="SFK46" s="435"/>
      <c r="SFL46" s="435"/>
      <c r="SFM46" s="435"/>
      <c r="SFN46" s="435"/>
      <c r="SFO46" s="435"/>
      <c r="SFP46" s="435"/>
      <c r="SFQ46" s="435"/>
      <c r="SFR46" s="435"/>
      <c r="SFS46" s="435"/>
      <c r="SFT46" s="435"/>
      <c r="SFU46" s="435"/>
      <c r="SFV46" s="435"/>
      <c r="SFW46" s="435"/>
      <c r="SFX46" s="435"/>
      <c r="SFY46" s="435"/>
      <c r="SFZ46" s="435"/>
      <c r="SGA46" s="435"/>
      <c r="SGB46" s="435"/>
      <c r="SGC46" s="435"/>
      <c r="SGD46" s="435"/>
      <c r="SGE46" s="435"/>
      <c r="SGF46" s="435"/>
      <c r="SGG46" s="435"/>
      <c r="SGH46" s="435"/>
      <c r="SGI46" s="435"/>
      <c r="SGJ46" s="435"/>
      <c r="SGK46" s="435"/>
      <c r="SGL46" s="435"/>
      <c r="SGM46" s="435"/>
      <c r="SGN46" s="435"/>
      <c r="SGO46" s="435"/>
      <c r="SGP46" s="435"/>
      <c r="SGQ46" s="435"/>
      <c r="SGR46" s="435"/>
      <c r="SGS46" s="435"/>
      <c r="SGT46" s="435"/>
      <c r="SGU46" s="435"/>
      <c r="SGV46" s="435"/>
      <c r="SGW46" s="435"/>
      <c r="SGX46" s="435"/>
      <c r="SGY46" s="435"/>
      <c r="SGZ46" s="435"/>
      <c r="SHA46" s="435"/>
      <c r="SHB46" s="435"/>
      <c r="SHC46" s="435"/>
      <c r="SHD46" s="435"/>
      <c r="SHE46" s="435"/>
      <c r="SHF46" s="435"/>
      <c r="SHG46" s="435"/>
      <c r="SHH46" s="435"/>
      <c r="SHI46" s="435"/>
      <c r="SHJ46" s="435"/>
      <c r="SHK46" s="435"/>
      <c r="SHL46" s="435"/>
      <c r="SHM46" s="435"/>
      <c r="SHN46" s="435"/>
      <c r="SHO46" s="435"/>
      <c r="SHP46" s="435"/>
      <c r="SHQ46" s="435"/>
      <c r="SHR46" s="435"/>
      <c r="SHS46" s="435"/>
      <c r="SHT46" s="435"/>
      <c r="SHU46" s="435"/>
      <c r="SHV46" s="435"/>
      <c r="SHW46" s="435"/>
      <c r="SHX46" s="435"/>
      <c r="SHY46" s="435"/>
      <c r="SHZ46" s="435"/>
      <c r="SIA46" s="435"/>
      <c r="SIB46" s="435"/>
      <c r="SIC46" s="435"/>
      <c r="SID46" s="435"/>
      <c r="SIE46" s="435"/>
      <c r="SIF46" s="435"/>
      <c r="SIG46" s="435"/>
      <c r="SIH46" s="435"/>
      <c r="SII46" s="435"/>
      <c r="SIJ46" s="435"/>
      <c r="SIK46" s="435"/>
      <c r="SIL46" s="435"/>
      <c r="SIM46" s="435"/>
      <c r="SIN46" s="435"/>
      <c r="SIO46" s="435"/>
      <c r="SIP46" s="435"/>
      <c r="SIQ46" s="435"/>
      <c r="SIR46" s="435"/>
      <c r="SIS46" s="435"/>
      <c r="SIT46" s="435"/>
      <c r="SIU46" s="435"/>
      <c r="SIV46" s="435"/>
      <c r="SIW46" s="435"/>
      <c r="SIX46" s="435"/>
      <c r="SIY46" s="435"/>
      <c r="SIZ46" s="435"/>
      <c r="SJA46" s="435"/>
      <c r="SJB46" s="435"/>
      <c r="SJC46" s="435"/>
      <c r="SJD46" s="435"/>
      <c r="SJE46" s="435"/>
      <c r="SJF46" s="435"/>
      <c r="SJG46" s="435"/>
      <c r="SJH46" s="435"/>
      <c r="SJI46" s="435"/>
      <c r="SJJ46" s="435"/>
      <c r="SJK46" s="435"/>
      <c r="SJL46" s="435"/>
      <c r="SJM46" s="435"/>
      <c r="SJN46" s="435"/>
      <c r="SJO46" s="435"/>
      <c r="SJP46" s="435"/>
      <c r="SJQ46" s="435"/>
      <c r="SJR46" s="435"/>
      <c r="SJS46" s="435"/>
      <c r="SJT46" s="435"/>
      <c r="SJU46" s="435"/>
      <c r="SJV46" s="435"/>
      <c r="SJW46" s="435"/>
      <c r="SJX46" s="435"/>
      <c r="SJY46" s="435"/>
      <c r="SJZ46" s="435"/>
      <c r="SKA46" s="435"/>
      <c r="SKB46" s="435"/>
      <c r="SKC46" s="435"/>
      <c r="SKD46" s="435"/>
      <c r="SKE46" s="435"/>
      <c r="SKF46" s="435"/>
      <c r="SKG46" s="435"/>
      <c r="SKH46" s="435"/>
      <c r="SKI46" s="435"/>
      <c r="SKJ46" s="435"/>
      <c r="SKK46" s="435"/>
      <c r="SKL46" s="435"/>
      <c r="SKM46" s="435"/>
      <c r="SKN46" s="435"/>
      <c r="SKO46" s="435"/>
      <c r="SKP46" s="435"/>
      <c r="SKQ46" s="435"/>
      <c r="SKR46" s="435"/>
      <c r="SKS46" s="435"/>
      <c r="SKT46" s="435"/>
      <c r="SKU46" s="435"/>
      <c r="SKV46" s="435"/>
      <c r="SKW46" s="435"/>
      <c r="SKX46" s="435"/>
      <c r="SKY46" s="435"/>
      <c r="SKZ46" s="435"/>
      <c r="SLA46" s="435"/>
      <c r="SLB46" s="435"/>
      <c r="SLC46" s="435"/>
      <c r="SLD46" s="435"/>
      <c r="SLE46" s="435"/>
      <c r="SLF46" s="435"/>
      <c r="SLG46" s="435"/>
      <c r="SLH46" s="435"/>
      <c r="SLI46" s="435"/>
      <c r="SLJ46" s="435"/>
      <c r="SLK46" s="435"/>
      <c r="SLL46" s="435"/>
      <c r="SLM46" s="435"/>
      <c r="SLN46" s="435"/>
      <c r="SLO46" s="435"/>
      <c r="SLP46" s="435"/>
      <c r="SLQ46" s="435"/>
      <c r="SLR46" s="435"/>
      <c r="SLS46" s="435"/>
      <c r="SLT46" s="435"/>
      <c r="SLU46" s="435"/>
      <c r="SLV46" s="435"/>
      <c r="SLW46" s="435"/>
      <c r="SLX46" s="435"/>
      <c r="SLY46" s="435"/>
      <c r="SLZ46" s="435"/>
      <c r="SMA46" s="435"/>
      <c r="SMB46" s="435"/>
      <c r="SMC46" s="435"/>
      <c r="SMD46" s="435"/>
      <c r="SME46" s="435"/>
      <c r="SMF46" s="435"/>
      <c r="SMG46" s="435"/>
      <c r="SMH46" s="435"/>
      <c r="SMI46" s="435"/>
      <c r="SMJ46" s="435"/>
      <c r="SMK46" s="435"/>
      <c r="SML46" s="435"/>
      <c r="SMM46" s="435"/>
      <c r="SMN46" s="435"/>
      <c r="SMO46" s="435"/>
      <c r="SMP46" s="435"/>
      <c r="SMQ46" s="435"/>
      <c r="SMR46" s="435"/>
      <c r="SMS46" s="435"/>
      <c r="SMT46" s="435"/>
      <c r="SMU46" s="435"/>
      <c r="SMV46" s="435"/>
      <c r="SMW46" s="435"/>
      <c r="SMX46" s="435"/>
      <c r="SMY46" s="435"/>
      <c r="SMZ46" s="435"/>
      <c r="SNA46" s="435"/>
      <c r="SNB46" s="435"/>
      <c r="SNC46" s="435"/>
      <c r="SND46" s="435"/>
      <c r="SNE46" s="435"/>
      <c r="SNF46" s="435"/>
      <c r="SNG46" s="435"/>
      <c r="SNH46" s="435"/>
      <c r="SNI46" s="435"/>
      <c r="SNJ46" s="435"/>
      <c r="SNK46" s="435"/>
      <c r="SNL46" s="435"/>
      <c r="SNM46" s="435"/>
      <c r="SNN46" s="435"/>
      <c r="SNO46" s="435"/>
      <c r="SNP46" s="435"/>
      <c r="SNQ46" s="435"/>
      <c r="SNR46" s="435"/>
      <c r="SNS46" s="435"/>
      <c r="SNT46" s="435"/>
      <c r="SNU46" s="435"/>
      <c r="SNV46" s="435"/>
      <c r="SNW46" s="435"/>
      <c r="SNX46" s="435"/>
      <c r="SNY46" s="435"/>
      <c r="SNZ46" s="435"/>
      <c r="SOA46" s="435"/>
      <c r="SOB46" s="435"/>
      <c r="SOC46" s="435"/>
      <c r="SOD46" s="435"/>
      <c r="SOE46" s="435"/>
      <c r="SOF46" s="435"/>
      <c r="SOG46" s="435"/>
      <c r="SOH46" s="435"/>
      <c r="SOI46" s="435"/>
      <c r="SOJ46" s="435"/>
      <c r="SOK46" s="435"/>
      <c r="SOL46" s="435"/>
      <c r="SOM46" s="435"/>
      <c r="SON46" s="435"/>
      <c r="SOO46" s="435"/>
      <c r="SOP46" s="435"/>
      <c r="SOQ46" s="435"/>
      <c r="SOR46" s="435"/>
      <c r="SOS46" s="435"/>
      <c r="SOT46" s="435"/>
      <c r="SOU46" s="435"/>
      <c r="SOV46" s="435"/>
      <c r="SOW46" s="435"/>
      <c r="SOX46" s="435"/>
      <c r="SOY46" s="435"/>
      <c r="SOZ46" s="435"/>
      <c r="SPA46" s="435"/>
      <c r="SPB46" s="435"/>
      <c r="SPC46" s="435"/>
      <c r="SPD46" s="435"/>
      <c r="SPE46" s="435"/>
      <c r="SPF46" s="435"/>
      <c r="SPG46" s="435"/>
      <c r="SPH46" s="435"/>
      <c r="SPI46" s="435"/>
      <c r="SPJ46" s="435"/>
      <c r="SPK46" s="435"/>
      <c r="SPL46" s="435"/>
      <c r="SPM46" s="435"/>
      <c r="SPN46" s="435"/>
      <c r="SPO46" s="435"/>
      <c r="SPP46" s="435"/>
      <c r="SPQ46" s="435"/>
      <c r="SPR46" s="435"/>
      <c r="SPS46" s="435"/>
      <c r="SPT46" s="435"/>
      <c r="SPU46" s="435"/>
      <c r="SPV46" s="435"/>
      <c r="SPW46" s="435"/>
      <c r="SPX46" s="435"/>
      <c r="SPY46" s="435"/>
      <c r="SPZ46" s="435"/>
      <c r="SQA46" s="435"/>
      <c r="SQB46" s="435"/>
      <c r="SQC46" s="435"/>
      <c r="SQD46" s="435"/>
      <c r="SQE46" s="435"/>
      <c r="SQF46" s="435"/>
      <c r="SQG46" s="435"/>
      <c r="SQH46" s="435"/>
      <c r="SQI46" s="435"/>
      <c r="SQJ46" s="435"/>
      <c r="SQK46" s="435"/>
      <c r="SQL46" s="435"/>
      <c r="SQM46" s="435"/>
      <c r="SQN46" s="435"/>
      <c r="SQO46" s="435"/>
      <c r="SQP46" s="435"/>
      <c r="SQQ46" s="435"/>
      <c r="SQR46" s="435"/>
      <c r="SQS46" s="435"/>
      <c r="SQT46" s="435"/>
      <c r="SQU46" s="435"/>
      <c r="SQV46" s="435"/>
      <c r="SQW46" s="435"/>
      <c r="SQX46" s="435"/>
      <c r="SQY46" s="435"/>
      <c r="SQZ46" s="435"/>
      <c r="SRA46" s="435"/>
      <c r="SRB46" s="435"/>
      <c r="SRC46" s="435"/>
      <c r="SRD46" s="435"/>
      <c r="SRE46" s="435"/>
      <c r="SRF46" s="435"/>
      <c r="SRG46" s="435"/>
      <c r="SRH46" s="435"/>
      <c r="SRI46" s="435"/>
      <c r="SRJ46" s="435"/>
      <c r="SRK46" s="435"/>
      <c r="SRL46" s="435"/>
      <c r="SRM46" s="435"/>
      <c r="SRN46" s="435"/>
      <c r="SRO46" s="435"/>
      <c r="SRP46" s="435"/>
      <c r="SRQ46" s="435"/>
      <c r="SRR46" s="435"/>
      <c r="SRS46" s="435"/>
      <c r="SRT46" s="435"/>
      <c r="SRU46" s="435"/>
      <c r="SRV46" s="435"/>
      <c r="SRW46" s="435"/>
      <c r="SRX46" s="435"/>
      <c r="SRY46" s="435"/>
      <c r="SRZ46" s="435"/>
      <c r="SSA46" s="435"/>
      <c r="SSB46" s="435"/>
      <c r="SSC46" s="435"/>
      <c r="SSD46" s="435"/>
      <c r="SSE46" s="435"/>
      <c r="SSF46" s="435"/>
      <c r="SSG46" s="435"/>
      <c r="SSH46" s="435"/>
      <c r="SSI46" s="435"/>
      <c r="SSJ46" s="435"/>
      <c r="SSK46" s="435"/>
      <c r="SSL46" s="435"/>
      <c r="SSM46" s="435"/>
      <c r="SSN46" s="435"/>
      <c r="SSO46" s="435"/>
      <c r="SSP46" s="435"/>
      <c r="SSQ46" s="435"/>
      <c r="SSR46" s="435"/>
      <c r="SSS46" s="435"/>
      <c r="SST46" s="435"/>
      <c r="SSU46" s="435"/>
      <c r="SSV46" s="435"/>
      <c r="SSW46" s="435"/>
      <c r="SSX46" s="435"/>
      <c r="SSY46" s="435"/>
      <c r="SSZ46" s="435"/>
      <c r="STA46" s="435"/>
      <c r="STB46" s="435"/>
      <c r="STC46" s="435"/>
      <c r="STD46" s="435"/>
      <c r="STE46" s="435"/>
      <c r="STF46" s="435"/>
      <c r="STG46" s="435"/>
      <c r="STH46" s="435"/>
      <c r="STI46" s="435"/>
      <c r="STJ46" s="435"/>
      <c r="STK46" s="435"/>
      <c r="STL46" s="435"/>
      <c r="STM46" s="435"/>
      <c r="STN46" s="435"/>
      <c r="STO46" s="435"/>
      <c r="STP46" s="435"/>
      <c r="STQ46" s="435"/>
      <c r="STR46" s="435"/>
      <c r="STS46" s="435"/>
      <c r="STT46" s="435"/>
      <c r="STU46" s="435"/>
      <c r="STV46" s="435"/>
      <c r="STW46" s="435"/>
      <c r="STX46" s="435"/>
      <c r="STY46" s="435"/>
      <c r="STZ46" s="435"/>
      <c r="SUA46" s="435"/>
      <c r="SUB46" s="435"/>
      <c r="SUC46" s="435"/>
      <c r="SUD46" s="435"/>
      <c r="SUE46" s="435"/>
      <c r="SUF46" s="435"/>
      <c r="SUG46" s="435"/>
      <c r="SUH46" s="435"/>
      <c r="SUI46" s="435"/>
      <c r="SUJ46" s="435"/>
      <c r="SUK46" s="435"/>
      <c r="SUL46" s="435"/>
      <c r="SUM46" s="435"/>
      <c r="SUN46" s="435"/>
      <c r="SUO46" s="435"/>
      <c r="SUP46" s="435"/>
      <c r="SUQ46" s="435"/>
      <c r="SUR46" s="435"/>
      <c r="SUS46" s="435"/>
      <c r="SUT46" s="435"/>
      <c r="SUU46" s="435"/>
      <c r="SUV46" s="435"/>
      <c r="SUW46" s="435"/>
      <c r="SUX46" s="435"/>
      <c r="SUY46" s="435"/>
      <c r="SUZ46" s="435"/>
      <c r="SVA46" s="435"/>
      <c r="SVB46" s="435"/>
      <c r="SVC46" s="435"/>
      <c r="SVD46" s="435"/>
      <c r="SVE46" s="435"/>
      <c r="SVF46" s="435"/>
      <c r="SVG46" s="435"/>
      <c r="SVH46" s="435"/>
      <c r="SVI46" s="435"/>
      <c r="SVJ46" s="435"/>
      <c r="SVK46" s="435"/>
      <c r="SVL46" s="435"/>
      <c r="SVM46" s="435"/>
      <c r="SVN46" s="435"/>
      <c r="SVO46" s="435"/>
      <c r="SVP46" s="435"/>
      <c r="SVQ46" s="435"/>
      <c r="SVR46" s="435"/>
      <c r="SVS46" s="435"/>
      <c r="SVT46" s="435"/>
      <c r="SVU46" s="435"/>
      <c r="SVV46" s="435"/>
      <c r="SVW46" s="435"/>
      <c r="SVX46" s="435"/>
      <c r="SVY46" s="435"/>
      <c r="SVZ46" s="435"/>
      <c r="SWA46" s="435"/>
      <c r="SWB46" s="435"/>
      <c r="SWC46" s="435"/>
      <c r="SWD46" s="435"/>
      <c r="SWE46" s="435"/>
      <c r="SWF46" s="435"/>
      <c r="SWG46" s="435"/>
      <c r="SWH46" s="435"/>
      <c r="SWI46" s="435"/>
      <c r="SWJ46" s="435"/>
      <c r="SWK46" s="435"/>
      <c r="SWL46" s="435"/>
      <c r="SWM46" s="435"/>
      <c r="SWN46" s="435"/>
      <c r="SWO46" s="435"/>
      <c r="SWP46" s="435"/>
      <c r="SWQ46" s="435"/>
      <c r="SWR46" s="435"/>
      <c r="SWS46" s="435"/>
      <c r="SWT46" s="435"/>
      <c r="SWU46" s="435"/>
      <c r="SWV46" s="435"/>
      <c r="SWW46" s="435"/>
      <c r="SWX46" s="435"/>
      <c r="SWY46" s="435"/>
      <c r="SWZ46" s="435"/>
      <c r="SXA46" s="435"/>
      <c r="SXB46" s="435"/>
      <c r="SXC46" s="435"/>
      <c r="SXD46" s="435"/>
      <c r="SXE46" s="435"/>
      <c r="SXF46" s="435"/>
      <c r="SXG46" s="435"/>
      <c r="SXH46" s="435"/>
      <c r="SXI46" s="435"/>
      <c r="SXJ46" s="435"/>
      <c r="SXK46" s="435"/>
      <c r="SXL46" s="435"/>
      <c r="SXM46" s="435"/>
      <c r="SXN46" s="435"/>
      <c r="SXO46" s="435"/>
      <c r="SXP46" s="435"/>
      <c r="SXQ46" s="435"/>
      <c r="SXR46" s="435"/>
      <c r="SXS46" s="435"/>
      <c r="SXT46" s="435"/>
      <c r="SXU46" s="435"/>
      <c r="SXV46" s="435"/>
      <c r="SXW46" s="435"/>
      <c r="SXX46" s="435"/>
      <c r="SXY46" s="435"/>
      <c r="SXZ46" s="435"/>
      <c r="SYA46" s="435"/>
      <c r="SYB46" s="435"/>
      <c r="SYC46" s="435"/>
      <c r="SYD46" s="435"/>
      <c r="SYE46" s="435"/>
      <c r="SYF46" s="435"/>
      <c r="SYG46" s="435"/>
      <c r="SYH46" s="435"/>
      <c r="SYI46" s="435"/>
      <c r="SYJ46" s="435"/>
      <c r="SYK46" s="435"/>
      <c r="SYL46" s="435"/>
      <c r="SYM46" s="435"/>
      <c r="SYN46" s="435"/>
      <c r="SYO46" s="435"/>
      <c r="SYP46" s="435"/>
      <c r="SYQ46" s="435"/>
      <c r="SYR46" s="435"/>
      <c r="SYS46" s="435"/>
      <c r="SYT46" s="435"/>
      <c r="SYU46" s="435"/>
      <c r="SYV46" s="435"/>
      <c r="SYW46" s="435"/>
      <c r="SYX46" s="435"/>
      <c r="SYY46" s="435"/>
      <c r="SYZ46" s="435"/>
      <c r="SZA46" s="435"/>
      <c r="SZB46" s="435"/>
      <c r="SZC46" s="435"/>
      <c r="SZD46" s="435"/>
      <c r="SZE46" s="435"/>
      <c r="SZF46" s="435"/>
      <c r="SZG46" s="435"/>
      <c r="SZH46" s="435"/>
      <c r="SZI46" s="435"/>
      <c r="SZJ46" s="435"/>
      <c r="SZK46" s="435"/>
      <c r="SZL46" s="435"/>
      <c r="SZM46" s="435"/>
      <c r="SZN46" s="435"/>
      <c r="SZO46" s="435"/>
      <c r="SZP46" s="435"/>
      <c r="SZQ46" s="435"/>
      <c r="SZR46" s="435"/>
      <c r="SZS46" s="435"/>
      <c r="SZT46" s="435"/>
      <c r="SZU46" s="435"/>
      <c r="SZV46" s="435"/>
      <c r="SZW46" s="435"/>
      <c r="SZX46" s="435"/>
      <c r="SZY46" s="435"/>
      <c r="SZZ46" s="435"/>
      <c r="TAA46" s="435"/>
      <c r="TAB46" s="435"/>
      <c r="TAC46" s="435"/>
      <c r="TAD46" s="435"/>
      <c r="TAE46" s="435"/>
      <c r="TAF46" s="435"/>
      <c r="TAG46" s="435"/>
      <c r="TAH46" s="435"/>
      <c r="TAI46" s="435"/>
      <c r="TAJ46" s="435"/>
      <c r="TAK46" s="435"/>
      <c r="TAL46" s="435"/>
      <c r="TAM46" s="435"/>
      <c r="TAN46" s="435"/>
      <c r="TAO46" s="435"/>
      <c r="TAP46" s="435"/>
      <c r="TAQ46" s="435"/>
      <c r="TAR46" s="435"/>
      <c r="TAS46" s="435"/>
      <c r="TAT46" s="435"/>
      <c r="TAU46" s="435"/>
      <c r="TAV46" s="435"/>
      <c r="TAW46" s="435"/>
      <c r="TAX46" s="435"/>
      <c r="TAY46" s="435"/>
      <c r="TAZ46" s="435"/>
      <c r="TBA46" s="435"/>
      <c r="TBB46" s="435"/>
      <c r="TBC46" s="435"/>
      <c r="TBD46" s="435"/>
      <c r="TBE46" s="435"/>
      <c r="TBF46" s="435"/>
      <c r="TBG46" s="435"/>
      <c r="TBH46" s="435"/>
      <c r="TBI46" s="435"/>
      <c r="TBJ46" s="435"/>
      <c r="TBK46" s="435"/>
      <c r="TBL46" s="435"/>
      <c r="TBM46" s="435"/>
      <c r="TBN46" s="435"/>
      <c r="TBO46" s="435"/>
      <c r="TBP46" s="435"/>
      <c r="TBQ46" s="435"/>
      <c r="TBR46" s="435"/>
      <c r="TBS46" s="435"/>
      <c r="TBT46" s="435"/>
      <c r="TBU46" s="435"/>
      <c r="TBV46" s="435"/>
      <c r="TBW46" s="435"/>
      <c r="TBX46" s="435"/>
      <c r="TBY46" s="435"/>
      <c r="TBZ46" s="435"/>
      <c r="TCA46" s="435"/>
      <c r="TCB46" s="435"/>
      <c r="TCC46" s="435"/>
      <c r="TCD46" s="435"/>
      <c r="TCE46" s="435"/>
      <c r="TCF46" s="435"/>
      <c r="TCG46" s="435"/>
      <c r="TCH46" s="435"/>
      <c r="TCI46" s="435"/>
      <c r="TCJ46" s="435"/>
      <c r="TCK46" s="435"/>
      <c r="TCL46" s="435"/>
      <c r="TCM46" s="435"/>
      <c r="TCN46" s="435"/>
      <c r="TCO46" s="435"/>
      <c r="TCP46" s="435"/>
      <c r="TCQ46" s="435"/>
      <c r="TCR46" s="435"/>
      <c r="TCS46" s="435"/>
      <c r="TCT46" s="435"/>
      <c r="TCU46" s="435"/>
      <c r="TCV46" s="435"/>
      <c r="TCW46" s="435"/>
      <c r="TCX46" s="435"/>
      <c r="TCY46" s="435"/>
      <c r="TCZ46" s="435"/>
      <c r="TDA46" s="435"/>
      <c r="TDB46" s="435"/>
      <c r="TDC46" s="435"/>
      <c r="TDD46" s="435"/>
      <c r="TDE46" s="435"/>
      <c r="TDF46" s="435"/>
      <c r="TDG46" s="435"/>
      <c r="TDH46" s="435"/>
      <c r="TDI46" s="435"/>
      <c r="TDJ46" s="435"/>
      <c r="TDK46" s="435"/>
      <c r="TDL46" s="435"/>
      <c r="TDM46" s="435"/>
      <c r="TDN46" s="435"/>
      <c r="TDO46" s="435"/>
      <c r="TDP46" s="435"/>
      <c r="TDQ46" s="435"/>
      <c r="TDR46" s="435"/>
      <c r="TDS46" s="435"/>
      <c r="TDT46" s="435"/>
      <c r="TDU46" s="435"/>
      <c r="TDV46" s="435"/>
      <c r="TDW46" s="435"/>
      <c r="TDX46" s="435"/>
      <c r="TDY46" s="435"/>
      <c r="TDZ46" s="435"/>
      <c r="TEA46" s="435"/>
      <c r="TEB46" s="435"/>
      <c r="TEC46" s="435"/>
      <c r="TED46" s="435"/>
      <c r="TEE46" s="435"/>
      <c r="TEF46" s="435"/>
      <c r="TEG46" s="435"/>
      <c r="TEH46" s="435"/>
      <c r="TEI46" s="435"/>
      <c r="TEJ46" s="435"/>
      <c r="TEK46" s="435"/>
      <c r="TEL46" s="435"/>
      <c r="TEM46" s="435"/>
      <c r="TEN46" s="435"/>
      <c r="TEO46" s="435"/>
      <c r="TEP46" s="435"/>
      <c r="TEQ46" s="435"/>
      <c r="TER46" s="435"/>
      <c r="TES46" s="435"/>
      <c r="TET46" s="435"/>
      <c r="TEU46" s="435"/>
      <c r="TEV46" s="435"/>
      <c r="TEW46" s="435"/>
      <c r="TEX46" s="435"/>
      <c r="TEY46" s="435"/>
      <c r="TEZ46" s="435"/>
      <c r="TFA46" s="435"/>
      <c r="TFB46" s="435"/>
      <c r="TFC46" s="435"/>
      <c r="TFD46" s="435"/>
      <c r="TFE46" s="435"/>
      <c r="TFF46" s="435"/>
      <c r="TFG46" s="435"/>
      <c r="TFH46" s="435"/>
      <c r="TFI46" s="435"/>
      <c r="TFJ46" s="435"/>
      <c r="TFK46" s="435"/>
      <c r="TFL46" s="435"/>
      <c r="TFM46" s="435"/>
      <c r="TFN46" s="435"/>
      <c r="TFO46" s="435"/>
      <c r="TFP46" s="435"/>
      <c r="TFQ46" s="435"/>
      <c r="TFR46" s="435"/>
      <c r="TFS46" s="435"/>
      <c r="TFT46" s="435"/>
      <c r="TFU46" s="435"/>
      <c r="TFV46" s="435"/>
      <c r="TFW46" s="435"/>
      <c r="TFX46" s="435"/>
      <c r="TFY46" s="435"/>
      <c r="TFZ46" s="435"/>
      <c r="TGA46" s="435"/>
      <c r="TGB46" s="435"/>
      <c r="TGC46" s="435"/>
      <c r="TGD46" s="435"/>
      <c r="TGE46" s="435"/>
      <c r="TGF46" s="435"/>
      <c r="TGG46" s="435"/>
      <c r="TGH46" s="435"/>
      <c r="TGI46" s="435"/>
      <c r="TGJ46" s="435"/>
      <c r="TGK46" s="435"/>
      <c r="TGL46" s="435"/>
      <c r="TGM46" s="435"/>
      <c r="TGN46" s="435"/>
      <c r="TGO46" s="435"/>
      <c r="TGP46" s="435"/>
      <c r="TGQ46" s="435"/>
      <c r="TGR46" s="435"/>
      <c r="TGS46" s="435"/>
      <c r="TGT46" s="435"/>
      <c r="TGU46" s="435"/>
      <c r="TGV46" s="435"/>
      <c r="TGW46" s="435"/>
      <c r="TGX46" s="435"/>
      <c r="TGY46" s="435"/>
      <c r="TGZ46" s="435"/>
      <c r="THA46" s="435"/>
      <c r="THB46" s="435"/>
      <c r="THC46" s="435"/>
      <c r="THD46" s="435"/>
      <c r="THE46" s="435"/>
      <c r="THF46" s="435"/>
      <c r="THG46" s="435"/>
      <c r="THH46" s="435"/>
      <c r="THI46" s="435"/>
      <c r="THJ46" s="435"/>
      <c r="THK46" s="435"/>
      <c r="THL46" s="435"/>
      <c r="THM46" s="435"/>
      <c r="THN46" s="435"/>
      <c r="THO46" s="435"/>
      <c r="THP46" s="435"/>
      <c r="THQ46" s="435"/>
      <c r="THR46" s="435"/>
      <c r="THS46" s="435"/>
      <c r="THT46" s="435"/>
      <c r="THU46" s="435"/>
      <c r="THV46" s="435"/>
      <c r="THW46" s="435"/>
      <c r="THX46" s="435"/>
      <c r="THY46" s="435"/>
      <c r="THZ46" s="435"/>
      <c r="TIA46" s="435"/>
      <c r="TIB46" s="435"/>
      <c r="TIC46" s="435"/>
      <c r="TID46" s="435"/>
      <c r="TIE46" s="435"/>
      <c r="TIF46" s="435"/>
      <c r="TIG46" s="435"/>
      <c r="TIH46" s="435"/>
      <c r="TII46" s="435"/>
      <c r="TIJ46" s="435"/>
      <c r="TIK46" s="435"/>
      <c r="TIL46" s="435"/>
      <c r="TIM46" s="435"/>
      <c r="TIN46" s="435"/>
      <c r="TIO46" s="435"/>
      <c r="TIP46" s="435"/>
      <c r="TIQ46" s="435"/>
      <c r="TIR46" s="435"/>
      <c r="TIS46" s="435"/>
      <c r="TIT46" s="435"/>
      <c r="TIU46" s="435"/>
      <c r="TIV46" s="435"/>
      <c r="TIW46" s="435"/>
      <c r="TIX46" s="435"/>
      <c r="TIY46" s="435"/>
      <c r="TIZ46" s="435"/>
      <c r="TJA46" s="435"/>
      <c r="TJB46" s="435"/>
      <c r="TJC46" s="435"/>
      <c r="TJD46" s="435"/>
      <c r="TJE46" s="435"/>
      <c r="TJF46" s="435"/>
      <c r="TJG46" s="435"/>
      <c r="TJH46" s="435"/>
      <c r="TJI46" s="435"/>
      <c r="TJJ46" s="435"/>
      <c r="TJK46" s="435"/>
      <c r="TJL46" s="435"/>
      <c r="TJM46" s="435"/>
      <c r="TJN46" s="435"/>
      <c r="TJO46" s="435"/>
      <c r="TJP46" s="435"/>
      <c r="TJQ46" s="435"/>
      <c r="TJR46" s="435"/>
      <c r="TJS46" s="435"/>
      <c r="TJT46" s="435"/>
      <c r="TJU46" s="435"/>
      <c r="TJV46" s="435"/>
      <c r="TJW46" s="435"/>
      <c r="TJX46" s="435"/>
      <c r="TJY46" s="435"/>
      <c r="TJZ46" s="435"/>
      <c r="TKA46" s="435"/>
      <c r="TKB46" s="435"/>
      <c r="TKC46" s="435"/>
      <c r="TKD46" s="435"/>
      <c r="TKE46" s="435"/>
      <c r="TKF46" s="435"/>
      <c r="TKG46" s="435"/>
      <c r="TKH46" s="435"/>
      <c r="TKI46" s="435"/>
      <c r="TKJ46" s="435"/>
      <c r="TKK46" s="435"/>
      <c r="TKL46" s="435"/>
      <c r="TKM46" s="435"/>
      <c r="TKN46" s="435"/>
      <c r="TKO46" s="435"/>
      <c r="TKP46" s="435"/>
      <c r="TKQ46" s="435"/>
      <c r="TKR46" s="435"/>
      <c r="TKS46" s="435"/>
      <c r="TKT46" s="435"/>
      <c r="TKU46" s="435"/>
      <c r="TKV46" s="435"/>
      <c r="TKW46" s="435"/>
      <c r="TKX46" s="435"/>
      <c r="TKY46" s="435"/>
      <c r="TKZ46" s="435"/>
      <c r="TLA46" s="435"/>
      <c r="TLB46" s="435"/>
      <c r="TLC46" s="435"/>
      <c r="TLD46" s="435"/>
      <c r="TLE46" s="435"/>
      <c r="TLF46" s="435"/>
      <c r="TLG46" s="435"/>
      <c r="TLH46" s="435"/>
      <c r="TLI46" s="435"/>
      <c r="TLJ46" s="435"/>
      <c r="TLK46" s="435"/>
      <c r="TLL46" s="435"/>
      <c r="TLM46" s="435"/>
      <c r="TLN46" s="435"/>
      <c r="TLO46" s="435"/>
      <c r="TLP46" s="435"/>
      <c r="TLQ46" s="435"/>
      <c r="TLR46" s="435"/>
      <c r="TLS46" s="435"/>
      <c r="TLT46" s="435"/>
      <c r="TLU46" s="435"/>
      <c r="TLV46" s="435"/>
      <c r="TLW46" s="435"/>
      <c r="TLX46" s="435"/>
      <c r="TLY46" s="435"/>
      <c r="TLZ46" s="435"/>
      <c r="TMA46" s="435"/>
      <c r="TMB46" s="435"/>
      <c r="TMC46" s="435"/>
      <c r="TMD46" s="435"/>
      <c r="TME46" s="435"/>
      <c r="TMF46" s="435"/>
      <c r="TMG46" s="435"/>
      <c r="TMH46" s="435"/>
      <c r="TMI46" s="435"/>
      <c r="TMJ46" s="435"/>
      <c r="TMK46" s="435"/>
      <c r="TML46" s="435"/>
      <c r="TMM46" s="435"/>
      <c r="TMN46" s="435"/>
      <c r="TMO46" s="435"/>
      <c r="TMP46" s="435"/>
      <c r="TMQ46" s="435"/>
      <c r="TMR46" s="435"/>
      <c r="TMS46" s="435"/>
      <c r="TMT46" s="435"/>
      <c r="TMU46" s="435"/>
      <c r="TMV46" s="435"/>
      <c r="TMW46" s="435"/>
      <c r="TMX46" s="435"/>
      <c r="TMY46" s="435"/>
      <c r="TMZ46" s="435"/>
      <c r="TNA46" s="435"/>
      <c r="TNB46" s="435"/>
      <c r="TNC46" s="435"/>
      <c r="TND46" s="435"/>
      <c r="TNE46" s="435"/>
      <c r="TNF46" s="435"/>
      <c r="TNG46" s="435"/>
      <c r="TNH46" s="435"/>
      <c r="TNI46" s="435"/>
      <c r="TNJ46" s="435"/>
      <c r="TNK46" s="435"/>
      <c r="TNL46" s="435"/>
      <c r="TNM46" s="435"/>
      <c r="TNN46" s="435"/>
      <c r="TNO46" s="435"/>
      <c r="TNP46" s="435"/>
      <c r="TNQ46" s="435"/>
      <c r="TNR46" s="435"/>
      <c r="TNS46" s="435"/>
      <c r="TNT46" s="435"/>
      <c r="TNU46" s="435"/>
      <c r="TNV46" s="435"/>
      <c r="TNW46" s="435"/>
      <c r="TNX46" s="435"/>
      <c r="TNY46" s="435"/>
      <c r="TNZ46" s="435"/>
      <c r="TOA46" s="435"/>
      <c r="TOB46" s="435"/>
      <c r="TOC46" s="435"/>
      <c r="TOD46" s="435"/>
      <c r="TOE46" s="435"/>
      <c r="TOF46" s="435"/>
      <c r="TOG46" s="435"/>
      <c r="TOH46" s="435"/>
      <c r="TOI46" s="435"/>
      <c r="TOJ46" s="435"/>
      <c r="TOK46" s="435"/>
      <c r="TOL46" s="435"/>
      <c r="TOM46" s="435"/>
      <c r="TON46" s="435"/>
      <c r="TOO46" s="435"/>
      <c r="TOP46" s="435"/>
      <c r="TOQ46" s="435"/>
      <c r="TOR46" s="435"/>
      <c r="TOS46" s="435"/>
      <c r="TOT46" s="435"/>
      <c r="TOU46" s="435"/>
      <c r="TOV46" s="435"/>
      <c r="TOW46" s="435"/>
      <c r="TOX46" s="435"/>
      <c r="TOY46" s="435"/>
      <c r="TOZ46" s="435"/>
      <c r="TPA46" s="435"/>
      <c r="TPB46" s="435"/>
      <c r="TPC46" s="435"/>
      <c r="TPD46" s="435"/>
      <c r="TPE46" s="435"/>
      <c r="TPF46" s="435"/>
      <c r="TPG46" s="435"/>
      <c r="TPH46" s="435"/>
      <c r="TPI46" s="435"/>
      <c r="TPJ46" s="435"/>
      <c r="TPK46" s="435"/>
      <c r="TPL46" s="435"/>
      <c r="TPM46" s="435"/>
      <c r="TPN46" s="435"/>
      <c r="TPO46" s="435"/>
      <c r="TPP46" s="435"/>
      <c r="TPQ46" s="435"/>
      <c r="TPR46" s="435"/>
      <c r="TPS46" s="435"/>
      <c r="TPT46" s="435"/>
      <c r="TPU46" s="435"/>
      <c r="TPV46" s="435"/>
      <c r="TPW46" s="435"/>
      <c r="TPX46" s="435"/>
      <c r="TPY46" s="435"/>
      <c r="TPZ46" s="435"/>
      <c r="TQA46" s="435"/>
      <c r="TQB46" s="435"/>
      <c r="TQC46" s="435"/>
      <c r="TQD46" s="435"/>
      <c r="TQE46" s="435"/>
      <c r="TQF46" s="435"/>
      <c r="TQG46" s="435"/>
      <c r="TQH46" s="435"/>
      <c r="TQI46" s="435"/>
      <c r="TQJ46" s="435"/>
      <c r="TQK46" s="435"/>
      <c r="TQL46" s="435"/>
      <c r="TQM46" s="435"/>
      <c r="TQN46" s="435"/>
      <c r="TQO46" s="435"/>
      <c r="TQP46" s="435"/>
      <c r="TQQ46" s="435"/>
      <c r="TQR46" s="435"/>
      <c r="TQS46" s="435"/>
      <c r="TQT46" s="435"/>
      <c r="TQU46" s="435"/>
      <c r="TQV46" s="435"/>
      <c r="TQW46" s="435"/>
      <c r="TQX46" s="435"/>
      <c r="TQY46" s="435"/>
      <c r="TQZ46" s="435"/>
      <c r="TRA46" s="435"/>
      <c r="TRB46" s="435"/>
      <c r="TRC46" s="435"/>
      <c r="TRD46" s="435"/>
      <c r="TRE46" s="435"/>
      <c r="TRF46" s="435"/>
      <c r="TRG46" s="435"/>
      <c r="TRH46" s="435"/>
      <c r="TRI46" s="435"/>
      <c r="TRJ46" s="435"/>
      <c r="TRK46" s="435"/>
      <c r="TRL46" s="435"/>
      <c r="TRM46" s="435"/>
      <c r="TRN46" s="435"/>
      <c r="TRO46" s="435"/>
      <c r="TRP46" s="435"/>
      <c r="TRQ46" s="435"/>
      <c r="TRR46" s="435"/>
      <c r="TRS46" s="435"/>
      <c r="TRT46" s="435"/>
      <c r="TRU46" s="435"/>
      <c r="TRV46" s="435"/>
      <c r="TRW46" s="435"/>
      <c r="TRX46" s="435"/>
      <c r="TRY46" s="435"/>
      <c r="TRZ46" s="435"/>
      <c r="TSA46" s="435"/>
      <c r="TSB46" s="435"/>
      <c r="TSC46" s="435"/>
      <c r="TSD46" s="435"/>
      <c r="TSE46" s="435"/>
      <c r="TSF46" s="435"/>
      <c r="TSG46" s="435"/>
      <c r="TSH46" s="435"/>
      <c r="TSI46" s="435"/>
      <c r="TSJ46" s="435"/>
      <c r="TSK46" s="435"/>
      <c r="TSL46" s="435"/>
      <c r="TSM46" s="435"/>
      <c r="TSN46" s="435"/>
      <c r="TSO46" s="435"/>
      <c r="TSP46" s="435"/>
      <c r="TSQ46" s="435"/>
      <c r="TSR46" s="435"/>
      <c r="TSS46" s="435"/>
      <c r="TST46" s="435"/>
      <c r="TSU46" s="435"/>
      <c r="TSV46" s="435"/>
      <c r="TSW46" s="435"/>
      <c r="TSX46" s="435"/>
      <c r="TSY46" s="435"/>
      <c r="TSZ46" s="435"/>
      <c r="TTA46" s="435"/>
      <c r="TTB46" s="435"/>
      <c r="TTC46" s="435"/>
      <c r="TTD46" s="435"/>
      <c r="TTE46" s="435"/>
      <c r="TTF46" s="435"/>
      <c r="TTG46" s="435"/>
      <c r="TTH46" s="435"/>
      <c r="TTI46" s="435"/>
      <c r="TTJ46" s="435"/>
      <c r="TTK46" s="435"/>
      <c r="TTL46" s="435"/>
      <c r="TTM46" s="435"/>
      <c r="TTN46" s="435"/>
      <c r="TTO46" s="435"/>
      <c r="TTP46" s="435"/>
      <c r="TTQ46" s="435"/>
      <c r="TTR46" s="435"/>
      <c r="TTS46" s="435"/>
      <c r="TTT46" s="435"/>
      <c r="TTU46" s="435"/>
      <c r="TTV46" s="435"/>
      <c r="TTW46" s="435"/>
      <c r="TTX46" s="435"/>
      <c r="TTY46" s="435"/>
      <c r="TTZ46" s="435"/>
      <c r="TUA46" s="435"/>
      <c r="TUB46" s="435"/>
      <c r="TUC46" s="435"/>
      <c r="TUD46" s="435"/>
      <c r="TUE46" s="435"/>
      <c r="TUF46" s="435"/>
      <c r="TUG46" s="435"/>
      <c r="TUH46" s="435"/>
      <c r="TUI46" s="435"/>
      <c r="TUJ46" s="435"/>
      <c r="TUK46" s="435"/>
      <c r="TUL46" s="435"/>
      <c r="TUM46" s="435"/>
      <c r="TUN46" s="435"/>
      <c r="TUO46" s="435"/>
      <c r="TUP46" s="435"/>
      <c r="TUQ46" s="435"/>
      <c r="TUR46" s="435"/>
      <c r="TUS46" s="435"/>
      <c r="TUT46" s="435"/>
      <c r="TUU46" s="435"/>
      <c r="TUV46" s="435"/>
      <c r="TUW46" s="435"/>
      <c r="TUX46" s="435"/>
      <c r="TUY46" s="435"/>
      <c r="TUZ46" s="435"/>
      <c r="TVA46" s="435"/>
      <c r="TVB46" s="435"/>
      <c r="TVC46" s="435"/>
      <c r="TVD46" s="435"/>
      <c r="TVE46" s="435"/>
      <c r="TVF46" s="435"/>
      <c r="TVG46" s="435"/>
      <c r="TVH46" s="435"/>
      <c r="TVI46" s="435"/>
      <c r="TVJ46" s="435"/>
      <c r="TVK46" s="435"/>
      <c r="TVL46" s="435"/>
      <c r="TVM46" s="435"/>
      <c r="TVN46" s="435"/>
      <c r="TVO46" s="435"/>
      <c r="TVP46" s="435"/>
      <c r="TVQ46" s="435"/>
      <c r="TVR46" s="435"/>
      <c r="TVS46" s="435"/>
      <c r="TVT46" s="435"/>
      <c r="TVU46" s="435"/>
      <c r="TVV46" s="435"/>
      <c r="TVW46" s="435"/>
      <c r="TVX46" s="435"/>
      <c r="TVY46" s="435"/>
      <c r="TVZ46" s="435"/>
      <c r="TWA46" s="435"/>
      <c r="TWB46" s="435"/>
      <c r="TWC46" s="435"/>
      <c r="TWD46" s="435"/>
      <c r="TWE46" s="435"/>
      <c r="TWF46" s="435"/>
      <c r="TWG46" s="435"/>
      <c r="TWH46" s="435"/>
      <c r="TWI46" s="435"/>
      <c r="TWJ46" s="435"/>
      <c r="TWK46" s="435"/>
      <c r="TWL46" s="435"/>
      <c r="TWM46" s="435"/>
      <c r="TWN46" s="435"/>
      <c r="TWO46" s="435"/>
      <c r="TWP46" s="435"/>
      <c r="TWQ46" s="435"/>
      <c r="TWR46" s="435"/>
      <c r="TWS46" s="435"/>
      <c r="TWT46" s="435"/>
      <c r="TWU46" s="435"/>
      <c r="TWV46" s="435"/>
      <c r="TWW46" s="435"/>
      <c r="TWX46" s="435"/>
      <c r="TWY46" s="435"/>
      <c r="TWZ46" s="435"/>
      <c r="TXA46" s="435"/>
      <c r="TXB46" s="435"/>
      <c r="TXC46" s="435"/>
      <c r="TXD46" s="435"/>
      <c r="TXE46" s="435"/>
      <c r="TXF46" s="435"/>
      <c r="TXG46" s="435"/>
      <c r="TXH46" s="435"/>
      <c r="TXI46" s="435"/>
      <c r="TXJ46" s="435"/>
      <c r="TXK46" s="435"/>
      <c r="TXL46" s="435"/>
      <c r="TXM46" s="435"/>
      <c r="TXN46" s="435"/>
      <c r="TXO46" s="435"/>
      <c r="TXP46" s="435"/>
      <c r="TXQ46" s="435"/>
      <c r="TXR46" s="435"/>
      <c r="TXS46" s="435"/>
      <c r="TXT46" s="435"/>
      <c r="TXU46" s="435"/>
      <c r="TXV46" s="435"/>
      <c r="TXW46" s="435"/>
      <c r="TXX46" s="435"/>
      <c r="TXY46" s="435"/>
      <c r="TXZ46" s="435"/>
      <c r="TYA46" s="435"/>
      <c r="TYB46" s="435"/>
      <c r="TYC46" s="435"/>
      <c r="TYD46" s="435"/>
      <c r="TYE46" s="435"/>
      <c r="TYF46" s="435"/>
      <c r="TYG46" s="435"/>
      <c r="TYH46" s="435"/>
      <c r="TYI46" s="435"/>
      <c r="TYJ46" s="435"/>
      <c r="TYK46" s="435"/>
      <c r="TYL46" s="435"/>
      <c r="TYM46" s="435"/>
      <c r="TYN46" s="435"/>
      <c r="TYO46" s="435"/>
      <c r="TYP46" s="435"/>
      <c r="TYQ46" s="435"/>
      <c r="TYR46" s="435"/>
      <c r="TYS46" s="435"/>
      <c r="TYT46" s="435"/>
      <c r="TYU46" s="435"/>
      <c r="TYV46" s="435"/>
      <c r="TYW46" s="435"/>
      <c r="TYX46" s="435"/>
      <c r="TYY46" s="435"/>
      <c r="TYZ46" s="435"/>
      <c r="TZA46" s="435"/>
      <c r="TZB46" s="435"/>
      <c r="TZC46" s="435"/>
      <c r="TZD46" s="435"/>
      <c r="TZE46" s="435"/>
      <c r="TZF46" s="435"/>
      <c r="TZG46" s="435"/>
      <c r="TZH46" s="435"/>
      <c r="TZI46" s="435"/>
      <c r="TZJ46" s="435"/>
      <c r="TZK46" s="435"/>
      <c r="TZL46" s="435"/>
      <c r="TZM46" s="435"/>
      <c r="TZN46" s="435"/>
      <c r="TZO46" s="435"/>
      <c r="TZP46" s="435"/>
      <c r="TZQ46" s="435"/>
      <c r="TZR46" s="435"/>
      <c r="TZS46" s="435"/>
      <c r="TZT46" s="435"/>
      <c r="TZU46" s="435"/>
      <c r="TZV46" s="435"/>
      <c r="TZW46" s="435"/>
      <c r="TZX46" s="435"/>
      <c r="TZY46" s="435"/>
      <c r="TZZ46" s="435"/>
      <c r="UAA46" s="435"/>
      <c r="UAB46" s="435"/>
      <c r="UAC46" s="435"/>
      <c r="UAD46" s="435"/>
      <c r="UAE46" s="435"/>
      <c r="UAF46" s="435"/>
      <c r="UAG46" s="435"/>
      <c r="UAH46" s="435"/>
      <c r="UAI46" s="435"/>
      <c r="UAJ46" s="435"/>
      <c r="UAK46" s="435"/>
      <c r="UAL46" s="435"/>
      <c r="UAM46" s="435"/>
      <c r="UAN46" s="435"/>
      <c r="UAO46" s="435"/>
      <c r="UAP46" s="435"/>
      <c r="UAQ46" s="435"/>
      <c r="UAR46" s="435"/>
      <c r="UAS46" s="435"/>
      <c r="UAT46" s="435"/>
      <c r="UAU46" s="435"/>
      <c r="UAV46" s="435"/>
      <c r="UAW46" s="435"/>
      <c r="UAX46" s="435"/>
      <c r="UAY46" s="435"/>
      <c r="UAZ46" s="435"/>
      <c r="UBA46" s="435"/>
      <c r="UBB46" s="435"/>
      <c r="UBC46" s="435"/>
      <c r="UBD46" s="435"/>
      <c r="UBE46" s="435"/>
      <c r="UBF46" s="435"/>
      <c r="UBG46" s="435"/>
      <c r="UBH46" s="435"/>
      <c r="UBI46" s="435"/>
      <c r="UBJ46" s="435"/>
      <c r="UBK46" s="435"/>
      <c r="UBL46" s="435"/>
      <c r="UBM46" s="435"/>
      <c r="UBN46" s="435"/>
      <c r="UBO46" s="435"/>
      <c r="UBP46" s="435"/>
      <c r="UBQ46" s="435"/>
      <c r="UBR46" s="435"/>
      <c r="UBS46" s="435"/>
      <c r="UBT46" s="435"/>
      <c r="UBU46" s="435"/>
      <c r="UBV46" s="435"/>
      <c r="UBW46" s="435"/>
      <c r="UBX46" s="435"/>
      <c r="UBY46" s="435"/>
      <c r="UBZ46" s="435"/>
      <c r="UCA46" s="435"/>
      <c r="UCB46" s="435"/>
      <c r="UCC46" s="435"/>
      <c r="UCD46" s="435"/>
      <c r="UCE46" s="435"/>
      <c r="UCF46" s="435"/>
      <c r="UCG46" s="435"/>
      <c r="UCH46" s="435"/>
      <c r="UCI46" s="435"/>
      <c r="UCJ46" s="435"/>
      <c r="UCK46" s="435"/>
      <c r="UCL46" s="435"/>
      <c r="UCM46" s="435"/>
      <c r="UCN46" s="435"/>
      <c r="UCO46" s="435"/>
      <c r="UCP46" s="435"/>
      <c r="UCQ46" s="435"/>
      <c r="UCR46" s="435"/>
      <c r="UCS46" s="435"/>
      <c r="UCT46" s="435"/>
      <c r="UCU46" s="435"/>
      <c r="UCV46" s="435"/>
      <c r="UCW46" s="435"/>
      <c r="UCX46" s="435"/>
      <c r="UCY46" s="435"/>
      <c r="UCZ46" s="435"/>
      <c r="UDA46" s="435"/>
      <c r="UDB46" s="435"/>
      <c r="UDC46" s="435"/>
      <c r="UDD46" s="435"/>
      <c r="UDE46" s="435"/>
      <c r="UDF46" s="435"/>
      <c r="UDG46" s="435"/>
      <c r="UDH46" s="435"/>
      <c r="UDI46" s="435"/>
      <c r="UDJ46" s="435"/>
      <c r="UDK46" s="435"/>
      <c r="UDL46" s="435"/>
      <c r="UDM46" s="435"/>
      <c r="UDN46" s="435"/>
      <c r="UDO46" s="435"/>
      <c r="UDP46" s="435"/>
      <c r="UDQ46" s="435"/>
      <c r="UDR46" s="435"/>
      <c r="UDS46" s="435"/>
      <c r="UDT46" s="435"/>
      <c r="UDU46" s="435"/>
      <c r="UDV46" s="435"/>
      <c r="UDW46" s="435"/>
      <c r="UDX46" s="435"/>
      <c r="UDY46" s="435"/>
      <c r="UDZ46" s="435"/>
      <c r="UEA46" s="435"/>
      <c r="UEB46" s="435"/>
      <c r="UEC46" s="435"/>
      <c r="UED46" s="435"/>
      <c r="UEE46" s="435"/>
      <c r="UEF46" s="435"/>
      <c r="UEG46" s="435"/>
      <c r="UEH46" s="435"/>
      <c r="UEI46" s="435"/>
      <c r="UEJ46" s="435"/>
      <c r="UEK46" s="435"/>
      <c r="UEL46" s="435"/>
      <c r="UEM46" s="435"/>
      <c r="UEN46" s="435"/>
      <c r="UEO46" s="435"/>
      <c r="UEP46" s="435"/>
      <c r="UEQ46" s="435"/>
      <c r="UER46" s="435"/>
      <c r="UES46" s="435"/>
      <c r="UET46" s="435"/>
      <c r="UEU46" s="435"/>
      <c r="UEV46" s="435"/>
      <c r="UEW46" s="435"/>
      <c r="UEX46" s="435"/>
      <c r="UEY46" s="435"/>
      <c r="UEZ46" s="435"/>
      <c r="UFA46" s="435"/>
      <c r="UFB46" s="435"/>
      <c r="UFC46" s="435"/>
      <c r="UFD46" s="435"/>
      <c r="UFE46" s="435"/>
      <c r="UFF46" s="435"/>
      <c r="UFG46" s="435"/>
      <c r="UFH46" s="435"/>
      <c r="UFI46" s="435"/>
      <c r="UFJ46" s="435"/>
      <c r="UFK46" s="435"/>
      <c r="UFL46" s="435"/>
      <c r="UFM46" s="435"/>
      <c r="UFN46" s="435"/>
      <c r="UFO46" s="435"/>
      <c r="UFP46" s="435"/>
      <c r="UFQ46" s="435"/>
      <c r="UFR46" s="435"/>
      <c r="UFS46" s="435"/>
      <c r="UFT46" s="435"/>
      <c r="UFU46" s="435"/>
      <c r="UFV46" s="435"/>
      <c r="UFW46" s="435"/>
      <c r="UFX46" s="435"/>
      <c r="UFY46" s="435"/>
      <c r="UFZ46" s="435"/>
      <c r="UGA46" s="435"/>
      <c r="UGB46" s="435"/>
      <c r="UGC46" s="435"/>
      <c r="UGD46" s="435"/>
      <c r="UGE46" s="435"/>
      <c r="UGF46" s="435"/>
      <c r="UGG46" s="435"/>
      <c r="UGH46" s="435"/>
      <c r="UGI46" s="435"/>
      <c r="UGJ46" s="435"/>
      <c r="UGK46" s="435"/>
      <c r="UGL46" s="435"/>
      <c r="UGM46" s="435"/>
      <c r="UGN46" s="435"/>
      <c r="UGO46" s="435"/>
      <c r="UGP46" s="435"/>
      <c r="UGQ46" s="435"/>
      <c r="UGR46" s="435"/>
      <c r="UGS46" s="435"/>
      <c r="UGT46" s="435"/>
      <c r="UGU46" s="435"/>
      <c r="UGV46" s="435"/>
      <c r="UGW46" s="435"/>
      <c r="UGX46" s="435"/>
      <c r="UGY46" s="435"/>
      <c r="UGZ46" s="435"/>
      <c r="UHA46" s="435"/>
      <c r="UHB46" s="435"/>
      <c r="UHC46" s="435"/>
      <c r="UHD46" s="435"/>
      <c r="UHE46" s="435"/>
      <c r="UHF46" s="435"/>
      <c r="UHG46" s="435"/>
      <c r="UHH46" s="435"/>
      <c r="UHI46" s="435"/>
      <c r="UHJ46" s="435"/>
      <c r="UHK46" s="435"/>
      <c r="UHL46" s="435"/>
      <c r="UHM46" s="435"/>
      <c r="UHN46" s="435"/>
      <c r="UHO46" s="435"/>
      <c r="UHP46" s="435"/>
      <c r="UHQ46" s="435"/>
      <c r="UHR46" s="435"/>
      <c r="UHS46" s="435"/>
      <c r="UHT46" s="435"/>
      <c r="UHU46" s="435"/>
      <c r="UHV46" s="435"/>
      <c r="UHW46" s="435"/>
      <c r="UHX46" s="435"/>
      <c r="UHY46" s="435"/>
      <c r="UHZ46" s="435"/>
      <c r="UIA46" s="435"/>
      <c r="UIB46" s="435"/>
      <c r="UIC46" s="435"/>
      <c r="UID46" s="435"/>
      <c r="UIE46" s="435"/>
      <c r="UIF46" s="435"/>
      <c r="UIG46" s="435"/>
      <c r="UIH46" s="435"/>
      <c r="UII46" s="435"/>
      <c r="UIJ46" s="435"/>
      <c r="UIK46" s="435"/>
      <c r="UIL46" s="435"/>
      <c r="UIM46" s="435"/>
      <c r="UIN46" s="435"/>
      <c r="UIO46" s="435"/>
      <c r="UIP46" s="435"/>
      <c r="UIQ46" s="435"/>
      <c r="UIR46" s="435"/>
      <c r="UIS46" s="435"/>
      <c r="UIT46" s="435"/>
      <c r="UIU46" s="435"/>
      <c r="UIV46" s="435"/>
      <c r="UIW46" s="435"/>
      <c r="UIX46" s="435"/>
      <c r="UIY46" s="435"/>
      <c r="UIZ46" s="435"/>
      <c r="UJA46" s="435"/>
      <c r="UJB46" s="435"/>
      <c r="UJC46" s="435"/>
      <c r="UJD46" s="435"/>
      <c r="UJE46" s="435"/>
      <c r="UJF46" s="435"/>
      <c r="UJG46" s="435"/>
      <c r="UJH46" s="435"/>
      <c r="UJI46" s="435"/>
      <c r="UJJ46" s="435"/>
      <c r="UJK46" s="435"/>
      <c r="UJL46" s="435"/>
      <c r="UJM46" s="435"/>
      <c r="UJN46" s="435"/>
      <c r="UJO46" s="435"/>
      <c r="UJP46" s="435"/>
      <c r="UJQ46" s="435"/>
      <c r="UJR46" s="435"/>
      <c r="UJS46" s="435"/>
      <c r="UJT46" s="435"/>
      <c r="UJU46" s="435"/>
      <c r="UJV46" s="435"/>
      <c r="UJW46" s="435"/>
      <c r="UJX46" s="435"/>
      <c r="UJY46" s="435"/>
      <c r="UJZ46" s="435"/>
      <c r="UKA46" s="435"/>
      <c r="UKB46" s="435"/>
      <c r="UKC46" s="435"/>
      <c r="UKD46" s="435"/>
      <c r="UKE46" s="435"/>
      <c r="UKF46" s="435"/>
      <c r="UKG46" s="435"/>
      <c r="UKH46" s="435"/>
      <c r="UKI46" s="435"/>
      <c r="UKJ46" s="435"/>
      <c r="UKK46" s="435"/>
      <c r="UKL46" s="435"/>
      <c r="UKM46" s="435"/>
      <c r="UKN46" s="435"/>
      <c r="UKO46" s="435"/>
      <c r="UKP46" s="435"/>
      <c r="UKQ46" s="435"/>
      <c r="UKR46" s="435"/>
      <c r="UKS46" s="435"/>
      <c r="UKT46" s="435"/>
      <c r="UKU46" s="435"/>
      <c r="UKV46" s="435"/>
      <c r="UKW46" s="435"/>
      <c r="UKX46" s="435"/>
      <c r="UKY46" s="435"/>
      <c r="UKZ46" s="435"/>
      <c r="ULA46" s="435"/>
      <c r="ULB46" s="435"/>
      <c r="ULC46" s="435"/>
      <c r="ULD46" s="435"/>
      <c r="ULE46" s="435"/>
      <c r="ULF46" s="435"/>
      <c r="ULG46" s="435"/>
      <c r="ULH46" s="435"/>
      <c r="ULI46" s="435"/>
      <c r="ULJ46" s="435"/>
      <c r="ULK46" s="435"/>
      <c r="ULL46" s="435"/>
      <c r="ULM46" s="435"/>
      <c r="ULN46" s="435"/>
      <c r="ULO46" s="435"/>
      <c r="ULP46" s="435"/>
      <c r="ULQ46" s="435"/>
      <c r="ULR46" s="435"/>
      <c r="ULS46" s="435"/>
      <c r="ULT46" s="435"/>
      <c r="ULU46" s="435"/>
      <c r="ULV46" s="435"/>
      <c r="ULW46" s="435"/>
      <c r="ULX46" s="435"/>
      <c r="ULY46" s="435"/>
      <c r="ULZ46" s="435"/>
      <c r="UMA46" s="435"/>
      <c r="UMB46" s="435"/>
      <c r="UMC46" s="435"/>
      <c r="UMD46" s="435"/>
      <c r="UME46" s="435"/>
      <c r="UMF46" s="435"/>
      <c r="UMG46" s="435"/>
      <c r="UMH46" s="435"/>
      <c r="UMI46" s="435"/>
      <c r="UMJ46" s="435"/>
      <c r="UMK46" s="435"/>
      <c r="UML46" s="435"/>
      <c r="UMM46" s="435"/>
      <c r="UMN46" s="435"/>
      <c r="UMO46" s="435"/>
      <c r="UMP46" s="435"/>
      <c r="UMQ46" s="435"/>
      <c r="UMR46" s="435"/>
      <c r="UMS46" s="435"/>
      <c r="UMT46" s="435"/>
      <c r="UMU46" s="435"/>
      <c r="UMV46" s="435"/>
      <c r="UMW46" s="435"/>
      <c r="UMX46" s="435"/>
      <c r="UMY46" s="435"/>
      <c r="UMZ46" s="435"/>
      <c r="UNA46" s="435"/>
      <c r="UNB46" s="435"/>
      <c r="UNC46" s="435"/>
      <c r="UND46" s="435"/>
      <c r="UNE46" s="435"/>
      <c r="UNF46" s="435"/>
      <c r="UNG46" s="435"/>
      <c r="UNH46" s="435"/>
      <c r="UNI46" s="435"/>
      <c r="UNJ46" s="435"/>
      <c r="UNK46" s="435"/>
      <c r="UNL46" s="435"/>
      <c r="UNM46" s="435"/>
      <c r="UNN46" s="435"/>
      <c r="UNO46" s="435"/>
      <c r="UNP46" s="435"/>
      <c r="UNQ46" s="435"/>
      <c r="UNR46" s="435"/>
      <c r="UNS46" s="435"/>
      <c r="UNT46" s="435"/>
      <c r="UNU46" s="435"/>
      <c r="UNV46" s="435"/>
      <c r="UNW46" s="435"/>
      <c r="UNX46" s="435"/>
      <c r="UNY46" s="435"/>
      <c r="UNZ46" s="435"/>
      <c r="UOA46" s="435"/>
      <c r="UOB46" s="435"/>
      <c r="UOC46" s="435"/>
      <c r="UOD46" s="435"/>
      <c r="UOE46" s="435"/>
      <c r="UOF46" s="435"/>
      <c r="UOG46" s="435"/>
      <c r="UOH46" s="435"/>
      <c r="UOI46" s="435"/>
      <c r="UOJ46" s="435"/>
      <c r="UOK46" s="435"/>
      <c r="UOL46" s="435"/>
      <c r="UOM46" s="435"/>
      <c r="UON46" s="435"/>
      <c r="UOO46" s="435"/>
      <c r="UOP46" s="435"/>
      <c r="UOQ46" s="435"/>
      <c r="UOR46" s="435"/>
      <c r="UOS46" s="435"/>
      <c r="UOT46" s="435"/>
      <c r="UOU46" s="435"/>
      <c r="UOV46" s="435"/>
      <c r="UOW46" s="435"/>
      <c r="UOX46" s="435"/>
      <c r="UOY46" s="435"/>
      <c r="UOZ46" s="435"/>
      <c r="UPA46" s="435"/>
      <c r="UPB46" s="435"/>
      <c r="UPC46" s="435"/>
      <c r="UPD46" s="435"/>
      <c r="UPE46" s="435"/>
      <c r="UPF46" s="435"/>
      <c r="UPG46" s="435"/>
      <c r="UPH46" s="435"/>
      <c r="UPI46" s="435"/>
      <c r="UPJ46" s="435"/>
      <c r="UPK46" s="435"/>
      <c r="UPL46" s="435"/>
      <c r="UPM46" s="435"/>
      <c r="UPN46" s="435"/>
      <c r="UPO46" s="435"/>
      <c r="UPP46" s="435"/>
      <c r="UPQ46" s="435"/>
      <c r="UPR46" s="435"/>
      <c r="UPS46" s="435"/>
      <c r="UPT46" s="435"/>
      <c r="UPU46" s="435"/>
      <c r="UPV46" s="435"/>
      <c r="UPW46" s="435"/>
      <c r="UPX46" s="435"/>
      <c r="UPY46" s="435"/>
      <c r="UPZ46" s="435"/>
      <c r="UQA46" s="435"/>
      <c r="UQB46" s="435"/>
      <c r="UQC46" s="435"/>
      <c r="UQD46" s="435"/>
      <c r="UQE46" s="435"/>
      <c r="UQF46" s="435"/>
      <c r="UQG46" s="435"/>
      <c r="UQH46" s="435"/>
      <c r="UQI46" s="435"/>
      <c r="UQJ46" s="435"/>
      <c r="UQK46" s="435"/>
      <c r="UQL46" s="435"/>
      <c r="UQM46" s="435"/>
      <c r="UQN46" s="435"/>
      <c r="UQO46" s="435"/>
      <c r="UQP46" s="435"/>
      <c r="UQQ46" s="435"/>
      <c r="UQR46" s="435"/>
      <c r="UQS46" s="435"/>
      <c r="UQT46" s="435"/>
      <c r="UQU46" s="435"/>
      <c r="UQV46" s="435"/>
      <c r="UQW46" s="435"/>
      <c r="UQX46" s="435"/>
      <c r="UQY46" s="435"/>
      <c r="UQZ46" s="435"/>
      <c r="URA46" s="435"/>
      <c r="URB46" s="435"/>
      <c r="URC46" s="435"/>
      <c r="URD46" s="435"/>
      <c r="URE46" s="435"/>
      <c r="URF46" s="435"/>
      <c r="URG46" s="435"/>
      <c r="URH46" s="435"/>
      <c r="URI46" s="435"/>
      <c r="URJ46" s="435"/>
      <c r="URK46" s="435"/>
      <c r="URL46" s="435"/>
      <c r="URM46" s="435"/>
      <c r="URN46" s="435"/>
      <c r="URO46" s="435"/>
      <c r="URP46" s="435"/>
      <c r="URQ46" s="435"/>
      <c r="URR46" s="435"/>
      <c r="URS46" s="435"/>
      <c r="URT46" s="435"/>
      <c r="URU46" s="435"/>
      <c r="URV46" s="435"/>
      <c r="URW46" s="435"/>
      <c r="URX46" s="435"/>
      <c r="URY46" s="435"/>
      <c r="URZ46" s="435"/>
      <c r="USA46" s="435"/>
      <c r="USB46" s="435"/>
      <c r="USC46" s="435"/>
      <c r="USD46" s="435"/>
      <c r="USE46" s="435"/>
      <c r="USF46" s="435"/>
      <c r="USG46" s="435"/>
      <c r="USH46" s="435"/>
      <c r="USI46" s="435"/>
      <c r="USJ46" s="435"/>
      <c r="USK46" s="435"/>
      <c r="USL46" s="435"/>
      <c r="USM46" s="435"/>
      <c r="USN46" s="435"/>
      <c r="USO46" s="435"/>
      <c r="USP46" s="435"/>
      <c r="USQ46" s="435"/>
      <c r="USR46" s="435"/>
      <c r="USS46" s="435"/>
      <c r="UST46" s="435"/>
      <c r="USU46" s="435"/>
      <c r="USV46" s="435"/>
      <c r="USW46" s="435"/>
      <c r="USX46" s="435"/>
      <c r="USY46" s="435"/>
      <c r="USZ46" s="435"/>
      <c r="UTA46" s="435"/>
      <c r="UTB46" s="435"/>
      <c r="UTC46" s="435"/>
      <c r="UTD46" s="435"/>
      <c r="UTE46" s="435"/>
      <c r="UTF46" s="435"/>
      <c r="UTG46" s="435"/>
      <c r="UTH46" s="435"/>
      <c r="UTI46" s="435"/>
      <c r="UTJ46" s="435"/>
      <c r="UTK46" s="435"/>
      <c r="UTL46" s="435"/>
      <c r="UTM46" s="435"/>
      <c r="UTN46" s="435"/>
      <c r="UTO46" s="435"/>
      <c r="UTP46" s="435"/>
      <c r="UTQ46" s="435"/>
      <c r="UTR46" s="435"/>
      <c r="UTS46" s="435"/>
      <c r="UTT46" s="435"/>
      <c r="UTU46" s="435"/>
      <c r="UTV46" s="435"/>
      <c r="UTW46" s="435"/>
      <c r="UTX46" s="435"/>
      <c r="UTY46" s="435"/>
      <c r="UTZ46" s="435"/>
      <c r="UUA46" s="435"/>
      <c r="UUB46" s="435"/>
      <c r="UUC46" s="435"/>
      <c r="UUD46" s="435"/>
      <c r="UUE46" s="435"/>
      <c r="UUF46" s="435"/>
      <c r="UUG46" s="435"/>
      <c r="UUH46" s="435"/>
      <c r="UUI46" s="435"/>
      <c r="UUJ46" s="435"/>
      <c r="UUK46" s="435"/>
      <c r="UUL46" s="435"/>
      <c r="UUM46" s="435"/>
      <c r="UUN46" s="435"/>
      <c r="UUO46" s="435"/>
      <c r="UUP46" s="435"/>
      <c r="UUQ46" s="435"/>
      <c r="UUR46" s="435"/>
      <c r="UUS46" s="435"/>
      <c r="UUT46" s="435"/>
      <c r="UUU46" s="435"/>
      <c r="UUV46" s="435"/>
      <c r="UUW46" s="435"/>
      <c r="UUX46" s="435"/>
      <c r="UUY46" s="435"/>
      <c r="UUZ46" s="435"/>
      <c r="UVA46" s="435"/>
      <c r="UVB46" s="435"/>
      <c r="UVC46" s="435"/>
      <c r="UVD46" s="435"/>
      <c r="UVE46" s="435"/>
      <c r="UVF46" s="435"/>
      <c r="UVG46" s="435"/>
      <c r="UVH46" s="435"/>
      <c r="UVI46" s="435"/>
      <c r="UVJ46" s="435"/>
      <c r="UVK46" s="435"/>
      <c r="UVL46" s="435"/>
      <c r="UVM46" s="435"/>
      <c r="UVN46" s="435"/>
      <c r="UVO46" s="435"/>
      <c r="UVP46" s="435"/>
      <c r="UVQ46" s="435"/>
      <c r="UVR46" s="435"/>
      <c r="UVS46" s="435"/>
      <c r="UVT46" s="435"/>
      <c r="UVU46" s="435"/>
      <c r="UVV46" s="435"/>
      <c r="UVW46" s="435"/>
      <c r="UVX46" s="435"/>
      <c r="UVY46" s="435"/>
      <c r="UVZ46" s="435"/>
      <c r="UWA46" s="435"/>
      <c r="UWB46" s="435"/>
      <c r="UWC46" s="435"/>
      <c r="UWD46" s="435"/>
      <c r="UWE46" s="435"/>
      <c r="UWF46" s="435"/>
      <c r="UWG46" s="435"/>
      <c r="UWH46" s="435"/>
      <c r="UWI46" s="435"/>
      <c r="UWJ46" s="435"/>
      <c r="UWK46" s="435"/>
      <c r="UWL46" s="435"/>
      <c r="UWM46" s="435"/>
      <c r="UWN46" s="435"/>
      <c r="UWO46" s="435"/>
      <c r="UWP46" s="435"/>
      <c r="UWQ46" s="435"/>
      <c r="UWR46" s="435"/>
      <c r="UWS46" s="435"/>
      <c r="UWT46" s="435"/>
      <c r="UWU46" s="435"/>
      <c r="UWV46" s="435"/>
      <c r="UWW46" s="435"/>
      <c r="UWX46" s="435"/>
      <c r="UWY46" s="435"/>
      <c r="UWZ46" s="435"/>
      <c r="UXA46" s="435"/>
      <c r="UXB46" s="435"/>
      <c r="UXC46" s="435"/>
      <c r="UXD46" s="435"/>
      <c r="UXE46" s="435"/>
      <c r="UXF46" s="435"/>
      <c r="UXG46" s="435"/>
      <c r="UXH46" s="435"/>
      <c r="UXI46" s="435"/>
      <c r="UXJ46" s="435"/>
      <c r="UXK46" s="435"/>
      <c r="UXL46" s="435"/>
      <c r="UXM46" s="435"/>
      <c r="UXN46" s="435"/>
      <c r="UXO46" s="435"/>
      <c r="UXP46" s="435"/>
      <c r="UXQ46" s="435"/>
      <c r="UXR46" s="435"/>
      <c r="UXS46" s="435"/>
      <c r="UXT46" s="435"/>
      <c r="UXU46" s="435"/>
      <c r="UXV46" s="435"/>
      <c r="UXW46" s="435"/>
      <c r="UXX46" s="435"/>
      <c r="UXY46" s="435"/>
      <c r="UXZ46" s="435"/>
      <c r="UYA46" s="435"/>
      <c r="UYB46" s="435"/>
      <c r="UYC46" s="435"/>
      <c r="UYD46" s="435"/>
      <c r="UYE46" s="435"/>
      <c r="UYF46" s="435"/>
      <c r="UYG46" s="435"/>
      <c r="UYH46" s="435"/>
      <c r="UYI46" s="435"/>
      <c r="UYJ46" s="435"/>
      <c r="UYK46" s="435"/>
      <c r="UYL46" s="435"/>
      <c r="UYM46" s="435"/>
      <c r="UYN46" s="435"/>
      <c r="UYO46" s="435"/>
      <c r="UYP46" s="435"/>
      <c r="UYQ46" s="435"/>
      <c r="UYR46" s="435"/>
      <c r="UYS46" s="435"/>
      <c r="UYT46" s="435"/>
      <c r="UYU46" s="435"/>
      <c r="UYV46" s="435"/>
      <c r="UYW46" s="435"/>
      <c r="UYX46" s="435"/>
      <c r="UYY46" s="435"/>
      <c r="UYZ46" s="435"/>
      <c r="UZA46" s="435"/>
      <c r="UZB46" s="435"/>
      <c r="UZC46" s="435"/>
      <c r="UZD46" s="435"/>
      <c r="UZE46" s="435"/>
      <c r="UZF46" s="435"/>
      <c r="UZG46" s="435"/>
      <c r="UZH46" s="435"/>
      <c r="UZI46" s="435"/>
      <c r="UZJ46" s="435"/>
      <c r="UZK46" s="435"/>
      <c r="UZL46" s="435"/>
      <c r="UZM46" s="435"/>
      <c r="UZN46" s="435"/>
      <c r="UZO46" s="435"/>
      <c r="UZP46" s="435"/>
      <c r="UZQ46" s="435"/>
      <c r="UZR46" s="435"/>
      <c r="UZS46" s="435"/>
      <c r="UZT46" s="435"/>
      <c r="UZU46" s="435"/>
      <c r="UZV46" s="435"/>
      <c r="UZW46" s="435"/>
      <c r="UZX46" s="435"/>
      <c r="UZY46" s="435"/>
      <c r="UZZ46" s="435"/>
      <c r="VAA46" s="435"/>
      <c r="VAB46" s="435"/>
      <c r="VAC46" s="435"/>
      <c r="VAD46" s="435"/>
      <c r="VAE46" s="435"/>
      <c r="VAF46" s="435"/>
      <c r="VAG46" s="435"/>
      <c r="VAH46" s="435"/>
      <c r="VAI46" s="435"/>
      <c r="VAJ46" s="435"/>
      <c r="VAK46" s="435"/>
      <c r="VAL46" s="435"/>
      <c r="VAM46" s="435"/>
      <c r="VAN46" s="435"/>
      <c r="VAO46" s="435"/>
      <c r="VAP46" s="435"/>
      <c r="VAQ46" s="435"/>
      <c r="VAR46" s="435"/>
      <c r="VAS46" s="435"/>
      <c r="VAT46" s="435"/>
      <c r="VAU46" s="435"/>
      <c r="VAV46" s="435"/>
      <c r="VAW46" s="435"/>
      <c r="VAX46" s="435"/>
      <c r="VAY46" s="435"/>
      <c r="VAZ46" s="435"/>
      <c r="VBA46" s="435"/>
      <c r="VBB46" s="435"/>
      <c r="VBC46" s="435"/>
      <c r="VBD46" s="435"/>
      <c r="VBE46" s="435"/>
      <c r="VBF46" s="435"/>
      <c r="VBG46" s="435"/>
      <c r="VBH46" s="435"/>
      <c r="VBI46" s="435"/>
      <c r="VBJ46" s="435"/>
      <c r="VBK46" s="435"/>
      <c r="VBL46" s="435"/>
      <c r="VBM46" s="435"/>
      <c r="VBN46" s="435"/>
      <c r="VBO46" s="435"/>
      <c r="VBP46" s="435"/>
      <c r="VBQ46" s="435"/>
      <c r="VBR46" s="435"/>
      <c r="VBS46" s="435"/>
      <c r="VBT46" s="435"/>
      <c r="VBU46" s="435"/>
      <c r="VBV46" s="435"/>
      <c r="VBW46" s="435"/>
      <c r="VBX46" s="435"/>
      <c r="VBY46" s="435"/>
      <c r="VBZ46" s="435"/>
      <c r="VCA46" s="435"/>
      <c r="VCB46" s="435"/>
      <c r="VCC46" s="435"/>
      <c r="VCD46" s="435"/>
      <c r="VCE46" s="435"/>
      <c r="VCF46" s="435"/>
      <c r="VCG46" s="435"/>
      <c r="VCH46" s="435"/>
      <c r="VCI46" s="435"/>
      <c r="VCJ46" s="435"/>
      <c r="VCK46" s="435"/>
      <c r="VCL46" s="435"/>
      <c r="VCM46" s="435"/>
      <c r="VCN46" s="435"/>
      <c r="VCO46" s="435"/>
      <c r="VCP46" s="435"/>
      <c r="VCQ46" s="435"/>
      <c r="VCR46" s="435"/>
      <c r="VCS46" s="435"/>
      <c r="VCT46" s="435"/>
      <c r="VCU46" s="435"/>
      <c r="VCV46" s="435"/>
      <c r="VCW46" s="435"/>
      <c r="VCX46" s="435"/>
      <c r="VCY46" s="435"/>
      <c r="VCZ46" s="435"/>
      <c r="VDA46" s="435"/>
      <c r="VDB46" s="435"/>
      <c r="VDC46" s="435"/>
      <c r="VDD46" s="435"/>
      <c r="VDE46" s="435"/>
      <c r="VDF46" s="435"/>
      <c r="VDG46" s="435"/>
      <c r="VDH46" s="435"/>
      <c r="VDI46" s="435"/>
      <c r="VDJ46" s="435"/>
      <c r="VDK46" s="435"/>
      <c r="VDL46" s="435"/>
      <c r="VDM46" s="435"/>
      <c r="VDN46" s="435"/>
      <c r="VDO46" s="435"/>
      <c r="VDP46" s="435"/>
      <c r="VDQ46" s="435"/>
      <c r="VDR46" s="435"/>
      <c r="VDS46" s="435"/>
      <c r="VDT46" s="435"/>
      <c r="VDU46" s="435"/>
      <c r="VDV46" s="435"/>
      <c r="VDW46" s="435"/>
      <c r="VDX46" s="435"/>
      <c r="VDY46" s="435"/>
      <c r="VDZ46" s="435"/>
      <c r="VEA46" s="435"/>
      <c r="VEB46" s="435"/>
      <c r="VEC46" s="435"/>
      <c r="VED46" s="435"/>
      <c r="VEE46" s="435"/>
      <c r="VEF46" s="435"/>
      <c r="VEG46" s="435"/>
      <c r="VEH46" s="435"/>
      <c r="VEI46" s="435"/>
      <c r="VEJ46" s="435"/>
      <c r="VEK46" s="435"/>
      <c r="VEL46" s="435"/>
      <c r="VEM46" s="435"/>
      <c r="VEN46" s="435"/>
      <c r="VEO46" s="435"/>
      <c r="VEP46" s="435"/>
      <c r="VEQ46" s="435"/>
      <c r="VER46" s="435"/>
      <c r="VES46" s="435"/>
      <c r="VET46" s="435"/>
      <c r="VEU46" s="435"/>
      <c r="VEV46" s="435"/>
      <c r="VEW46" s="435"/>
      <c r="VEX46" s="435"/>
      <c r="VEY46" s="435"/>
      <c r="VEZ46" s="435"/>
      <c r="VFA46" s="435"/>
      <c r="VFB46" s="435"/>
      <c r="VFC46" s="435"/>
      <c r="VFD46" s="435"/>
      <c r="VFE46" s="435"/>
      <c r="VFF46" s="435"/>
      <c r="VFG46" s="435"/>
      <c r="VFH46" s="435"/>
      <c r="VFI46" s="435"/>
      <c r="VFJ46" s="435"/>
      <c r="VFK46" s="435"/>
      <c r="VFL46" s="435"/>
      <c r="VFM46" s="435"/>
      <c r="VFN46" s="435"/>
      <c r="VFO46" s="435"/>
      <c r="VFP46" s="435"/>
      <c r="VFQ46" s="435"/>
      <c r="VFR46" s="435"/>
      <c r="VFS46" s="435"/>
      <c r="VFT46" s="435"/>
      <c r="VFU46" s="435"/>
      <c r="VFV46" s="435"/>
      <c r="VFW46" s="435"/>
      <c r="VFX46" s="435"/>
      <c r="VFY46" s="435"/>
      <c r="VFZ46" s="435"/>
      <c r="VGA46" s="435"/>
      <c r="VGB46" s="435"/>
      <c r="VGC46" s="435"/>
      <c r="VGD46" s="435"/>
      <c r="VGE46" s="435"/>
      <c r="VGF46" s="435"/>
      <c r="VGG46" s="435"/>
      <c r="VGH46" s="435"/>
      <c r="VGI46" s="435"/>
      <c r="VGJ46" s="435"/>
      <c r="VGK46" s="435"/>
      <c r="VGL46" s="435"/>
      <c r="VGM46" s="435"/>
      <c r="VGN46" s="435"/>
      <c r="VGO46" s="435"/>
      <c r="VGP46" s="435"/>
      <c r="VGQ46" s="435"/>
      <c r="VGR46" s="435"/>
      <c r="VGS46" s="435"/>
      <c r="VGT46" s="435"/>
      <c r="VGU46" s="435"/>
      <c r="VGV46" s="435"/>
      <c r="VGW46" s="435"/>
      <c r="VGX46" s="435"/>
      <c r="VGY46" s="435"/>
      <c r="VGZ46" s="435"/>
      <c r="VHA46" s="435"/>
      <c r="VHB46" s="435"/>
      <c r="VHC46" s="435"/>
      <c r="VHD46" s="435"/>
      <c r="VHE46" s="435"/>
      <c r="VHF46" s="435"/>
      <c r="VHG46" s="435"/>
      <c r="VHH46" s="435"/>
      <c r="VHI46" s="435"/>
      <c r="VHJ46" s="435"/>
      <c r="VHK46" s="435"/>
      <c r="VHL46" s="435"/>
      <c r="VHM46" s="435"/>
      <c r="VHN46" s="435"/>
      <c r="VHO46" s="435"/>
      <c r="VHP46" s="435"/>
      <c r="VHQ46" s="435"/>
      <c r="VHR46" s="435"/>
      <c r="VHS46" s="435"/>
      <c r="VHT46" s="435"/>
      <c r="VHU46" s="435"/>
      <c r="VHV46" s="435"/>
      <c r="VHW46" s="435"/>
      <c r="VHX46" s="435"/>
      <c r="VHY46" s="435"/>
      <c r="VHZ46" s="435"/>
      <c r="VIA46" s="435"/>
      <c r="VIB46" s="435"/>
      <c r="VIC46" s="435"/>
      <c r="VID46" s="435"/>
      <c r="VIE46" s="435"/>
      <c r="VIF46" s="435"/>
      <c r="VIG46" s="435"/>
      <c r="VIH46" s="435"/>
      <c r="VII46" s="435"/>
      <c r="VIJ46" s="435"/>
      <c r="VIK46" s="435"/>
      <c r="VIL46" s="435"/>
      <c r="VIM46" s="435"/>
      <c r="VIN46" s="435"/>
      <c r="VIO46" s="435"/>
      <c r="VIP46" s="435"/>
      <c r="VIQ46" s="435"/>
      <c r="VIR46" s="435"/>
      <c r="VIS46" s="435"/>
      <c r="VIT46" s="435"/>
      <c r="VIU46" s="435"/>
      <c r="VIV46" s="435"/>
      <c r="VIW46" s="435"/>
      <c r="VIX46" s="435"/>
      <c r="VIY46" s="435"/>
      <c r="VIZ46" s="435"/>
      <c r="VJA46" s="435"/>
      <c r="VJB46" s="435"/>
      <c r="VJC46" s="435"/>
      <c r="VJD46" s="435"/>
      <c r="VJE46" s="435"/>
      <c r="VJF46" s="435"/>
      <c r="VJG46" s="435"/>
      <c r="VJH46" s="435"/>
      <c r="VJI46" s="435"/>
      <c r="VJJ46" s="435"/>
      <c r="VJK46" s="435"/>
      <c r="VJL46" s="435"/>
      <c r="VJM46" s="435"/>
      <c r="VJN46" s="435"/>
      <c r="VJO46" s="435"/>
      <c r="VJP46" s="435"/>
      <c r="VJQ46" s="435"/>
      <c r="VJR46" s="435"/>
      <c r="VJS46" s="435"/>
      <c r="VJT46" s="435"/>
      <c r="VJU46" s="435"/>
      <c r="VJV46" s="435"/>
      <c r="VJW46" s="435"/>
      <c r="VJX46" s="435"/>
      <c r="VJY46" s="435"/>
      <c r="VJZ46" s="435"/>
      <c r="VKA46" s="435"/>
      <c r="VKB46" s="435"/>
      <c r="VKC46" s="435"/>
      <c r="VKD46" s="435"/>
      <c r="VKE46" s="435"/>
      <c r="VKF46" s="435"/>
      <c r="VKG46" s="435"/>
      <c r="VKH46" s="435"/>
      <c r="VKI46" s="435"/>
      <c r="VKJ46" s="435"/>
      <c r="VKK46" s="435"/>
      <c r="VKL46" s="435"/>
      <c r="VKM46" s="435"/>
      <c r="VKN46" s="435"/>
      <c r="VKO46" s="435"/>
      <c r="VKP46" s="435"/>
      <c r="VKQ46" s="435"/>
      <c r="VKR46" s="435"/>
      <c r="VKS46" s="435"/>
      <c r="VKT46" s="435"/>
      <c r="VKU46" s="435"/>
      <c r="VKV46" s="435"/>
      <c r="VKW46" s="435"/>
      <c r="VKX46" s="435"/>
      <c r="VKY46" s="435"/>
      <c r="VKZ46" s="435"/>
      <c r="VLA46" s="435"/>
      <c r="VLB46" s="435"/>
      <c r="VLC46" s="435"/>
      <c r="VLD46" s="435"/>
      <c r="VLE46" s="435"/>
      <c r="VLF46" s="435"/>
      <c r="VLG46" s="435"/>
      <c r="VLH46" s="435"/>
      <c r="VLI46" s="435"/>
      <c r="VLJ46" s="435"/>
      <c r="VLK46" s="435"/>
      <c r="VLL46" s="435"/>
      <c r="VLM46" s="435"/>
      <c r="VLN46" s="435"/>
      <c r="VLO46" s="435"/>
      <c r="VLP46" s="435"/>
      <c r="VLQ46" s="435"/>
      <c r="VLR46" s="435"/>
      <c r="VLS46" s="435"/>
      <c r="VLT46" s="435"/>
      <c r="VLU46" s="435"/>
      <c r="VLV46" s="435"/>
      <c r="VLW46" s="435"/>
      <c r="VLX46" s="435"/>
      <c r="VLY46" s="435"/>
      <c r="VLZ46" s="435"/>
      <c r="VMA46" s="435"/>
      <c r="VMB46" s="435"/>
      <c r="VMC46" s="435"/>
      <c r="VMD46" s="435"/>
      <c r="VME46" s="435"/>
      <c r="VMF46" s="435"/>
      <c r="VMG46" s="435"/>
      <c r="VMH46" s="435"/>
      <c r="VMI46" s="435"/>
      <c r="VMJ46" s="435"/>
      <c r="VMK46" s="435"/>
      <c r="VML46" s="435"/>
      <c r="VMM46" s="435"/>
      <c r="VMN46" s="435"/>
      <c r="VMO46" s="435"/>
      <c r="VMP46" s="435"/>
      <c r="VMQ46" s="435"/>
      <c r="VMR46" s="435"/>
      <c r="VMS46" s="435"/>
      <c r="VMT46" s="435"/>
      <c r="VMU46" s="435"/>
      <c r="VMV46" s="435"/>
      <c r="VMW46" s="435"/>
      <c r="VMX46" s="435"/>
      <c r="VMY46" s="435"/>
      <c r="VMZ46" s="435"/>
      <c r="VNA46" s="435"/>
      <c r="VNB46" s="435"/>
      <c r="VNC46" s="435"/>
      <c r="VND46" s="435"/>
      <c r="VNE46" s="435"/>
      <c r="VNF46" s="435"/>
      <c r="VNG46" s="435"/>
      <c r="VNH46" s="435"/>
      <c r="VNI46" s="435"/>
      <c r="VNJ46" s="435"/>
      <c r="VNK46" s="435"/>
      <c r="VNL46" s="435"/>
      <c r="VNM46" s="435"/>
      <c r="VNN46" s="435"/>
      <c r="VNO46" s="435"/>
      <c r="VNP46" s="435"/>
      <c r="VNQ46" s="435"/>
      <c r="VNR46" s="435"/>
      <c r="VNS46" s="435"/>
      <c r="VNT46" s="435"/>
      <c r="VNU46" s="435"/>
      <c r="VNV46" s="435"/>
      <c r="VNW46" s="435"/>
      <c r="VNX46" s="435"/>
      <c r="VNY46" s="435"/>
      <c r="VNZ46" s="435"/>
      <c r="VOA46" s="435"/>
      <c r="VOB46" s="435"/>
      <c r="VOC46" s="435"/>
      <c r="VOD46" s="435"/>
      <c r="VOE46" s="435"/>
      <c r="VOF46" s="435"/>
      <c r="VOG46" s="435"/>
      <c r="VOH46" s="435"/>
      <c r="VOI46" s="435"/>
      <c r="VOJ46" s="435"/>
      <c r="VOK46" s="435"/>
      <c r="VOL46" s="435"/>
      <c r="VOM46" s="435"/>
      <c r="VON46" s="435"/>
      <c r="VOO46" s="435"/>
      <c r="VOP46" s="435"/>
      <c r="VOQ46" s="435"/>
      <c r="VOR46" s="435"/>
      <c r="VOS46" s="435"/>
      <c r="VOT46" s="435"/>
      <c r="VOU46" s="435"/>
      <c r="VOV46" s="435"/>
      <c r="VOW46" s="435"/>
      <c r="VOX46" s="435"/>
      <c r="VOY46" s="435"/>
      <c r="VOZ46" s="435"/>
      <c r="VPA46" s="435"/>
      <c r="VPB46" s="435"/>
      <c r="VPC46" s="435"/>
      <c r="VPD46" s="435"/>
      <c r="VPE46" s="435"/>
      <c r="VPF46" s="435"/>
      <c r="VPG46" s="435"/>
      <c r="VPH46" s="435"/>
      <c r="VPI46" s="435"/>
      <c r="VPJ46" s="435"/>
      <c r="VPK46" s="435"/>
      <c r="VPL46" s="435"/>
      <c r="VPM46" s="435"/>
      <c r="VPN46" s="435"/>
      <c r="VPO46" s="435"/>
      <c r="VPP46" s="435"/>
      <c r="VPQ46" s="435"/>
      <c r="VPR46" s="435"/>
      <c r="VPS46" s="435"/>
      <c r="VPT46" s="435"/>
      <c r="VPU46" s="435"/>
      <c r="VPV46" s="435"/>
      <c r="VPW46" s="435"/>
      <c r="VPX46" s="435"/>
      <c r="VPY46" s="435"/>
      <c r="VPZ46" s="435"/>
      <c r="VQA46" s="435"/>
      <c r="VQB46" s="435"/>
      <c r="VQC46" s="435"/>
      <c r="VQD46" s="435"/>
      <c r="VQE46" s="435"/>
      <c r="VQF46" s="435"/>
      <c r="VQG46" s="435"/>
      <c r="VQH46" s="435"/>
      <c r="VQI46" s="435"/>
      <c r="VQJ46" s="435"/>
      <c r="VQK46" s="435"/>
      <c r="VQL46" s="435"/>
      <c r="VQM46" s="435"/>
      <c r="VQN46" s="435"/>
      <c r="VQO46" s="435"/>
      <c r="VQP46" s="435"/>
      <c r="VQQ46" s="435"/>
      <c r="VQR46" s="435"/>
      <c r="VQS46" s="435"/>
      <c r="VQT46" s="435"/>
      <c r="VQU46" s="435"/>
      <c r="VQV46" s="435"/>
      <c r="VQW46" s="435"/>
      <c r="VQX46" s="435"/>
      <c r="VQY46" s="435"/>
      <c r="VQZ46" s="435"/>
      <c r="VRA46" s="435"/>
      <c r="VRB46" s="435"/>
      <c r="VRC46" s="435"/>
      <c r="VRD46" s="435"/>
      <c r="VRE46" s="435"/>
      <c r="VRF46" s="435"/>
      <c r="VRG46" s="435"/>
      <c r="VRH46" s="435"/>
      <c r="VRI46" s="435"/>
      <c r="VRJ46" s="435"/>
      <c r="VRK46" s="435"/>
      <c r="VRL46" s="435"/>
      <c r="VRM46" s="435"/>
      <c r="VRN46" s="435"/>
      <c r="VRO46" s="435"/>
      <c r="VRP46" s="435"/>
      <c r="VRQ46" s="435"/>
      <c r="VRR46" s="435"/>
      <c r="VRS46" s="435"/>
      <c r="VRT46" s="435"/>
      <c r="VRU46" s="435"/>
      <c r="VRV46" s="435"/>
      <c r="VRW46" s="435"/>
      <c r="VRX46" s="435"/>
      <c r="VRY46" s="435"/>
      <c r="VRZ46" s="435"/>
      <c r="VSA46" s="435"/>
      <c r="VSB46" s="435"/>
      <c r="VSC46" s="435"/>
      <c r="VSD46" s="435"/>
      <c r="VSE46" s="435"/>
      <c r="VSF46" s="435"/>
      <c r="VSG46" s="435"/>
      <c r="VSH46" s="435"/>
      <c r="VSI46" s="435"/>
      <c r="VSJ46" s="435"/>
      <c r="VSK46" s="435"/>
      <c r="VSL46" s="435"/>
      <c r="VSM46" s="435"/>
      <c r="VSN46" s="435"/>
      <c r="VSO46" s="435"/>
      <c r="VSP46" s="435"/>
      <c r="VSQ46" s="435"/>
      <c r="VSR46" s="435"/>
      <c r="VSS46" s="435"/>
      <c r="VST46" s="435"/>
      <c r="VSU46" s="435"/>
      <c r="VSV46" s="435"/>
      <c r="VSW46" s="435"/>
      <c r="VSX46" s="435"/>
      <c r="VSY46" s="435"/>
      <c r="VSZ46" s="435"/>
      <c r="VTA46" s="435"/>
      <c r="VTB46" s="435"/>
      <c r="VTC46" s="435"/>
      <c r="VTD46" s="435"/>
      <c r="VTE46" s="435"/>
      <c r="VTF46" s="435"/>
      <c r="VTG46" s="435"/>
      <c r="VTH46" s="435"/>
      <c r="VTI46" s="435"/>
      <c r="VTJ46" s="435"/>
      <c r="VTK46" s="435"/>
      <c r="VTL46" s="435"/>
      <c r="VTM46" s="435"/>
      <c r="VTN46" s="435"/>
      <c r="VTO46" s="435"/>
      <c r="VTP46" s="435"/>
      <c r="VTQ46" s="435"/>
      <c r="VTR46" s="435"/>
      <c r="VTS46" s="435"/>
      <c r="VTT46" s="435"/>
      <c r="VTU46" s="435"/>
      <c r="VTV46" s="435"/>
      <c r="VTW46" s="435"/>
      <c r="VTX46" s="435"/>
      <c r="VTY46" s="435"/>
      <c r="VTZ46" s="435"/>
      <c r="VUA46" s="435"/>
      <c r="VUB46" s="435"/>
      <c r="VUC46" s="435"/>
      <c r="VUD46" s="435"/>
      <c r="VUE46" s="435"/>
      <c r="VUF46" s="435"/>
      <c r="VUG46" s="435"/>
      <c r="VUH46" s="435"/>
      <c r="VUI46" s="435"/>
      <c r="VUJ46" s="435"/>
      <c r="VUK46" s="435"/>
      <c r="VUL46" s="435"/>
      <c r="VUM46" s="435"/>
      <c r="VUN46" s="435"/>
      <c r="VUO46" s="435"/>
      <c r="VUP46" s="435"/>
      <c r="VUQ46" s="435"/>
      <c r="VUR46" s="435"/>
      <c r="VUS46" s="435"/>
      <c r="VUT46" s="435"/>
      <c r="VUU46" s="435"/>
      <c r="VUV46" s="435"/>
      <c r="VUW46" s="435"/>
      <c r="VUX46" s="435"/>
      <c r="VUY46" s="435"/>
      <c r="VUZ46" s="435"/>
      <c r="VVA46" s="435"/>
      <c r="VVB46" s="435"/>
      <c r="VVC46" s="435"/>
      <c r="VVD46" s="435"/>
      <c r="VVE46" s="435"/>
      <c r="VVF46" s="435"/>
      <c r="VVG46" s="435"/>
      <c r="VVH46" s="435"/>
      <c r="VVI46" s="435"/>
      <c r="VVJ46" s="435"/>
      <c r="VVK46" s="435"/>
      <c r="VVL46" s="435"/>
      <c r="VVM46" s="435"/>
      <c r="VVN46" s="435"/>
      <c r="VVO46" s="435"/>
      <c r="VVP46" s="435"/>
      <c r="VVQ46" s="435"/>
      <c r="VVR46" s="435"/>
      <c r="VVS46" s="435"/>
      <c r="VVT46" s="435"/>
      <c r="VVU46" s="435"/>
      <c r="VVV46" s="435"/>
      <c r="VVW46" s="435"/>
      <c r="VVX46" s="435"/>
      <c r="VVY46" s="435"/>
      <c r="VVZ46" s="435"/>
      <c r="VWA46" s="435"/>
      <c r="VWB46" s="435"/>
      <c r="VWC46" s="435"/>
      <c r="VWD46" s="435"/>
      <c r="VWE46" s="435"/>
      <c r="VWF46" s="435"/>
      <c r="VWG46" s="435"/>
      <c r="VWH46" s="435"/>
      <c r="VWI46" s="435"/>
      <c r="VWJ46" s="435"/>
      <c r="VWK46" s="435"/>
      <c r="VWL46" s="435"/>
      <c r="VWM46" s="435"/>
      <c r="VWN46" s="435"/>
      <c r="VWO46" s="435"/>
      <c r="VWP46" s="435"/>
      <c r="VWQ46" s="435"/>
      <c r="VWR46" s="435"/>
      <c r="VWS46" s="435"/>
      <c r="VWT46" s="435"/>
      <c r="VWU46" s="435"/>
      <c r="VWV46" s="435"/>
      <c r="VWW46" s="435"/>
      <c r="VWX46" s="435"/>
      <c r="VWY46" s="435"/>
      <c r="VWZ46" s="435"/>
      <c r="VXA46" s="435"/>
      <c r="VXB46" s="435"/>
      <c r="VXC46" s="435"/>
      <c r="VXD46" s="435"/>
      <c r="VXE46" s="435"/>
      <c r="VXF46" s="435"/>
      <c r="VXG46" s="435"/>
      <c r="VXH46" s="435"/>
      <c r="VXI46" s="435"/>
      <c r="VXJ46" s="435"/>
      <c r="VXK46" s="435"/>
      <c r="VXL46" s="435"/>
      <c r="VXM46" s="435"/>
      <c r="VXN46" s="435"/>
      <c r="VXO46" s="435"/>
      <c r="VXP46" s="435"/>
      <c r="VXQ46" s="435"/>
      <c r="VXR46" s="435"/>
      <c r="VXS46" s="435"/>
      <c r="VXT46" s="435"/>
      <c r="VXU46" s="435"/>
      <c r="VXV46" s="435"/>
      <c r="VXW46" s="435"/>
      <c r="VXX46" s="435"/>
      <c r="VXY46" s="435"/>
      <c r="VXZ46" s="435"/>
      <c r="VYA46" s="435"/>
      <c r="VYB46" s="435"/>
      <c r="VYC46" s="435"/>
      <c r="VYD46" s="435"/>
      <c r="VYE46" s="435"/>
      <c r="VYF46" s="435"/>
      <c r="VYG46" s="435"/>
      <c r="VYH46" s="435"/>
      <c r="VYI46" s="435"/>
      <c r="VYJ46" s="435"/>
      <c r="VYK46" s="435"/>
      <c r="VYL46" s="435"/>
      <c r="VYM46" s="435"/>
      <c r="VYN46" s="435"/>
      <c r="VYO46" s="435"/>
      <c r="VYP46" s="435"/>
      <c r="VYQ46" s="435"/>
      <c r="VYR46" s="435"/>
      <c r="VYS46" s="435"/>
      <c r="VYT46" s="435"/>
      <c r="VYU46" s="435"/>
      <c r="VYV46" s="435"/>
      <c r="VYW46" s="435"/>
      <c r="VYX46" s="435"/>
      <c r="VYY46" s="435"/>
      <c r="VYZ46" s="435"/>
      <c r="VZA46" s="435"/>
      <c r="VZB46" s="435"/>
      <c r="VZC46" s="435"/>
      <c r="VZD46" s="435"/>
      <c r="VZE46" s="435"/>
      <c r="VZF46" s="435"/>
      <c r="VZG46" s="435"/>
      <c r="VZH46" s="435"/>
      <c r="VZI46" s="435"/>
      <c r="VZJ46" s="435"/>
      <c r="VZK46" s="435"/>
      <c r="VZL46" s="435"/>
      <c r="VZM46" s="435"/>
      <c r="VZN46" s="435"/>
      <c r="VZO46" s="435"/>
      <c r="VZP46" s="435"/>
      <c r="VZQ46" s="435"/>
      <c r="VZR46" s="435"/>
      <c r="VZS46" s="435"/>
      <c r="VZT46" s="435"/>
      <c r="VZU46" s="435"/>
      <c r="VZV46" s="435"/>
      <c r="VZW46" s="435"/>
      <c r="VZX46" s="435"/>
      <c r="VZY46" s="435"/>
      <c r="VZZ46" s="435"/>
      <c r="WAA46" s="435"/>
      <c r="WAB46" s="435"/>
      <c r="WAC46" s="435"/>
      <c r="WAD46" s="435"/>
      <c r="WAE46" s="435"/>
      <c r="WAF46" s="435"/>
      <c r="WAG46" s="435"/>
      <c r="WAH46" s="435"/>
      <c r="WAI46" s="435"/>
      <c r="WAJ46" s="435"/>
      <c r="WAK46" s="435"/>
      <c r="WAL46" s="435"/>
      <c r="WAM46" s="435"/>
      <c r="WAN46" s="435"/>
      <c r="WAO46" s="435"/>
      <c r="WAP46" s="435"/>
      <c r="WAQ46" s="435"/>
      <c r="WAR46" s="435"/>
      <c r="WAS46" s="435"/>
      <c r="WAT46" s="435"/>
      <c r="WAU46" s="435"/>
      <c r="WAV46" s="435"/>
      <c r="WAW46" s="435"/>
      <c r="WAX46" s="435"/>
      <c r="WAY46" s="435"/>
      <c r="WAZ46" s="435"/>
      <c r="WBA46" s="435"/>
      <c r="WBB46" s="435"/>
      <c r="WBC46" s="435"/>
      <c r="WBD46" s="435"/>
      <c r="WBE46" s="435"/>
      <c r="WBF46" s="435"/>
      <c r="WBG46" s="435"/>
      <c r="WBH46" s="435"/>
      <c r="WBI46" s="435"/>
      <c r="WBJ46" s="435"/>
      <c r="WBK46" s="435"/>
      <c r="WBL46" s="435"/>
      <c r="WBM46" s="435"/>
      <c r="WBN46" s="435"/>
      <c r="WBO46" s="435"/>
      <c r="WBP46" s="435"/>
      <c r="WBQ46" s="435"/>
      <c r="WBR46" s="435"/>
      <c r="WBS46" s="435"/>
      <c r="WBT46" s="435"/>
      <c r="WBU46" s="435"/>
      <c r="WBV46" s="435"/>
      <c r="WBW46" s="435"/>
      <c r="WBX46" s="435"/>
      <c r="WBY46" s="435"/>
      <c r="WBZ46" s="435"/>
      <c r="WCA46" s="435"/>
      <c r="WCB46" s="435"/>
      <c r="WCC46" s="435"/>
      <c r="WCD46" s="435"/>
      <c r="WCE46" s="435"/>
      <c r="WCF46" s="435"/>
      <c r="WCG46" s="435"/>
      <c r="WCH46" s="435"/>
      <c r="WCI46" s="435"/>
      <c r="WCJ46" s="435"/>
      <c r="WCK46" s="435"/>
      <c r="WCL46" s="435"/>
      <c r="WCM46" s="435"/>
      <c r="WCN46" s="435"/>
      <c r="WCO46" s="435"/>
      <c r="WCP46" s="435"/>
      <c r="WCQ46" s="435"/>
      <c r="WCR46" s="435"/>
      <c r="WCS46" s="435"/>
      <c r="WCT46" s="435"/>
      <c r="WCU46" s="435"/>
      <c r="WCV46" s="435"/>
      <c r="WCW46" s="435"/>
      <c r="WCX46" s="435"/>
      <c r="WCY46" s="435"/>
      <c r="WCZ46" s="435"/>
      <c r="WDA46" s="435"/>
      <c r="WDB46" s="435"/>
      <c r="WDC46" s="435"/>
      <c r="WDD46" s="435"/>
      <c r="WDE46" s="435"/>
      <c r="WDF46" s="435"/>
      <c r="WDG46" s="435"/>
      <c r="WDH46" s="435"/>
      <c r="WDI46" s="435"/>
      <c r="WDJ46" s="435"/>
      <c r="WDK46" s="435"/>
      <c r="WDL46" s="435"/>
      <c r="WDM46" s="435"/>
      <c r="WDN46" s="435"/>
      <c r="WDO46" s="435"/>
      <c r="WDP46" s="435"/>
      <c r="WDQ46" s="435"/>
      <c r="WDR46" s="435"/>
      <c r="WDS46" s="435"/>
      <c r="WDT46" s="435"/>
      <c r="WDU46" s="435"/>
      <c r="WDV46" s="435"/>
      <c r="WDW46" s="435"/>
      <c r="WDX46" s="435"/>
      <c r="WDY46" s="435"/>
      <c r="WDZ46" s="435"/>
      <c r="WEA46" s="435"/>
      <c r="WEB46" s="435"/>
      <c r="WEC46" s="435"/>
      <c r="WED46" s="435"/>
      <c r="WEE46" s="435"/>
      <c r="WEF46" s="435"/>
      <c r="WEG46" s="435"/>
      <c r="WEH46" s="435"/>
      <c r="WEI46" s="435"/>
      <c r="WEJ46" s="435"/>
      <c r="WEK46" s="435"/>
      <c r="WEL46" s="435"/>
      <c r="WEM46" s="435"/>
      <c r="WEN46" s="435"/>
      <c r="WEO46" s="435"/>
      <c r="WEP46" s="435"/>
      <c r="WEQ46" s="435"/>
      <c r="WER46" s="435"/>
      <c r="WES46" s="435"/>
      <c r="WET46" s="435"/>
      <c r="WEU46" s="435"/>
      <c r="WEV46" s="435"/>
      <c r="WEW46" s="435"/>
      <c r="WEX46" s="435"/>
      <c r="WEY46" s="435"/>
      <c r="WEZ46" s="435"/>
      <c r="WFA46" s="435"/>
      <c r="WFB46" s="435"/>
      <c r="WFC46" s="435"/>
      <c r="WFD46" s="435"/>
      <c r="WFE46" s="435"/>
      <c r="WFF46" s="435"/>
      <c r="WFG46" s="435"/>
      <c r="WFH46" s="435"/>
      <c r="WFI46" s="435"/>
      <c r="WFJ46" s="435"/>
      <c r="WFK46" s="435"/>
      <c r="WFL46" s="435"/>
      <c r="WFM46" s="435"/>
      <c r="WFN46" s="435"/>
      <c r="WFO46" s="435"/>
      <c r="WFP46" s="435"/>
      <c r="WFQ46" s="435"/>
      <c r="WFR46" s="435"/>
      <c r="WFS46" s="435"/>
      <c r="WFT46" s="435"/>
      <c r="WFU46" s="435"/>
      <c r="WFV46" s="435"/>
      <c r="WFW46" s="435"/>
      <c r="WFX46" s="435"/>
      <c r="WFY46" s="435"/>
      <c r="WFZ46" s="435"/>
      <c r="WGA46" s="435"/>
      <c r="WGB46" s="435"/>
      <c r="WGC46" s="435"/>
      <c r="WGD46" s="435"/>
      <c r="WGE46" s="435"/>
      <c r="WGF46" s="435"/>
      <c r="WGG46" s="435"/>
      <c r="WGH46" s="435"/>
      <c r="WGI46" s="435"/>
      <c r="WGJ46" s="435"/>
      <c r="WGK46" s="435"/>
      <c r="WGL46" s="435"/>
      <c r="WGM46" s="435"/>
      <c r="WGN46" s="435"/>
      <c r="WGO46" s="435"/>
      <c r="WGP46" s="435"/>
      <c r="WGQ46" s="435"/>
      <c r="WGR46" s="435"/>
      <c r="WGS46" s="435"/>
      <c r="WGT46" s="435"/>
      <c r="WGU46" s="435"/>
      <c r="WGV46" s="435"/>
      <c r="WGW46" s="435"/>
      <c r="WGX46" s="435"/>
      <c r="WGY46" s="435"/>
      <c r="WGZ46" s="435"/>
      <c r="WHA46" s="435"/>
      <c r="WHB46" s="435"/>
      <c r="WHC46" s="435"/>
      <c r="WHD46" s="435"/>
      <c r="WHE46" s="435"/>
      <c r="WHF46" s="435"/>
      <c r="WHG46" s="435"/>
      <c r="WHH46" s="435"/>
      <c r="WHI46" s="435"/>
      <c r="WHJ46" s="435"/>
      <c r="WHK46" s="435"/>
      <c r="WHL46" s="435"/>
      <c r="WHM46" s="435"/>
      <c r="WHN46" s="435"/>
      <c r="WHO46" s="435"/>
      <c r="WHP46" s="435"/>
      <c r="WHQ46" s="435"/>
      <c r="WHR46" s="435"/>
      <c r="WHS46" s="435"/>
      <c r="WHT46" s="435"/>
      <c r="WHU46" s="435"/>
      <c r="WHV46" s="435"/>
      <c r="WHW46" s="435"/>
      <c r="WHX46" s="435"/>
      <c r="WHY46" s="435"/>
      <c r="WHZ46" s="435"/>
      <c r="WIA46" s="435"/>
      <c r="WIB46" s="435"/>
      <c r="WIC46" s="435"/>
      <c r="WID46" s="435"/>
      <c r="WIE46" s="435"/>
      <c r="WIF46" s="435"/>
      <c r="WIG46" s="435"/>
      <c r="WIH46" s="435"/>
      <c r="WII46" s="435"/>
      <c r="WIJ46" s="435"/>
      <c r="WIK46" s="435"/>
      <c r="WIL46" s="435"/>
      <c r="WIM46" s="435"/>
      <c r="WIN46" s="435"/>
      <c r="WIO46" s="435"/>
      <c r="WIP46" s="435"/>
      <c r="WIQ46" s="435"/>
      <c r="WIR46" s="435"/>
      <c r="WIS46" s="435"/>
      <c r="WIT46" s="435"/>
      <c r="WIU46" s="435"/>
      <c r="WIV46" s="435"/>
      <c r="WIW46" s="435"/>
      <c r="WIX46" s="435"/>
      <c r="WIY46" s="435"/>
      <c r="WIZ46" s="435"/>
      <c r="WJA46" s="435"/>
      <c r="WJB46" s="435"/>
      <c r="WJC46" s="435"/>
      <c r="WJD46" s="435"/>
      <c r="WJE46" s="435"/>
      <c r="WJF46" s="435"/>
      <c r="WJG46" s="435"/>
      <c r="WJH46" s="435"/>
      <c r="WJI46" s="435"/>
      <c r="WJJ46" s="435"/>
      <c r="WJK46" s="435"/>
      <c r="WJL46" s="435"/>
      <c r="WJM46" s="435"/>
      <c r="WJN46" s="435"/>
      <c r="WJO46" s="435"/>
      <c r="WJP46" s="435"/>
      <c r="WJQ46" s="435"/>
      <c r="WJR46" s="435"/>
      <c r="WJS46" s="435"/>
      <c r="WJT46" s="435"/>
      <c r="WJU46" s="435"/>
      <c r="WJV46" s="435"/>
      <c r="WJW46" s="435"/>
      <c r="WJX46" s="435"/>
      <c r="WJY46" s="435"/>
      <c r="WJZ46" s="435"/>
      <c r="WKA46" s="435"/>
      <c r="WKB46" s="435"/>
      <c r="WKC46" s="435"/>
      <c r="WKD46" s="435"/>
      <c r="WKE46" s="435"/>
      <c r="WKF46" s="435"/>
      <c r="WKG46" s="435"/>
      <c r="WKH46" s="435"/>
      <c r="WKI46" s="435"/>
      <c r="WKJ46" s="435"/>
      <c r="WKK46" s="435"/>
      <c r="WKL46" s="435"/>
      <c r="WKM46" s="435"/>
      <c r="WKN46" s="435"/>
      <c r="WKO46" s="435"/>
      <c r="WKP46" s="435"/>
      <c r="WKQ46" s="435"/>
      <c r="WKR46" s="435"/>
      <c r="WKS46" s="435"/>
      <c r="WKT46" s="435"/>
      <c r="WKU46" s="435"/>
      <c r="WKV46" s="435"/>
      <c r="WKW46" s="435"/>
      <c r="WKX46" s="435"/>
      <c r="WKY46" s="435"/>
      <c r="WKZ46" s="435"/>
      <c r="WLA46" s="435"/>
      <c r="WLB46" s="435"/>
      <c r="WLC46" s="435"/>
      <c r="WLD46" s="435"/>
      <c r="WLE46" s="435"/>
      <c r="WLF46" s="435"/>
      <c r="WLG46" s="435"/>
      <c r="WLH46" s="435"/>
      <c r="WLI46" s="435"/>
      <c r="WLJ46" s="435"/>
      <c r="WLK46" s="435"/>
      <c r="WLL46" s="435"/>
      <c r="WLM46" s="435"/>
      <c r="WLN46" s="435"/>
      <c r="WLO46" s="435"/>
      <c r="WLP46" s="435"/>
      <c r="WLQ46" s="435"/>
      <c r="WLR46" s="435"/>
      <c r="WLS46" s="435"/>
      <c r="WLT46" s="435"/>
      <c r="WLU46" s="435"/>
      <c r="WLV46" s="435"/>
      <c r="WLW46" s="435"/>
      <c r="WLX46" s="435"/>
      <c r="WLY46" s="435"/>
      <c r="WLZ46" s="435"/>
      <c r="WMA46" s="435"/>
      <c r="WMB46" s="435"/>
      <c r="WMC46" s="435"/>
      <c r="WMD46" s="435"/>
      <c r="WME46" s="435"/>
      <c r="WMF46" s="435"/>
      <c r="WMG46" s="435"/>
      <c r="WMH46" s="435"/>
      <c r="WMI46" s="435"/>
      <c r="WMJ46" s="435"/>
      <c r="WMK46" s="435"/>
      <c r="WML46" s="435"/>
      <c r="WMM46" s="435"/>
      <c r="WMN46" s="435"/>
      <c r="WMO46" s="435"/>
      <c r="WMP46" s="435"/>
      <c r="WMQ46" s="435"/>
      <c r="WMR46" s="435"/>
      <c r="WMS46" s="435"/>
      <c r="WMT46" s="435"/>
      <c r="WMU46" s="435"/>
      <c r="WMV46" s="435"/>
      <c r="WMW46" s="435"/>
      <c r="WMX46" s="435"/>
      <c r="WMY46" s="435"/>
      <c r="WMZ46" s="435"/>
      <c r="WNA46" s="435"/>
      <c r="WNB46" s="435"/>
      <c r="WNC46" s="435"/>
      <c r="WND46" s="435"/>
      <c r="WNE46" s="435"/>
      <c r="WNF46" s="435"/>
      <c r="WNG46" s="435"/>
      <c r="WNH46" s="435"/>
      <c r="WNI46" s="435"/>
      <c r="WNJ46" s="435"/>
      <c r="WNK46" s="435"/>
      <c r="WNL46" s="435"/>
      <c r="WNM46" s="435"/>
      <c r="WNN46" s="435"/>
      <c r="WNO46" s="435"/>
      <c r="WNP46" s="435"/>
      <c r="WNQ46" s="435"/>
      <c r="WNR46" s="435"/>
      <c r="WNS46" s="435"/>
      <c r="WNT46" s="435"/>
      <c r="WNU46" s="435"/>
      <c r="WNV46" s="435"/>
      <c r="WNW46" s="435"/>
      <c r="WNX46" s="435"/>
      <c r="WNY46" s="435"/>
      <c r="WNZ46" s="435"/>
      <c r="WOA46" s="435"/>
      <c r="WOB46" s="435"/>
      <c r="WOC46" s="435"/>
      <c r="WOD46" s="435"/>
      <c r="WOE46" s="435"/>
      <c r="WOF46" s="435"/>
      <c r="WOG46" s="435"/>
      <c r="WOH46" s="435"/>
      <c r="WOI46" s="435"/>
      <c r="WOJ46" s="435"/>
      <c r="WOK46" s="435"/>
      <c r="WOL46" s="435"/>
      <c r="WOM46" s="435"/>
      <c r="WON46" s="435"/>
      <c r="WOO46" s="435"/>
      <c r="WOP46" s="435"/>
      <c r="WOQ46" s="435"/>
      <c r="WOR46" s="435"/>
      <c r="WOS46" s="435"/>
      <c r="WOT46" s="435"/>
      <c r="WOU46" s="435"/>
      <c r="WOV46" s="435"/>
      <c r="WOW46" s="435"/>
      <c r="WOX46" s="435"/>
      <c r="WOY46" s="435"/>
      <c r="WOZ46" s="435"/>
      <c r="WPA46" s="435"/>
      <c r="WPB46" s="435"/>
      <c r="WPC46" s="435"/>
      <c r="WPD46" s="435"/>
      <c r="WPE46" s="435"/>
      <c r="WPF46" s="435"/>
      <c r="WPG46" s="435"/>
      <c r="WPH46" s="435"/>
      <c r="WPI46" s="435"/>
      <c r="WPJ46" s="435"/>
      <c r="WPK46" s="435"/>
      <c r="WPL46" s="435"/>
      <c r="WPM46" s="435"/>
      <c r="WPN46" s="435"/>
      <c r="WPO46" s="435"/>
      <c r="WPP46" s="435"/>
      <c r="WPQ46" s="435"/>
      <c r="WPR46" s="435"/>
      <c r="WPS46" s="435"/>
      <c r="WPT46" s="435"/>
      <c r="WPU46" s="435"/>
      <c r="WPV46" s="435"/>
      <c r="WPW46" s="435"/>
      <c r="WPX46" s="435"/>
      <c r="WPY46" s="435"/>
      <c r="WPZ46" s="435"/>
      <c r="WQA46" s="435"/>
      <c r="WQB46" s="435"/>
      <c r="WQC46" s="435"/>
      <c r="WQD46" s="435"/>
      <c r="WQE46" s="435"/>
      <c r="WQF46" s="435"/>
      <c r="WQG46" s="435"/>
      <c r="WQH46" s="435"/>
      <c r="WQI46" s="435"/>
      <c r="WQJ46" s="435"/>
      <c r="WQK46" s="435"/>
      <c r="WQL46" s="435"/>
      <c r="WQM46" s="435"/>
      <c r="WQN46" s="435"/>
      <c r="WQO46" s="435"/>
      <c r="WQP46" s="435"/>
      <c r="WQQ46" s="435"/>
      <c r="WQR46" s="435"/>
      <c r="WQS46" s="435"/>
      <c r="WQT46" s="435"/>
      <c r="WQU46" s="435"/>
      <c r="WQV46" s="435"/>
      <c r="WQW46" s="435"/>
      <c r="WQX46" s="435"/>
      <c r="WQY46" s="435"/>
      <c r="WQZ46" s="435"/>
      <c r="WRA46" s="435"/>
      <c r="WRB46" s="435"/>
      <c r="WRC46" s="435"/>
      <c r="WRD46" s="435"/>
      <c r="WRE46" s="435"/>
      <c r="WRF46" s="435"/>
      <c r="WRG46" s="435"/>
      <c r="WRH46" s="435"/>
      <c r="WRI46" s="435"/>
      <c r="WRJ46" s="435"/>
      <c r="WRK46" s="435"/>
      <c r="WRL46" s="435"/>
      <c r="WRM46" s="435"/>
      <c r="WRN46" s="435"/>
      <c r="WRO46" s="435"/>
      <c r="WRP46" s="435"/>
      <c r="WRQ46" s="435"/>
      <c r="WRR46" s="435"/>
      <c r="WRS46" s="435"/>
      <c r="WRT46" s="435"/>
      <c r="WRU46" s="435"/>
      <c r="WRV46" s="435"/>
      <c r="WRW46" s="435"/>
      <c r="WRX46" s="435"/>
      <c r="WRY46" s="435"/>
      <c r="WRZ46" s="435"/>
      <c r="WSA46" s="435"/>
      <c r="WSB46" s="435"/>
      <c r="WSC46" s="435"/>
      <c r="WSD46" s="435"/>
      <c r="WSE46" s="435"/>
      <c r="WSF46" s="435"/>
      <c r="WSG46" s="435"/>
      <c r="WSH46" s="435"/>
      <c r="WSI46" s="435"/>
      <c r="WSJ46" s="435"/>
      <c r="WSK46" s="435"/>
      <c r="WSL46" s="435"/>
      <c r="WSM46" s="435"/>
      <c r="WSN46" s="435"/>
      <c r="WSO46" s="435"/>
      <c r="WSP46" s="435"/>
      <c r="WSQ46" s="435"/>
      <c r="WSR46" s="435"/>
      <c r="WSS46" s="435"/>
      <c r="WST46" s="435"/>
      <c r="WSU46" s="435"/>
      <c r="WSV46" s="435"/>
      <c r="WSW46" s="435"/>
      <c r="WSX46" s="435"/>
      <c r="WSY46" s="435"/>
      <c r="WSZ46" s="435"/>
      <c r="WTA46" s="435"/>
      <c r="WTB46" s="435"/>
      <c r="WTC46" s="435"/>
      <c r="WTD46" s="435"/>
      <c r="WTE46" s="435"/>
      <c r="WTF46" s="435"/>
      <c r="WTG46" s="435"/>
      <c r="WTH46" s="435"/>
      <c r="WTI46" s="435"/>
      <c r="WTJ46" s="435"/>
      <c r="WTK46" s="435"/>
      <c r="WTL46" s="435"/>
      <c r="WTM46" s="435"/>
      <c r="WTN46" s="435"/>
      <c r="WTO46" s="435"/>
      <c r="WTP46" s="435"/>
      <c r="WTQ46" s="435"/>
      <c r="WTR46" s="435"/>
      <c r="WTS46" s="435"/>
      <c r="WTT46" s="435"/>
      <c r="WTU46" s="435"/>
      <c r="WTV46" s="435"/>
      <c r="WTW46" s="435"/>
      <c r="WTX46" s="435"/>
      <c r="WTY46" s="435"/>
      <c r="WTZ46" s="435"/>
      <c r="WUA46" s="435"/>
      <c r="WUB46" s="435"/>
      <c r="WUC46" s="435"/>
      <c r="WUD46" s="435"/>
      <c r="WUE46" s="435"/>
      <c r="WUF46" s="435"/>
      <c r="WUG46" s="435"/>
      <c r="WUH46" s="435"/>
      <c r="WUI46" s="435"/>
      <c r="WUJ46" s="435"/>
      <c r="WUK46" s="435"/>
      <c r="WUL46" s="435"/>
      <c r="WUM46" s="435"/>
      <c r="WUN46" s="435"/>
      <c r="WUO46" s="435"/>
      <c r="WUP46" s="435"/>
      <c r="WUQ46" s="435"/>
      <c r="WUR46" s="435"/>
      <c r="WUS46" s="435"/>
      <c r="WUT46" s="435"/>
      <c r="WUU46" s="435"/>
      <c r="WUV46" s="435"/>
      <c r="WUW46" s="435"/>
      <c r="WUX46" s="435"/>
      <c r="WUY46" s="435"/>
      <c r="WUZ46" s="435"/>
      <c r="WVA46" s="435"/>
      <c r="WVB46" s="435"/>
      <c r="WVC46" s="435"/>
      <c r="WVD46" s="435"/>
      <c r="WVE46" s="435"/>
      <c r="WVF46" s="435"/>
      <c r="WVG46" s="435"/>
      <c r="WVH46" s="435"/>
      <c r="WVI46" s="435"/>
      <c r="WVJ46" s="435"/>
      <c r="WVK46" s="435"/>
      <c r="WVL46" s="435"/>
      <c r="WVM46" s="435"/>
      <c r="WVN46" s="435"/>
      <c r="WVO46" s="435"/>
      <c r="WVP46" s="435"/>
      <c r="WVQ46" s="435"/>
      <c r="WVR46" s="435"/>
      <c r="WVS46" s="435"/>
      <c r="WVT46" s="435"/>
      <c r="WVU46" s="435"/>
      <c r="WVV46" s="435"/>
      <c r="WVW46" s="435"/>
      <c r="WVX46" s="435"/>
      <c r="WVY46" s="435"/>
      <c r="WVZ46" s="435"/>
      <c r="WWA46" s="435"/>
      <c r="WWB46" s="435"/>
      <c r="WWC46" s="435"/>
      <c r="WWD46" s="435"/>
      <c r="WWE46" s="435"/>
      <c r="WWF46" s="435"/>
      <c r="WWG46" s="435"/>
      <c r="WWH46" s="435"/>
      <c r="WWI46" s="435"/>
      <c r="WWJ46" s="435"/>
      <c r="WWK46" s="435"/>
      <c r="WWL46" s="435"/>
      <c r="WWM46" s="435"/>
      <c r="WWN46" s="435"/>
      <c r="WWO46" s="435"/>
      <c r="WWP46" s="435"/>
      <c r="WWQ46" s="435"/>
      <c r="WWR46" s="435"/>
      <c r="WWS46" s="435"/>
      <c r="WWT46" s="435"/>
      <c r="WWU46" s="435"/>
      <c r="WWV46" s="435"/>
      <c r="WWW46" s="435"/>
      <c r="WWX46" s="435"/>
      <c r="WWY46" s="435"/>
      <c r="WWZ46" s="435"/>
      <c r="WXA46" s="435"/>
      <c r="WXB46" s="435"/>
      <c r="WXC46" s="435"/>
      <c r="WXD46" s="435"/>
      <c r="WXE46" s="435"/>
      <c r="WXF46" s="435"/>
      <c r="WXG46" s="435"/>
      <c r="WXH46" s="435"/>
      <c r="WXI46" s="435"/>
      <c r="WXJ46" s="435"/>
      <c r="WXK46" s="435"/>
      <c r="WXL46" s="435"/>
      <c r="WXM46" s="435"/>
      <c r="WXN46" s="435"/>
      <c r="WXO46" s="435"/>
      <c r="WXP46" s="435"/>
      <c r="WXQ46" s="435"/>
      <c r="WXR46" s="435"/>
      <c r="WXS46" s="435"/>
      <c r="WXT46" s="435"/>
      <c r="WXU46" s="435"/>
      <c r="WXV46" s="435"/>
      <c r="WXW46" s="435"/>
      <c r="WXX46" s="435"/>
      <c r="WXY46" s="435"/>
      <c r="WXZ46" s="435"/>
      <c r="WYA46" s="435"/>
      <c r="WYB46" s="435"/>
      <c r="WYC46" s="435"/>
      <c r="WYD46" s="435"/>
      <c r="WYE46" s="435"/>
      <c r="WYF46" s="435"/>
      <c r="WYG46" s="435"/>
      <c r="WYH46" s="435"/>
      <c r="WYI46" s="435"/>
      <c r="WYJ46" s="435"/>
      <c r="WYK46" s="435"/>
      <c r="WYL46" s="435"/>
      <c r="WYM46" s="435"/>
      <c r="WYN46" s="435"/>
      <c r="WYO46" s="435"/>
      <c r="WYP46" s="435"/>
      <c r="WYQ46" s="435"/>
      <c r="WYR46" s="435"/>
      <c r="WYS46" s="435"/>
      <c r="WYT46" s="435"/>
      <c r="WYU46" s="435"/>
      <c r="WYV46" s="435"/>
      <c r="WYW46" s="435"/>
      <c r="WYX46" s="435"/>
      <c r="WYY46" s="435"/>
      <c r="WYZ46" s="435"/>
      <c r="WZA46" s="435"/>
      <c r="WZB46" s="435"/>
      <c r="WZC46" s="435"/>
      <c r="WZD46" s="435"/>
      <c r="WZE46" s="435"/>
      <c r="WZF46" s="435"/>
      <c r="WZG46" s="435"/>
      <c r="WZH46" s="435"/>
      <c r="WZI46" s="435"/>
      <c r="WZJ46" s="435"/>
      <c r="WZK46" s="435"/>
      <c r="WZL46" s="435"/>
      <c r="WZM46" s="435"/>
      <c r="WZN46" s="435"/>
      <c r="WZO46" s="435"/>
      <c r="WZP46" s="435"/>
      <c r="WZQ46" s="435"/>
      <c r="WZR46" s="435"/>
      <c r="WZS46" s="435"/>
      <c r="WZT46" s="435"/>
      <c r="WZU46" s="435"/>
      <c r="WZV46" s="435"/>
      <c r="WZW46" s="435"/>
      <c r="WZX46" s="435"/>
      <c r="WZY46" s="435"/>
      <c r="WZZ46" s="435"/>
      <c r="XAA46" s="435"/>
      <c r="XAB46" s="435"/>
      <c r="XAC46" s="435"/>
      <c r="XAD46" s="435"/>
      <c r="XAE46" s="435"/>
      <c r="XAF46" s="435"/>
      <c r="XAG46" s="435"/>
      <c r="XAH46" s="435"/>
      <c r="XAI46" s="435"/>
      <c r="XAJ46" s="435"/>
      <c r="XAK46" s="435"/>
      <c r="XAL46" s="435"/>
      <c r="XAM46" s="435"/>
      <c r="XAN46" s="435"/>
      <c r="XAO46" s="435"/>
      <c r="XAP46" s="435"/>
      <c r="XAQ46" s="435"/>
      <c r="XAR46" s="435"/>
      <c r="XAS46" s="435"/>
      <c r="XAT46" s="435"/>
      <c r="XAU46" s="435"/>
      <c r="XAV46" s="435"/>
      <c r="XAW46" s="435"/>
      <c r="XAX46" s="435"/>
      <c r="XAY46" s="435"/>
      <c r="XAZ46" s="435"/>
      <c r="XBA46" s="435"/>
      <c r="XBB46" s="435"/>
      <c r="XBC46" s="435"/>
      <c r="XBD46" s="435"/>
      <c r="XBE46" s="435"/>
      <c r="XBF46" s="435"/>
      <c r="XBG46" s="435"/>
      <c r="XBH46" s="435"/>
      <c r="XBI46" s="435"/>
      <c r="XBJ46" s="435"/>
      <c r="XBK46" s="435"/>
      <c r="XBL46" s="435"/>
      <c r="XBM46" s="435"/>
      <c r="XBN46" s="435"/>
      <c r="XBO46" s="435"/>
      <c r="XBP46" s="435"/>
      <c r="XBQ46" s="435"/>
      <c r="XBR46" s="435"/>
      <c r="XBS46" s="435"/>
      <c r="XBT46" s="435"/>
      <c r="XBU46" s="435"/>
      <c r="XBV46" s="435"/>
      <c r="XBW46" s="435"/>
      <c r="XBX46" s="435"/>
      <c r="XBY46" s="435"/>
      <c r="XBZ46" s="435"/>
      <c r="XCA46" s="435"/>
      <c r="XCB46" s="435"/>
      <c r="XCC46" s="435"/>
      <c r="XCD46" s="435"/>
      <c r="XCE46" s="435"/>
      <c r="XCF46" s="435"/>
      <c r="XCG46" s="435"/>
      <c r="XCH46" s="435"/>
      <c r="XCI46" s="435"/>
      <c r="XCJ46" s="435"/>
      <c r="XCK46" s="435"/>
      <c r="XCL46" s="435"/>
      <c r="XCM46" s="435"/>
      <c r="XCN46" s="435"/>
      <c r="XCO46" s="435"/>
      <c r="XCP46" s="435"/>
      <c r="XCQ46" s="435"/>
      <c r="XCR46" s="435"/>
      <c r="XCS46" s="435"/>
      <c r="XCT46" s="435"/>
      <c r="XCU46" s="435"/>
      <c r="XCV46" s="435"/>
      <c r="XCW46" s="435"/>
      <c r="XCX46" s="435"/>
      <c r="XCY46" s="435"/>
      <c r="XCZ46" s="435"/>
      <c r="XDA46" s="435"/>
      <c r="XDB46" s="435"/>
      <c r="XDC46" s="435"/>
      <c r="XDD46" s="435"/>
      <c r="XDE46" s="435"/>
      <c r="XDF46" s="435"/>
      <c r="XDG46" s="435"/>
      <c r="XDH46" s="435"/>
      <c r="XDI46" s="435"/>
      <c r="XDJ46" s="435"/>
      <c r="XDK46" s="435"/>
      <c r="XDL46" s="435"/>
      <c r="XDM46" s="435"/>
      <c r="XDN46" s="435"/>
      <c r="XDO46" s="435"/>
      <c r="XDP46" s="435"/>
      <c r="XDQ46" s="435"/>
      <c r="XDR46" s="435"/>
      <c r="XDS46" s="435"/>
    </row>
    <row r="47" spans="1:16347" s="103" customFormat="1" ht="20.25" customHeight="1" x14ac:dyDescent="0.35">
      <c r="A47" s="424">
        <v>9</v>
      </c>
      <c r="B47" s="211" t="s">
        <v>427</v>
      </c>
      <c r="C47" s="283">
        <v>2010</v>
      </c>
      <c r="D47" s="279" t="s">
        <v>24</v>
      </c>
      <c r="E47" s="430">
        <f>(G47+I47+K47+M47+O47+Q47+S47+U47+W47+Y47+AA47+AC47+AE47+AG47+AI47+AK47)-Y47</f>
        <v>402.75</v>
      </c>
      <c r="F47" s="431">
        <v>73</v>
      </c>
      <c r="G47" s="432">
        <v>3</v>
      </c>
      <c r="H47" s="433">
        <v>169</v>
      </c>
      <c r="I47" s="432">
        <v>3.75</v>
      </c>
      <c r="J47" s="433">
        <v>78</v>
      </c>
      <c r="K47" s="432">
        <v>8</v>
      </c>
      <c r="L47" s="433">
        <v>75</v>
      </c>
      <c r="M47" s="432">
        <v>40</v>
      </c>
      <c r="N47" s="104"/>
      <c r="O47" s="102"/>
      <c r="P47" s="104"/>
      <c r="Q47" s="426"/>
      <c r="R47" s="104">
        <v>87</v>
      </c>
      <c r="S47" s="102">
        <v>5</v>
      </c>
      <c r="T47" s="104">
        <v>71</v>
      </c>
      <c r="U47" s="102">
        <v>60</v>
      </c>
      <c r="V47" s="433">
        <v>79</v>
      </c>
      <c r="W47" s="432">
        <v>20</v>
      </c>
      <c r="X47" s="433">
        <v>86</v>
      </c>
      <c r="Y47" s="436">
        <v>4</v>
      </c>
      <c r="Z47" s="433">
        <v>71</v>
      </c>
      <c r="AA47" s="432">
        <v>100</v>
      </c>
      <c r="AB47" s="433">
        <v>68</v>
      </c>
      <c r="AC47" s="432">
        <v>85</v>
      </c>
      <c r="AD47" s="433">
        <v>71</v>
      </c>
      <c r="AE47" s="432">
        <v>40</v>
      </c>
      <c r="AF47" s="433">
        <v>75</v>
      </c>
      <c r="AG47" s="432">
        <v>8</v>
      </c>
      <c r="AH47" s="433"/>
      <c r="AI47" s="432"/>
      <c r="AJ47" s="433">
        <v>75</v>
      </c>
      <c r="AK47" s="432">
        <v>30</v>
      </c>
    </row>
    <row r="48" spans="1:16347" s="103" customFormat="1" ht="20.25" customHeight="1" x14ac:dyDescent="0.35">
      <c r="A48" s="437">
        <v>10</v>
      </c>
      <c r="B48" s="175" t="s">
        <v>247</v>
      </c>
      <c r="C48" s="283">
        <v>2009</v>
      </c>
      <c r="D48" s="174" t="s">
        <v>40</v>
      </c>
      <c r="E48" s="430">
        <f>(G48+I48+K48+M48+O48+Q48+S48+U48+W48+Y48+AA48+AC48+AE48+AG48+AI48+AK48)-I48</f>
        <v>362.83</v>
      </c>
      <c r="F48" s="431">
        <v>72</v>
      </c>
      <c r="G48" s="432">
        <v>13.5</v>
      </c>
      <c r="H48" s="433">
        <v>165</v>
      </c>
      <c r="I48" s="436">
        <v>8.75</v>
      </c>
      <c r="J48" s="433">
        <v>76</v>
      </c>
      <c r="K48" s="432">
        <v>10</v>
      </c>
      <c r="L48" s="433">
        <v>79</v>
      </c>
      <c r="M48" s="432">
        <v>12.33</v>
      </c>
      <c r="N48" s="104">
        <v>154</v>
      </c>
      <c r="O48" s="102">
        <v>37.5</v>
      </c>
      <c r="P48" s="433">
        <v>79</v>
      </c>
      <c r="Q48" s="432">
        <v>12</v>
      </c>
      <c r="R48" s="433">
        <v>77</v>
      </c>
      <c r="S48" s="432">
        <v>35</v>
      </c>
      <c r="T48" s="433">
        <v>71</v>
      </c>
      <c r="U48" s="432">
        <v>60</v>
      </c>
      <c r="V48" s="433"/>
      <c r="W48" s="436"/>
      <c r="X48" s="433">
        <v>82</v>
      </c>
      <c r="Y48" s="432">
        <v>9</v>
      </c>
      <c r="Z48" s="433">
        <v>74</v>
      </c>
      <c r="AA48" s="432">
        <v>35</v>
      </c>
      <c r="AB48" s="433">
        <v>74</v>
      </c>
      <c r="AC48" s="432">
        <v>25</v>
      </c>
      <c r="AD48" s="433">
        <v>76</v>
      </c>
      <c r="AE48" s="432">
        <v>17.5</v>
      </c>
      <c r="AF48" s="433">
        <v>68</v>
      </c>
      <c r="AG48" s="432">
        <v>50</v>
      </c>
      <c r="AH48" s="433">
        <v>75</v>
      </c>
      <c r="AI48" s="432">
        <v>40</v>
      </c>
      <c r="AJ48" s="433">
        <v>81</v>
      </c>
      <c r="AK48" s="432">
        <v>6</v>
      </c>
    </row>
    <row r="49" spans="1:16357" s="103" customFormat="1" ht="20.25" customHeight="1" x14ac:dyDescent="0.35">
      <c r="A49" s="424">
        <v>11</v>
      </c>
      <c r="B49" s="175" t="s">
        <v>241</v>
      </c>
      <c r="C49" s="283">
        <v>2009</v>
      </c>
      <c r="D49" s="312" t="s">
        <v>525</v>
      </c>
      <c r="E49" s="430">
        <f>(G49+I49+K49+M49+O49+Q49+S49+U49+W49+Y49+AA49+AC49+AE49+AG49+AI49+AK49)</f>
        <v>353.5</v>
      </c>
      <c r="F49" s="431">
        <v>74</v>
      </c>
      <c r="G49" s="432">
        <v>6</v>
      </c>
      <c r="H49" s="433">
        <v>149</v>
      </c>
      <c r="I49" s="432">
        <v>37.5</v>
      </c>
      <c r="J49" s="433">
        <v>62</v>
      </c>
      <c r="K49" s="432">
        <v>100</v>
      </c>
      <c r="L49" s="433">
        <v>77</v>
      </c>
      <c r="M49" s="432">
        <v>25</v>
      </c>
      <c r="N49" s="104">
        <v>167</v>
      </c>
      <c r="O49" s="102">
        <v>15</v>
      </c>
      <c r="P49" s="104"/>
      <c r="Q49" s="426"/>
      <c r="R49" s="104">
        <v>77</v>
      </c>
      <c r="S49" s="102">
        <v>35</v>
      </c>
      <c r="T49" s="104">
        <v>76</v>
      </c>
      <c r="U49" s="102">
        <v>15</v>
      </c>
      <c r="V49" s="433">
        <v>85</v>
      </c>
      <c r="W49" s="432">
        <v>10</v>
      </c>
      <c r="X49" s="433">
        <v>74</v>
      </c>
      <c r="Y49" s="432">
        <v>40</v>
      </c>
      <c r="Z49" s="433"/>
      <c r="AA49" s="436"/>
      <c r="AB49" s="433">
        <v>71</v>
      </c>
      <c r="AC49" s="432">
        <v>40</v>
      </c>
      <c r="AD49" s="433">
        <v>77</v>
      </c>
      <c r="AE49" s="432">
        <v>11</v>
      </c>
      <c r="AF49" s="433">
        <v>77</v>
      </c>
      <c r="AG49" s="432">
        <v>4</v>
      </c>
      <c r="AH49" s="433"/>
      <c r="AI49" s="432"/>
      <c r="AJ49" s="433">
        <v>77</v>
      </c>
      <c r="AK49" s="432">
        <v>15</v>
      </c>
    </row>
    <row r="50" spans="1:16357" s="103" customFormat="1" ht="20.25" customHeight="1" x14ac:dyDescent="0.35">
      <c r="A50" s="437">
        <v>12</v>
      </c>
      <c r="B50" s="496" t="s">
        <v>638</v>
      </c>
      <c r="C50" s="283">
        <v>2009</v>
      </c>
      <c r="D50" s="502" t="s">
        <v>47</v>
      </c>
      <c r="E50" s="430">
        <f>(G50+I50+K50+M50+O50+Q50+S50+U50+W50+Y50+AA50+AC50+AE50+AG50+AI50+AK50)</f>
        <v>213.5</v>
      </c>
      <c r="F50" s="431"/>
      <c r="G50" s="432"/>
      <c r="H50" s="433"/>
      <c r="I50" s="432"/>
      <c r="J50" s="433"/>
      <c r="K50" s="432"/>
      <c r="L50" s="104"/>
      <c r="M50" s="426"/>
      <c r="N50" s="104"/>
      <c r="O50" s="102"/>
      <c r="P50" s="104"/>
      <c r="Q50" s="102"/>
      <c r="R50" s="104"/>
      <c r="S50" s="102"/>
      <c r="T50" s="104"/>
      <c r="U50" s="102"/>
      <c r="V50" s="104"/>
      <c r="W50" s="426"/>
      <c r="X50" s="104">
        <v>79</v>
      </c>
      <c r="Y50" s="102">
        <v>13.5</v>
      </c>
      <c r="Z50" s="104"/>
      <c r="AA50" s="102"/>
      <c r="AB50" s="104"/>
      <c r="AC50" s="102"/>
      <c r="AD50" s="104">
        <v>68</v>
      </c>
      <c r="AE50" s="102">
        <v>100</v>
      </c>
      <c r="AF50" s="104"/>
      <c r="AG50" s="102"/>
      <c r="AH50" s="104"/>
      <c r="AI50" s="102"/>
      <c r="AJ50" s="104">
        <v>71</v>
      </c>
      <c r="AK50" s="102">
        <v>100</v>
      </c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5"/>
      <c r="BF50" s="435"/>
      <c r="BG50" s="435"/>
      <c r="BH50" s="435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  <c r="CB50" s="435"/>
      <c r="CC50" s="435"/>
      <c r="CD50" s="435"/>
      <c r="CE50" s="435"/>
      <c r="CF50" s="435"/>
      <c r="CG50" s="435"/>
      <c r="CH50" s="435"/>
      <c r="CI50" s="435"/>
      <c r="CJ50" s="435"/>
      <c r="CK50" s="435"/>
      <c r="CL50" s="435"/>
      <c r="CM50" s="435"/>
      <c r="CN50" s="435"/>
      <c r="CO50" s="435"/>
      <c r="CP50" s="435"/>
      <c r="CQ50" s="435"/>
      <c r="CR50" s="435"/>
      <c r="CS50" s="435"/>
      <c r="CT50" s="435"/>
      <c r="CU50" s="435"/>
      <c r="CV50" s="435"/>
      <c r="CW50" s="435"/>
      <c r="CX50" s="435"/>
      <c r="CY50" s="435"/>
      <c r="CZ50" s="435"/>
      <c r="DA50" s="435"/>
      <c r="DB50" s="435"/>
      <c r="DC50" s="435"/>
      <c r="DD50" s="435"/>
      <c r="DE50" s="435"/>
      <c r="DF50" s="435"/>
      <c r="DG50" s="435"/>
      <c r="DH50" s="435"/>
      <c r="DI50" s="435"/>
      <c r="DJ50" s="435"/>
      <c r="DK50" s="435"/>
      <c r="DL50" s="435"/>
      <c r="DM50" s="435"/>
      <c r="DN50" s="435"/>
      <c r="DO50" s="435"/>
      <c r="DP50" s="435"/>
      <c r="DQ50" s="435"/>
      <c r="DR50" s="435"/>
      <c r="DS50" s="435"/>
      <c r="DT50" s="435"/>
      <c r="DU50" s="435"/>
      <c r="DV50" s="435"/>
      <c r="DW50" s="435"/>
      <c r="DX50" s="435"/>
      <c r="DY50" s="435"/>
      <c r="DZ50" s="435"/>
      <c r="EA50" s="435"/>
      <c r="EB50" s="435"/>
      <c r="EC50" s="435"/>
      <c r="ED50" s="435"/>
      <c r="EE50" s="435"/>
      <c r="EF50" s="435"/>
      <c r="EG50" s="435"/>
      <c r="EH50" s="435"/>
      <c r="EI50" s="435"/>
      <c r="EJ50" s="435"/>
      <c r="EK50" s="435"/>
      <c r="EL50" s="435"/>
      <c r="EM50" s="435"/>
      <c r="EN50" s="435"/>
      <c r="EO50" s="435"/>
      <c r="EP50" s="435"/>
      <c r="EQ50" s="435"/>
      <c r="ER50" s="435"/>
      <c r="ES50" s="435"/>
      <c r="ET50" s="435"/>
      <c r="EU50" s="435"/>
      <c r="EV50" s="435"/>
      <c r="EW50" s="435"/>
      <c r="EX50" s="435"/>
      <c r="EY50" s="435"/>
      <c r="EZ50" s="435"/>
      <c r="FA50" s="435"/>
      <c r="FB50" s="435"/>
      <c r="FC50" s="435"/>
      <c r="FD50" s="435"/>
      <c r="FE50" s="435"/>
      <c r="FF50" s="435"/>
      <c r="FG50" s="435"/>
      <c r="FH50" s="435"/>
      <c r="FI50" s="435"/>
      <c r="FJ50" s="435"/>
      <c r="FK50" s="435"/>
      <c r="FL50" s="435"/>
      <c r="FM50" s="435"/>
      <c r="FN50" s="435"/>
      <c r="FO50" s="435"/>
      <c r="FP50" s="435"/>
      <c r="FQ50" s="435"/>
      <c r="FR50" s="435"/>
      <c r="FS50" s="435"/>
      <c r="FT50" s="435"/>
      <c r="FU50" s="435"/>
      <c r="FV50" s="435"/>
      <c r="FW50" s="435"/>
      <c r="FX50" s="435"/>
      <c r="FY50" s="435"/>
      <c r="FZ50" s="435"/>
      <c r="GA50" s="435"/>
      <c r="GB50" s="435"/>
      <c r="GC50" s="435"/>
      <c r="GD50" s="435"/>
      <c r="GE50" s="435"/>
      <c r="GF50" s="435"/>
      <c r="GG50" s="435"/>
      <c r="GH50" s="435"/>
      <c r="GI50" s="435"/>
      <c r="GJ50" s="435"/>
      <c r="GK50" s="435"/>
      <c r="GL50" s="435"/>
      <c r="GM50" s="435"/>
      <c r="GN50" s="435"/>
      <c r="GO50" s="435"/>
      <c r="GP50" s="435"/>
      <c r="GQ50" s="435"/>
      <c r="GR50" s="435"/>
      <c r="GS50" s="435"/>
      <c r="GT50" s="435"/>
      <c r="GU50" s="435"/>
      <c r="GV50" s="435"/>
      <c r="GW50" s="435"/>
      <c r="GX50" s="435"/>
      <c r="GY50" s="435"/>
      <c r="GZ50" s="435"/>
      <c r="HA50" s="435"/>
      <c r="HB50" s="435"/>
      <c r="HC50" s="435"/>
      <c r="HD50" s="435"/>
      <c r="HE50" s="435"/>
      <c r="HF50" s="435"/>
      <c r="HG50" s="435"/>
      <c r="HH50" s="435"/>
      <c r="HI50" s="435"/>
      <c r="HJ50" s="435"/>
      <c r="HK50" s="435"/>
      <c r="HL50" s="435"/>
      <c r="HM50" s="435"/>
      <c r="HN50" s="435"/>
      <c r="HO50" s="435"/>
      <c r="HP50" s="435"/>
      <c r="HQ50" s="435"/>
      <c r="HR50" s="435"/>
      <c r="HS50" s="435"/>
      <c r="HT50" s="435"/>
      <c r="HU50" s="435"/>
      <c r="HV50" s="435"/>
      <c r="HW50" s="435"/>
      <c r="HX50" s="435"/>
      <c r="HY50" s="435"/>
      <c r="HZ50" s="435"/>
      <c r="IA50" s="435"/>
      <c r="IB50" s="435"/>
      <c r="IC50" s="435"/>
      <c r="ID50" s="435"/>
      <c r="IE50" s="435"/>
      <c r="IF50" s="435"/>
      <c r="IG50" s="435"/>
      <c r="IH50" s="435"/>
      <c r="II50" s="435"/>
      <c r="IJ50" s="435"/>
      <c r="IK50" s="435"/>
      <c r="IL50" s="435"/>
      <c r="IM50" s="435"/>
      <c r="IN50" s="435"/>
      <c r="IO50" s="435"/>
      <c r="IP50" s="435"/>
      <c r="IQ50" s="435"/>
      <c r="IR50" s="435"/>
      <c r="IS50" s="435"/>
      <c r="IT50" s="435"/>
      <c r="IU50" s="435"/>
      <c r="IV50" s="435"/>
      <c r="IW50" s="435"/>
      <c r="IX50" s="435"/>
      <c r="IY50" s="435"/>
      <c r="IZ50" s="435"/>
      <c r="JA50" s="435"/>
      <c r="JB50" s="435"/>
      <c r="JC50" s="435"/>
      <c r="JD50" s="435"/>
      <c r="JE50" s="435"/>
      <c r="JF50" s="435"/>
      <c r="JG50" s="435"/>
      <c r="JH50" s="435"/>
      <c r="JI50" s="435"/>
      <c r="JJ50" s="435"/>
      <c r="JK50" s="435"/>
      <c r="JL50" s="435"/>
      <c r="JM50" s="435"/>
      <c r="JN50" s="435"/>
      <c r="JO50" s="435"/>
      <c r="JP50" s="435"/>
      <c r="JQ50" s="435"/>
      <c r="JR50" s="435"/>
      <c r="JS50" s="435"/>
      <c r="JT50" s="435"/>
      <c r="JU50" s="435"/>
      <c r="JV50" s="435"/>
      <c r="JW50" s="435"/>
      <c r="JX50" s="435"/>
      <c r="JY50" s="435"/>
      <c r="JZ50" s="435"/>
      <c r="KA50" s="435"/>
      <c r="KB50" s="435"/>
      <c r="KC50" s="435"/>
      <c r="KD50" s="435"/>
      <c r="KE50" s="435"/>
      <c r="KF50" s="435"/>
      <c r="KG50" s="435"/>
      <c r="KH50" s="435"/>
      <c r="KI50" s="435"/>
      <c r="KJ50" s="435"/>
      <c r="KK50" s="435"/>
      <c r="KL50" s="435"/>
      <c r="KM50" s="435"/>
      <c r="KN50" s="435"/>
      <c r="KO50" s="435"/>
      <c r="KP50" s="435"/>
      <c r="KQ50" s="435"/>
      <c r="KR50" s="435"/>
      <c r="KS50" s="435"/>
      <c r="KT50" s="435"/>
      <c r="KU50" s="435"/>
      <c r="KV50" s="435"/>
      <c r="KW50" s="435"/>
      <c r="KX50" s="435"/>
      <c r="KY50" s="435"/>
      <c r="KZ50" s="435"/>
      <c r="LA50" s="435"/>
      <c r="LB50" s="435"/>
      <c r="LC50" s="435"/>
      <c r="LD50" s="435"/>
      <c r="LE50" s="435"/>
      <c r="LF50" s="435"/>
      <c r="LG50" s="435"/>
      <c r="LH50" s="435"/>
      <c r="LI50" s="435"/>
      <c r="LJ50" s="435"/>
      <c r="LK50" s="435"/>
      <c r="LL50" s="435"/>
      <c r="LM50" s="435"/>
      <c r="LN50" s="435"/>
      <c r="LO50" s="435"/>
      <c r="LP50" s="435"/>
      <c r="LQ50" s="435"/>
      <c r="LR50" s="435"/>
      <c r="LS50" s="435"/>
      <c r="LT50" s="435"/>
      <c r="LU50" s="435"/>
      <c r="LV50" s="435"/>
      <c r="LW50" s="435"/>
      <c r="LX50" s="435"/>
      <c r="LY50" s="435"/>
      <c r="LZ50" s="435"/>
      <c r="MA50" s="435"/>
      <c r="MB50" s="435"/>
      <c r="MC50" s="435"/>
      <c r="MD50" s="435"/>
      <c r="ME50" s="435"/>
      <c r="MF50" s="435"/>
      <c r="MG50" s="435"/>
      <c r="MH50" s="435"/>
      <c r="MI50" s="435"/>
      <c r="MJ50" s="435"/>
      <c r="MK50" s="435"/>
      <c r="ML50" s="435"/>
      <c r="MM50" s="435"/>
      <c r="MN50" s="435"/>
      <c r="MO50" s="435"/>
      <c r="MP50" s="435"/>
      <c r="MQ50" s="435"/>
      <c r="MR50" s="435"/>
      <c r="MS50" s="435"/>
      <c r="MT50" s="435"/>
      <c r="MU50" s="435"/>
      <c r="MV50" s="435"/>
      <c r="MW50" s="435"/>
      <c r="MX50" s="435"/>
      <c r="MY50" s="435"/>
      <c r="MZ50" s="435"/>
      <c r="NA50" s="435"/>
      <c r="NB50" s="435"/>
      <c r="NC50" s="435"/>
      <c r="ND50" s="435"/>
      <c r="NE50" s="435"/>
      <c r="NF50" s="435"/>
      <c r="NG50" s="435"/>
      <c r="NH50" s="435"/>
      <c r="NI50" s="435"/>
      <c r="NJ50" s="435"/>
      <c r="NK50" s="435"/>
      <c r="NL50" s="435"/>
      <c r="NM50" s="435"/>
      <c r="NN50" s="435"/>
      <c r="NO50" s="435"/>
      <c r="NP50" s="435"/>
      <c r="NQ50" s="435"/>
      <c r="NR50" s="435"/>
      <c r="NS50" s="435"/>
      <c r="NT50" s="435"/>
      <c r="NU50" s="435"/>
      <c r="NV50" s="435"/>
      <c r="NW50" s="435"/>
      <c r="NX50" s="435"/>
      <c r="NY50" s="435"/>
      <c r="NZ50" s="435"/>
      <c r="OA50" s="435"/>
      <c r="OB50" s="435"/>
      <c r="OC50" s="435"/>
      <c r="OD50" s="435"/>
      <c r="OE50" s="435"/>
      <c r="OF50" s="435"/>
      <c r="OG50" s="435"/>
      <c r="OH50" s="435"/>
      <c r="OI50" s="435"/>
      <c r="OJ50" s="435"/>
      <c r="OK50" s="435"/>
      <c r="OL50" s="435"/>
      <c r="OM50" s="435"/>
      <c r="ON50" s="435"/>
      <c r="OO50" s="435"/>
      <c r="OP50" s="435"/>
      <c r="OQ50" s="435"/>
      <c r="OR50" s="435"/>
      <c r="OS50" s="435"/>
      <c r="OT50" s="435"/>
      <c r="OU50" s="435"/>
      <c r="OV50" s="435"/>
      <c r="OW50" s="435"/>
      <c r="OX50" s="435"/>
      <c r="OY50" s="435"/>
      <c r="OZ50" s="435"/>
      <c r="PA50" s="435"/>
      <c r="PB50" s="435"/>
      <c r="PC50" s="435"/>
      <c r="PD50" s="435"/>
      <c r="PE50" s="435"/>
      <c r="PF50" s="435"/>
      <c r="PG50" s="435"/>
      <c r="PH50" s="435"/>
      <c r="PI50" s="435"/>
      <c r="PJ50" s="435"/>
      <c r="PK50" s="435"/>
      <c r="PL50" s="435"/>
      <c r="PM50" s="435"/>
      <c r="PN50" s="435"/>
      <c r="PO50" s="435"/>
      <c r="PP50" s="435"/>
      <c r="PQ50" s="435"/>
      <c r="PR50" s="435"/>
      <c r="PS50" s="435"/>
      <c r="PT50" s="435"/>
      <c r="PU50" s="435"/>
      <c r="PV50" s="435"/>
      <c r="PW50" s="435"/>
      <c r="PX50" s="435"/>
      <c r="PY50" s="435"/>
      <c r="PZ50" s="435"/>
      <c r="QA50" s="435"/>
      <c r="QB50" s="435"/>
      <c r="QC50" s="435"/>
      <c r="QD50" s="435"/>
      <c r="QE50" s="435"/>
      <c r="QF50" s="435"/>
      <c r="QG50" s="435"/>
      <c r="QH50" s="435"/>
      <c r="QI50" s="435"/>
      <c r="QJ50" s="435"/>
      <c r="QK50" s="435"/>
      <c r="QL50" s="435"/>
      <c r="QM50" s="435"/>
      <c r="QN50" s="435"/>
      <c r="QO50" s="435"/>
      <c r="QP50" s="435"/>
      <c r="QQ50" s="435"/>
      <c r="QR50" s="435"/>
      <c r="QS50" s="435"/>
      <c r="QT50" s="435"/>
      <c r="QU50" s="435"/>
      <c r="QV50" s="435"/>
      <c r="QW50" s="435"/>
      <c r="QX50" s="435"/>
      <c r="QY50" s="435"/>
      <c r="QZ50" s="435"/>
      <c r="RA50" s="435"/>
      <c r="RB50" s="435"/>
      <c r="RC50" s="435"/>
      <c r="RD50" s="435"/>
      <c r="RE50" s="435"/>
      <c r="RF50" s="435"/>
      <c r="RG50" s="435"/>
      <c r="RH50" s="435"/>
      <c r="RI50" s="435"/>
      <c r="RJ50" s="435"/>
      <c r="RK50" s="435"/>
      <c r="RL50" s="435"/>
      <c r="RM50" s="435"/>
      <c r="RN50" s="435"/>
      <c r="RO50" s="435"/>
      <c r="RP50" s="435"/>
      <c r="RQ50" s="435"/>
      <c r="RR50" s="435"/>
      <c r="RS50" s="435"/>
      <c r="RT50" s="435"/>
      <c r="RU50" s="435"/>
      <c r="RV50" s="435"/>
      <c r="RW50" s="435"/>
      <c r="RX50" s="435"/>
      <c r="RY50" s="435"/>
      <c r="RZ50" s="435"/>
      <c r="SA50" s="435"/>
      <c r="SB50" s="435"/>
      <c r="SC50" s="435"/>
      <c r="SD50" s="435"/>
      <c r="SE50" s="435"/>
      <c r="SF50" s="435"/>
      <c r="SG50" s="435"/>
      <c r="SH50" s="435"/>
      <c r="SI50" s="435"/>
      <c r="SJ50" s="435"/>
      <c r="SK50" s="435"/>
      <c r="SL50" s="435"/>
      <c r="SM50" s="435"/>
      <c r="SN50" s="435"/>
      <c r="SO50" s="435"/>
      <c r="SP50" s="435"/>
      <c r="SQ50" s="435"/>
      <c r="SR50" s="435"/>
      <c r="SS50" s="435"/>
      <c r="ST50" s="435"/>
      <c r="SU50" s="435"/>
      <c r="SV50" s="435"/>
      <c r="SW50" s="435"/>
      <c r="SX50" s="435"/>
      <c r="SY50" s="435"/>
      <c r="SZ50" s="435"/>
      <c r="TA50" s="435"/>
      <c r="TB50" s="435"/>
      <c r="TC50" s="435"/>
      <c r="TD50" s="435"/>
      <c r="TE50" s="435"/>
      <c r="TF50" s="435"/>
      <c r="TG50" s="435"/>
      <c r="TH50" s="435"/>
      <c r="TI50" s="435"/>
      <c r="TJ50" s="435"/>
      <c r="TK50" s="435"/>
      <c r="TL50" s="435"/>
      <c r="TM50" s="435"/>
      <c r="TN50" s="435"/>
      <c r="TO50" s="435"/>
      <c r="TP50" s="435"/>
      <c r="TQ50" s="435"/>
      <c r="TR50" s="435"/>
      <c r="TS50" s="435"/>
      <c r="TT50" s="435"/>
      <c r="TU50" s="435"/>
      <c r="TV50" s="435"/>
      <c r="TW50" s="435"/>
      <c r="TX50" s="435"/>
      <c r="TY50" s="435"/>
      <c r="TZ50" s="435"/>
      <c r="UA50" s="435"/>
      <c r="UB50" s="435"/>
      <c r="UC50" s="435"/>
      <c r="UD50" s="435"/>
      <c r="UE50" s="435"/>
      <c r="UF50" s="435"/>
      <c r="UG50" s="435"/>
      <c r="UH50" s="435"/>
      <c r="UI50" s="435"/>
      <c r="UJ50" s="435"/>
      <c r="UK50" s="435"/>
      <c r="UL50" s="435"/>
      <c r="UM50" s="435"/>
      <c r="UN50" s="435"/>
      <c r="UO50" s="435"/>
      <c r="UP50" s="435"/>
      <c r="UQ50" s="435"/>
      <c r="UR50" s="435"/>
      <c r="US50" s="435"/>
      <c r="UT50" s="435"/>
      <c r="UU50" s="435"/>
      <c r="UV50" s="435"/>
      <c r="UW50" s="435"/>
      <c r="UX50" s="435"/>
      <c r="UY50" s="435"/>
      <c r="UZ50" s="435"/>
      <c r="VA50" s="435"/>
      <c r="VB50" s="435"/>
      <c r="VC50" s="435"/>
      <c r="VD50" s="435"/>
      <c r="VE50" s="435"/>
      <c r="VF50" s="435"/>
      <c r="VG50" s="435"/>
      <c r="VH50" s="435"/>
      <c r="VI50" s="435"/>
      <c r="VJ50" s="435"/>
      <c r="VK50" s="435"/>
      <c r="VL50" s="435"/>
      <c r="VM50" s="435"/>
      <c r="VN50" s="435"/>
      <c r="VO50" s="435"/>
      <c r="VP50" s="435"/>
      <c r="VQ50" s="435"/>
      <c r="VR50" s="435"/>
      <c r="VS50" s="435"/>
      <c r="VT50" s="435"/>
      <c r="VU50" s="435"/>
      <c r="VV50" s="435"/>
      <c r="VW50" s="435"/>
      <c r="VX50" s="435"/>
      <c r="VY50" s="435"/>
      <c r="VZ50" s="435"/>
      <c r="WA50" s="435"/>
      <c r="WB50" s="435"/>
      <c r="WC50" s="435"/>
      <c r="WD50" s="435"/>
      <c r="WE50" s="435"/>
      <c r="WF50" s="435"/>
      <c r="WG50" s="435"/>
      <c r="WH50" s="435"/>
      <c r="WI50" s="435"/>
      <c r="WJ50" s="435"/>
      <c r="WK50" s="435"/>
      <c r="WL50" s="435"/>
      <c r="WM50" s="435"/>
      <c r="WN50" s="435"/>
      <c r="WO50" s="435"/>
      <c r="WP50" s="435"/>
      <c r="WQ50" s="435"/>
      <c r="WR50" s="435"/>
      <c r="WS50" s="435"/>
      <c r="WT50" s="435"/>
      <c r="WU50" s="435"/>
      <c r="WV50" s="435"/>
      <c r="WW50" s="435"/>
      <c r="WX50" s="435"/>
      <c r="WY50" s="435"/>
      <c r="WZ50" s="435"/>
      <c r="XA50" s="435"/>
      <c r="XB50" s="435"/>
      <c r="XC50" s="435"/>
      <c r="XD50" s="435"/>
      <c r="XE50" s="435"/>
      <c r="XF50" s="435"/>
      <c r="XG50" s="435"/>
      <c r="XH50" s="435"/>
      <c r="XI50" s="435"/>
      <c r="XJ50" s="435"/>
      <c r="XK50" s="435"/>
      <c r="XL50" s="435"/>
      <c r="XM50" s="435"/>
      <c r="XN50" s="435"/>
      <c r="XO50" s="435"/>
      <c r="XP50" s="435"/>
      <c r="XQ50" s="435"/>
      <c r="XR50" s="435"/>
      <c r="XS50" s="435"/>
      <c r="XT50" s="435"/>
      <c r="XU50" s="435"/>
      <c r="XV50" s="435"/>
      <c r="XW50" s="435"/>
      <c r="XX50" s="435"/>
      <c r="XY50" s="435"/>
      <c r="XZ50" s="435"/>
      <c r="YA50" s="435"/>
      <c r="YB50" s="435"/>
      <c r="YC50" s="435"/>
      <c r="YD50" s="435"/>
      <c r="YE50" s="435"/>
      <c r="YF50" s="435"/>
      <c r="YG50" s="435"/>
      <c r="YH50" s="435"/>
      <c r="YI50" s="435"/>
      <c r="YJ50" s="435"/>
      <c r="YK50" s="435"/>
      <c r="YL50" s="435"/>
      <c r="YM50" s="435"/>
      <c r="YN50" s="435"/>
      <c r="YO50" s="435"/>
      <c r="YP50" s="435"/>
      <c r="YQ50" s="435"/>
      <c r="YR50" s="435"/>
      <c r="YS50" s="435"/>
      <c r="YT50" s="435"/>
      <c r="YU50" s="435"/>
      <c r="YV50" s="435"/>
      <c r="YW50" s="435"/>
      <c r="YX50" s="435"/>
      <c r="YY50" s="435"/>
      <c r="YZ50" s="435"/>
      <c r="ZA50" s="435"/>
      <c r="ZB50" s="435"/>
      <c r="ZC50" s="435"/>
      <c r="ZD50" s="435"/>
      <c r="ZE50" s="435"/>
      <c r="ZF50" s="435"/>
      <c r="ZG50" s="435"/>
      <c r="ZH50" s="435"/>
      <c r="ZI50" s="435"/>
      <c r="ZJ50" s="435"/>
      <c r="ZK50" s="435"/>
      <c r="ZL50" s="435"/>
      <c r="ZM50" s="435"/>
      <c r="ZN50" s="435"/>
      <c r="ZO50" s="435"/>
      <c r="ZP50" s="435"/>
      <c r="ZQ50" s="435"/>
      <c r="ZR50" s="435"/>
      <c r="ZS50" s="435"/>
      <c r="ZT50" s="435"/>
      <c r="ZU50" s="435"/>
      <c r="ZV50" s="435"/>
      <c r="ZW50" s="435"/>
      <c r="ZX50" s="435"/>
      <c r="ZY50" s="435"/>
      <c r="ZZ50" s="435"/>
      <c r="AAA50" s="435"/>
      <c r="AAB50" s="435"/>
      <c r="AAC50" s="435"/>
      <c r="AAD50" s="435"/>
      <c r="AAE50" s="435"/>
      <c r="AAF50" s="435"/>
      <c r="AAG50" s="435"/>
      <c r="AAH50" s="435"/>
      <c r="AAI50" s="435"/>
      <c r="AAJ50" s="435"/>
      <c r="AAK50" s="435"/>
      <c r="AAL50" s="435"/>
      <c r="AAM50" s="435"/>
      <c r="AAN50" s="435"/>
      <c r="AAO50" s="435"/>
      <c r="AAP50" s="435"/>
      <c r="AAQ50" s="435"/>
      <c r="AAR50" s="435"/>
      <c r="AAS50" s="435"/>
      <c r="AAT50" s="435"/>
      <c r="AAU50" s="435"/>
      <c r="AAV50" s="435"/>
      <c r="AAW50" s="435"/>
      <c r="AAX50" s="435"/>
      <c r="AAY50" s="435"/>
      <c r="AAZ50" s="435"/>
      <c r="ABA50" s="435"/>
      <c r="ABB50" s="435"/>
      <c r="ABC50" s="435"/>
      <c r="ABD50" s="435"/>
      <c r="ABE50" s="435"/>
      <c r="ABF50" s="435"/>
      <c r="ABG50" s="435"/>
      <c r="ABH50" s="435"/>
      <c r="ABI50" s="435"/>
      <c r="ABJ50" s="435"/>
      <c r="ABK50" s="435"/>
      <c r="ABL50" s="435"/>
      <c r="ABM50" s="435"/>
      <c r="ABN50" s="435"/>
      <c r="ABO50" s="435"/>
      <c r="ABP50" s="435"/>
      <c r="ABQ50" s="435"/>
      <c r="ABR50" s="435"/>
      <c r="ABS50" s="435"/>
      <c r="ABT50" s="435"/>
      <c r="ABU50" s="435"/>
      <c r="ABV50" s="435"/>
      <c r="ABW50" s="435"/>
      <c r="ABX50" s="435"/>
      <c r="ABY50" s="435"/>
      <c r="ABZ50" s="435"/>
      <c r="ACA50" s="435"/>
      <c r="ACB50" s="435"/>
      <c r="ACC50" s="435"/>
      <c r="ACD50" s="435"/>
      <c r="ACE50" s="435"/>
      <c r="ACF50" s="435"/>
      <c r="ACG50" s="435"/>
      <c r="ACH50" s="435"/>
      <c r="ACI50" s="435"/>
      <c r="ACJ50" s="435"/>
      <c r="ACK50" s="435"/>
      <c r="ACL50" s="435"/>
      <c r="ACM50" s="435"/>
      <c r="ACN50" s="435"/>
      <c r="ACO50" s="435"/>
      <c r="ACP50" s="435"/>
      <c r="ACQ50" s="435"/>
      <c r="ACR50" s="435"/>
      <c r="ACS50" s="435"/>
      <c r="ACT50" s="435"/>
      <c r="ACU50" s="435"/>
      <c r="ACV50" s="435"/>
      <c r="ACW50" s="435"/>
      <c r="ACX50" s="435"/>
      <c r="ACY50" s="435"/>
      <c r="ACZ50" s="435"/>
      <c r="ADA50" s="435"/>
      <c r="ADB50" s="435"/>
      <c r="ADC50" s="435"/>
      <c r="ADD50" s="435"/>
      <c r="ADE50" s="435"/>
      <c r="ADF50" s="435"/>
      <c r="ADG50" s="435"/>
      <c r="ADH50" s="435"/>
      <c r="ADI50" s="435"/>
      <c r="ADJ50" s="435"/>
      <c r="ADK50" s="435"/>
      <c r="ADL50" s="435"/>
      <c r="ADM50" s="435"/>
      <c r="ADN50" s="435"/>
      <c r="ADO50" s="435"/>
      <c r="ADP50" s="435"/>
      <c r="ADQ50" s="435"/>
      <c r="ADR50" s="435"/>
      <c r="ADS50" s="435"/>
      <c r="ADT50" s="435"/>
      <c r="ADU50" s="435"/>
      <c r="ADV50" s="435"/>
      <c r="ADW50" s="435"/>
      <c r="ADX50" s="435"/>
      <c r="ADY50" s="435"/>
      <c r="ADZ50" s="435"/>
      <c r="AEA50" s="435"/>
      <c r="AEB50" s="435"/>
      <c r="AEC50" s="435"/>
      <c r="AED50" s="435"/>
      <c r="AEE50" s="435"/>
      <c r="AEF50" s="435"/>
      <c r="AEG50" s="435"/>
      <c r="AEH50" s="435"/>
      <c r="AEI50" s="435"/>
      <c r="AEJ50" s="435"/>
      <c r="AEK50" s="435"/>
      <c r="AEL50" s="435"/>
      <c r="AEM50" s="435"/>
      <c r="AEN50" s="435"/>
      <c r="AEO50" s="435"/>
      <c r="AEP50" s="435"/>
      <c r="AEQ50" s="435"/>
      <c r="AER50" s="435"/>
      <c r="AES50" s="435"/>
      <c r="AET50" s="435"/>
      <c r="AEU50" s="435"/>
      <c r="AEV50" s="435"/>
      <c r="AEW50" s="435"/>
      <c r="AEX50" s="435"/>
      <c r="AEY50" s="435"/>
      <c r="AEZ50" s="435"/>
      <c r="AFA50" s="435"/>
      <c r="AFB50" s="435"/>
      <c r="AFC50" s="435"/>
      <c r="AFD50" s="435"/>
      <c r="AFE50" s="435"/>
      <c r="AFF50" s="435"/>
      <c r="AFG50" s="435"/>
      <c r="AFH50" s="435"/>
      <c r="AFI50" s="435"/>
      <c r="AFJ50" s="435"/>
      <c r="AFK50" s="435"/>
      <c r="AFL50" s="435"/>
      <c r="AFM50" s="435"/>
      <c r="AFN50" s="435"/>
      <c r="AFO50" s="435"/>
      <c r="AFP50" s="435"/>
      <c r="AFQ50" s="435"/>
      <c r="AFR50" s="435"/>
      <c r="AFS50" s="435"/>
      <c r="AFT50" s="435"/>
      <c r="AFU50" s="435"/>
      <c r="AFV50" s="435"/>
      <c r="AFW50" s="435"/>
      <c r="AFX50" s="435"/>
      <c r="AFY50" s="435"/>
      <c r="AFZ50" s="435"/>
      <c r="AGA50" s="435"/>
      <c r="AGB50" s="435"/>
      <c r="AGC50" s="435"/>
      <c r="AGD50" s="435"/>
      <c r="AGE50" s="435"/>
      <c r="AGF50" s="435"/>
      <c r="AGG50" s="435"/>
      <c r="AGH50" s="435"/>
      <c r="AGI50" s="435"/>
      <c r="AGJ50" s="435"/>
      <c r="AGK50" s="435"/>
      <c r="AGL50" s="435"/>
      <c r="AGM50" s="435"/>
      <c r="AGN50" s="435"/>
      <c r="AGO50" s="435"/>
      <c r="AGP50" s="435"/>
      <c r="AGQ50" s="435"/>
      <c r="AGR50" s="435"/>
      <c r="AGS50" s="435"/>
      <c r="AGT50" s="435"/>
      <c r="AGU50" s="435"/>
      <c r="AGV50" s="435"/>
      <c r="AGW50" s="435"/>
      <c r="AGX50" s="435"/>
      <c r="AGY50" s="435"/>
      <c r="AGZ50" s="435"/>
      <c r="AHA50" s="435"/>
      <c r="AHB50" s="435"/>
      <c r="AHC50" s="435"/>
      <c r="AHD50" s="435"/>
      <c r="AHE50" s="435"/>
      <c r="AHF50" s="435"/>
      <c r="AHG50" s="435"/>
      <c r="AHH50" s="435"/>
      <c r="AHI50" s="435"/>
      <c r="AHJ50" s="435"/>
      <c r="AHK50" s="435"/>
      <c r="AHL50" s="435"/>
      <c r="AHM50" s="435"/>
      <c r="AHN50" s="435"/>
      <c r="AHO50" s="435"/>
      <c r="AHP50" s="435"/>
      <c r="AHQ50" s="435"/>
      <c r="AHR50" s="435"/>
      <c r="AHS50" s="435"/>
      <c r="AHT50" s="435"/>
      <c r="AHU50" s="435"/>
      <c r="AHV50" s="435"/>
      <c r="AHW50" s="435"/>
      <c r="AHX50" s="435"/>
      <c r="AHY50" s="435"/>
      <c r="AHZ50" s="435"/>
      <c r="AIA50" s="435"/>
      <c r="AIB50" s="435"/>
      <c r="AIC50" s="435"/>
      <c r="AID50" s="435"/>
      <c r="AIE50" s="435"/>
      <c r="AIF50" s="435"/>
      <c r="AIG50" s="435"/>
      <c r="AIH50" s="435"/>
      <c r="AII50" s="435"/>
      <c r="AIJ50" s="435"/>
      <c r="AIK50" s="435"/>
      <c r="AIL50" s="435"/>
      <c r="AIM50" s="435"/>
      <c r="AIN50" s="435"/>
      <c r="AIO50" s="435"/>
      <c r="AIP50" s="435"/>
      <c r="AIQ50" s="435"/>
      <c r="AIR50" s="435"/>
      <c r="AIS50" s="435"/>
      <c r="AIT50" s="435"/>
      <c r="AIU50" s="435"/>
      <c r="AIV50" s="435"/>
      <c r="AIW50" s="435"/>
      <c r="AIX50" s="435"/>
      <c r="AIY50" s="435"/>
      <c r="AIZ50" s="435"/>
      <c r="AJA50" s="435"/>
      <c r="AJB50" s="435"/>
      <c r="AJC50" s="435"/>
      <c r="AJD50" s="435"/>
      <c r="AJE50" s="435"/>
      <c r="AJF50" s="435"/>
      <c r="AJG50" s="435"/>
      <c r="AJH50" s="435"/>
      <c r="AJI50" s="435"/>
      <c r="AJJ50" s="435"/>
      <c r="AJK50" s="435"/>
      <c r="AJL50" s="435"/>
      <c r="AJM50" s="435"/>
      <c r="AJN50" s="435"/>
      <c r="AJO50" s="435"/>
      <c r="AJP50" s="435"/>
      <c r="AJQ50" s="435"/>
      <c r="AJR50" s="435"/>
      <c r="AJS50" s="435"/>
      <c r="AJT50" s="435"/>
      <c r="AJU50" s="435"/>
      <c r="AJV50" s="435"/>
      <c r="AJW50" s="435"/>
      <c r="AJX50" s="435"/>
      <c r="AJY50" s="435"/>
      <c r="AJZ50" s="435"/>
      <c r="AKA50" s="435"/>
      <c r="AKB50" s="435"/>
      <c r="AKC50" s="435"/>
      <c r="AKD50" s="435"/>
      <c r="AKE50" s="435"/>
      <c r="AKF50" s="435"/>
      <c r="AKG50" s="435"/>
      <c r="AKH50" s="435"/>
      <c r="AKI50" s="435"/>
      <c r="AKJ50" s="435"/>
      <c r="AKK50" s="435"/>
      <c r="AKL50" s="435"/>
      <c r="AKM50" s="435"/>
      <c r="AKN50" s="435"/>
      <c r="AKO50" s="435"/>
      <c r="AKP50" s="435"/>
      <c r="AKQ50" s="435"/>
      <c r="AKR50" s="435"/>
      <c r="AKS50" s="435"/>
      <c r="AKT50" s="435"/>
      <c r="AKU50" s="435"/>
      <c r="AKV50" s="435"/>
      <c r="AKW50" s="435"/>
      <c r="AKX50" s="435"/>
      <c r="AKY50" s="435"/>
      <c r="AKZ50" s="435"/>
      <c r="ALA50" s="435"/>
      <c r="ALB50" s="435"/>
      <c r="ALC50" s="435"/>
      <c r="ALD50" s="435"/>
      <c r="ALE50" s="435"/>
      <c r="ALF50" s="435"/>
      <c r="ALG50" s="435"/>
      <c r="ALH50" s="435"/>
      <c r="ALI50" s="435"/>
      <c r="ALJ50" s="435"/>
      <c r="ALK50" s="435"/>
      <c r="ALL50" s="435"/>
      <c r="ALM50" s="435"/>
      <c r="ALN50" s="435"/>
      <c r="ALO50" s="435"/>
      <c r="ALP50" s="435"/>
      <c r="ALQ50" s="435"/>
      <c r="ALR50" s="435"/>
      <c r="ALS50" s="435"/>
      <c r="ALT50" s="435"/>
      <c r="ALU50" s="435"/>
      <c r="ALV50" s="435"/>
      <c r="ALW50" s="435"/>
      <c r="ALX50" s="435"/>
      <c r="ALY50" s="435"/>
      <c r="ALZ50" s="435"/>
      <c r="AMA50" s="435"/>
      <c r="AMB50" s="435"/>
      <c r="AMC50" s="435"/>
      <c r="AMD50" s="435"/>
      <c r="AME50" s="435"/>
      <c r="AMF50" s="435"/>
      <c r="AMG50" s="435"/>
      <c r="AMH50" s="435"/>
      <c r="AMI50" s="435"/>
      <c r="AMJ50" s="435"/>
      <c r="AMK50" s="435"/>
      <c r="AML50" s="435"/>
      <c r="AMM50" s="435"/>
      <c r="AMN50" s="435"/>
      <c r="AMO50" s="435"/>
      <c r="AMP50" s="435"/>
      <c r="AMQ50" s="435"/>
      <c r="AMR50" s="435"/>
      <c r="AMS50" s="435"/>
      <c r="AMT50" s="435"/>
      <c r="AMU50" s="435"/>
      <c r="AMV50" s="435"/>
      <c r="AMW50" s="435"/>
      <c r="AMX50" s="435"/>
      <c r="AMY50" s="435"/>
      <c r="AMZ50" s="435"/>
      <c r="ANA50" s="435"/>
      <c r="ANB50" s="435"/>
      <c r="ANC50" s="435"/>
      <c r="AND50" s="435"/>
      <c r="ANE50" s="435"/>
      <c r="ANF50" s="435"/>
      <c r="ANG50" s="435"/>
      <c r="ANH50" s="435"/>
      <c r="ANI50" s="435"/>
      <c r="ANJ50" s="435"/>
      <c r="ANK50" s="435"/>
      <c r="ANL50" s="435"/>
      <c r="ANM50" s="435"/>
      <c r="ANN50" s="435"/>
      <c r="ANO50" s="435"/>
      <c r="ANP50" s="435"/>
      <c r="ANQ50" s="435"/>
      <c r="ANR50" s="435"/>
      <c r="ANS50" s="435"/>
      <c r="ANT50" s="435"/>
      <c r="ANU50" s="435"/>
      <c r="ANV50" s="435"/>
      <c r="ANW50" s="435"/>
      <c r="ANX50" s="435"/>
      <c r="ANY50" s="435"/>
      <c r="ANZ50" s="435"/>
      <c r="AOA50" s="435"/>
      <c r="AOB50" s="435"/>
      <c r="AOC50" s="435"/>
      <c r="AOD50" s="435"/>
      <c r="AOE50" s="435"/>
      <c r="AOF50" s="435"/>
      <c r="AOG50" s="435"/>
      <c r="AOH50" s="435"/>
      <c r="AOI50" s="435"/>
      <c r="AOJ50" s="435"/>
      <c r="AOK50" s="435"/>
      <c r="AOL50" s="435"/>
      <c r="AOM50" s="435"/>
      <c r="AON50" s="435"/>
      <c r="AOO50" s="435"/>
      <c r="AOP50" s="435"/>
      <c r="AOQ50" s="435"/>
      <c r="AOR50" s="435"/>
      <c r="AOS50" s="435"/>
      <c r="AOT50" s="435"/>
      <c r="AOU50" s="435"/>
      <c r="AOV50" s="435"/>
      <c r="AOW50" s="435"/>
      <c r="AOX50" s="435"/>
      <c r="AOY50" s="435"/>
      <c r="AOZ50" s="435"/>
      <c r="APA50" s="435"/>
      <c r="APB50" s="435"/>
      <c r="APC50" s="435"/>
      <c r="APD50" s="435"/>
      <c r="APE50" s="435"/>
      <c r="APF50" s="435"/>
      <c r="APG50" s="435"/>
      <c r="APH50" s="435"/>
      <c r="API50" s="435"/>
      <c r="APJ50" s="435"/>
      <c r="APK50" s="435"/>
      <c r="APL50" s="435"/>
      <c r="APM50" s="435"/>
      <c r="APN50" s="435"/>
      <c r="APO50" s="435"/>
      <c r="APP50" s="435"/>
      <c r="APQ50" s="435"/>
      <c r="APR50" s="435"/>
      <c r="APS50" s="435"/>
      <c r="APT50" s="435"/>
      <c r="APU50" s="435"/>
      <c r="APV50" s="435"/>
      <c r="APW50" s="435"/>
      <c r="APX50" s="435"/>
      <c r="APY50" s="435"/>
      <c r="APZ50" s="435"/>
      <c r="AQA50" s="435"/>
      <c r="AQB50" s="435"/>
      <c r="AQC50" s="435"/>
      <c r="AQD50" s="435"/>
      <c r="AQE50" s="435"/>
      <c r="AQF50" s="435"/>
      <c r="AQG50" s="435"/>
      <c r="AQH50" s="435"/>
      <c r="AQI50" s="435"/>
      <c r="AQJ50" s="435"/>
      <c r="AQK50" s="435"/>
      <c r="AQL50" s="435"/>
      <c r="AQM50" s="435"/>
      <c r="AQN50" s="435"/>
      <c r="AQO50" s="435"/>
      <c r="AQP50" s="435"/>
      <c r="AQQ50" s="435"/>
      <c r="AQR50" s="435"/>
      <c r="AQS50" s="435"/>
      <c r="AQT50" s="435"/>
      <c r="AQU50" s="435"/>
      <c r="AQV50" s="435"/>
      <c r="AQW50" s="435"/>
      <c r="AQX50" s="435"/>
      <c r="AQY50" s="435"/>
      <c r="AQZ50" s="435"/>
      <c r="ARA50" s="435"/>
      <c r="ARB50" s="435"/>
      <c r="ARC50" s="435"/>
      <c r="ARD50" s="435"/>
      <c r="ARE50" s="435"/>
      <c r="ARF50" s="435"/>
      <c r="ARG50" s="435"/>
      <c r="ARH50" s="435"/>
      <c r="ARI50" s="435"/>
      <c r="ARJ50" s="435"/>
      <c r="ARK50" s="435"/>
      <c r="ARL50" s="435"/>
      <c r="ARM50" s="435"/>
      <c r="ARN50" s="435"/>
      <c r="ARO50" s="435"/>
      <c r="ARP50" s="435"/>
      <c r="ARQ50" s="435"/>
      <c r="ARR50" s="435"/>
      <c r="ARS50" s="435"/>
      <c r="ART50" s="435"/>
      <c r="ARU50" s="435"/>
      <c r="ARV50" s="435"/>
      <c r="ARW50" s="435"/>
      <c r="ARX50" s="435"/>
      <c r="ARY50" s="435"/>
      <c r="ARZ50" s="435"/>
      <c r="ASA50" s="435"/>
      <c r="ASB50" s="435"/>
      <c r="ASC50" s="435"/>
      <c r="ASD50" s="435"/>
      <c r="ASE50" s="435"/>
      <c r="ASF50" s="435"/>
      <c r="ASG50" s="435"/>
      <c r="ASH50" s="435"/>
      <c r="ASI50" s="435"/>
      <c r="ASJ50" s="435"/>
      <c r="ASK50" s="435"/>
      <c r="ASL50" s="435"/>
      <c r="ASM50" s="435"/>
      <c r="ASN50" s="435"/>
      <c r="ASO50" s="435"/>
      <c r="ASP50" s="435"/>
      <c r="ASQ50" s="435"/>
      <c r="ASR50" s="435"/>
      <c r="ASS50" s="435"/>
      <c r="AST50" s="435"/>
      <c r="ASU50" s="435"/>
      <c r="ASV50" s="435"/>
      <c r="ASW50" s="435"/>
      <c r="ASX50" s="435"/>
      <c r="ASY50" s="435"/>
      <c r="ASZ50" s="435"/>
      <c r="ATA50" s="435"/>
      <c r="ATB50" s="435"/>
      <c r="ATC50" s="435"/>
      <c r="ATD50" s="435"/>
      <c r="ATE50" s="435"/>
      <c r="ATF50" s="435"/>
      <c r="ATG50" s="435"/>
      <c r="ATH50" s="435"/>
      <c r="ATI50" s="435"/>
      <c r="ATJ50" s="435"/>
      <c r="ATK50" s="435"/>
      <c r="ATL50" s="435"/>
      <c r="ATM50" s="435"/>
      <c r="ATN50" s="435"/>
      <c r="ATO50" s="435"/>
      <c r="ATP50" s="435"/>
      <c r="ATQ50" s="435"/>
      <c r="ATR50" s="435"/>
      <c r="ATS50" s="435"/>
      <c r="ATT50" s="435"/>
      <c r="ATU50" s="435"/>
      <c r="ATV50" s="435"/>
      <c r="ATW50" s="435"/>
      <c r="ATX50" s="435"/>
      <c r="ATY50" s="435"/>
      <c r="ATZ50" s="435"/>
      <c r="AUA50" s="435"/>
      <c r="AUB50" s="435"/>
      <c r="AUC50" s="435"/>
      <c r="AUD50" s="435"/>
      <c r="AUE50" s="435"/>
      <c r="AUF50" s="435"/>
      <c r="AUG50" s="435"/>
      <c r="AUH50" s="435"/>
      <c r="AUI50" s="435"/>
      <c r="AUJ50" s="435"/>
      <c r="AUK50" s="435"/>
      <c r="AUL50" s="435"/>
      <c r="AUM50" s="435"/>
      <c r="AUN50" s="435"/>
      <c r="AUO50" s="435"/>
      <c r="AUP50" s="435"/>
      <c r="AUQ50" s="435"/>
      <c r="AUR50" s="435"/>
      <c r="AUS50" s="435"/>
      <c r="AUT50" s="435"/>
      <c r="AUU50" s="435"/>
      <c r="AUV50" s="435"/>
      <c r="AUW50" s="435"/>
      <c r="AUX50" s="435"/>
      <c r="AUY50" s="435"/>
      <c r="AUZ50" s="435"/>
      <c r="AVA50" s="435"/>
      <c r="AVB50" s="435"/>
      <c r="AVC50" s="435"/>
      <c r="AVD50" s="435"/>
      <c r="AVE50" s="435"/>
      <c r="AVF50" s="435"/>
      <c r="AVG50" s="435"/>
      <c r="AVH50" s="435"/>
      <c r="AVI50" s="435"/>
      <c r="AVJ50" s="435"/>
      <c r="AVK50" s="435"/>
      <c r="AVL50" s="435"/>
      <c r="AVM50" s="435"/>
      <c r="AVN50" s="435"/>
      <c r="AVO50" s="435"/>
      <c r="AVP50" s="435"/>
      <c r="AVQ50" s="435"/>
      <c r="AVR50" s="435"/>
      <c r="AVS50" s="435"/>
      <c r="AVT50" s="435"/>
      <c r="AVU50" s="435"/>
      <c r="AVV50" s="435"/>
      <c r="AVW50" s="435"/>
      <c r="AVX50" s="435"/>
      <c r="AVY50" s="435"/>
      <c r="AVZ50" s="435"/>
      <c r="AWA50" s="435"/>
      <c r="AWB50" s="435"/>
      <c r="AWC50" s="435"/>
      <c r="AWD50" s="435"/>
      <c r="AWE50" s="435"/>
      <c r="AWF50" s="435"/>
      <c r="AWG50" s="435"/>
      <c r="AWH50" s="435"/>
      <c r="AWI50" s="435"/>
      <c r="AWJ50" s="435"/>
      <c r="AWK50" s="435"/>
      <c r="AWL50" s="435"/>
      <c r="AWM50" s="435"/>
      <c r="AWN50" s="435"/>
      <c r="AWO50" s="435"/>
      <c r="AWP50" s="435"/>
      <c r="AWQ50" s="435"/>
      <c r="AWR50" s="435"/>
      <c r="AWS50" s="435"/>
      <c r="AWT50" s="435"/>
      <c r="AWU50" s="435"/>
      <c r="AWV50" s="435"/>
      <c r="AWW50" s="435"/>
      <c r="AWX50" s="435"/>
      <c r="AWY50" s="435"/>
      <c r="AWZ50" s="435"/>
      <c r="AXA50" s="435"/>
      <c r="AXB50" s="435"/>
      <c r="AXC50" s="435"/>
      <c r="AXD50" s="435"/>
      <c r="AXE50" s="435"/>
      <c r="AXF50" s="435"/>
      <c r="AXG50" s="435"/>
      <c r="AXH50" s="435"/>
      <c r="AXI50" s="435"/>
      <c r="AXJ50" s="435"/>
      <c r="AXK50" s="435"/>
      <c r="AXL50" s="435"/>
      <c r="AXM50" s="435"/>
      <c r="AXN50" s="435"/>
      <c r="AXO50" s="435"/>
      <c r="AXP50" s="435"/>
      <c r="AXQ50" s="435"/>
      <c r="AXR50" s="435"/>
      <c r="AXS50" s="435"/>
      <c r="AXT50" s="435"/>
      <c r="AXU50" s="435"/>
      <c r="AXV50" s="435"/>
      <c r="AXW50" s="435"/>
      <c r="AXX50" s="435"/>
      <c r="AXY50" s="435"/>
      <c r="AXZ50" s="435"/>
      <c r="AYA50" s="435"/>
      <c r="AYB50" s="435"/>
      <c r="AYC50" s="435"/>
      <c r="AYD50" s="435"/>
      <c r="AYE50" s="435"/>
      <c r="AYF50" s="435"/>
      <c r="AYG50" s="435"/>
      <c r="AYH50" s="435"/>
      <c r="AYI50" s="435"/>
      <c r="AYJ50" s="435"/>
      <c r="AYK50" s="435"/>
      <c r="AYL50" s="435"/>
      <c r="AYM50" s="435"/>
      <c r="AYN50" s="435"/>
      <c r="AYO50" s="435"/>
      <c r="AYP50" s="435"/>
      <c r="AYQ50" s="435"/>
      <c r="AYR50" s="435"/>
      <c r="AYS50" s="435"/>
      <c r="AYT50" s="435"/>
      <c r="AYU50" s="435"/>
      <c r="AYV50" s="435"/>
      <c r="AYW50" s="435"/>
      <c r="AYX50" s="435"/>
      <c r="AYY50" s="435"/>
      <c r="AYZ50" s="435"/>
      <c r="AZA50" s="435"/>
      <c r="AZB50" s="435"/>
      <c r="AZC50" s="435"/>
      <c r="AZD50" s="435"/>
      <c r="AZE50" s="435"/>
      <c r="AZF50" s="435"/>
      <c r="AZG50" s="435"/>
      <c r="AZH50" s="435"/>
      <c r="AZI50" s="435"/>
      <c r="AZJ50" s="435"/>
      <c r="AZK50" s="435"/>
      <c r="AZL50" s="435"/>
      <c r="AZM50" s="435"/>
      <c r="AZN50" s="435"/>
      <c r="AZO50" s="435"/>
      <c r="AZP50" s="435"/>
      <c r="AZQ50" s="435"/>
      <c r="AZR50" s="435"/>
      <c r="AZS50" s="435"/>
      <c r="AZT50" s="435"/>
      <c r="AZU50" s="435"/>
      <c r="AZV50" s="435"/>
      <c r="AZW50" s="435"/>
      <c r="AZX50" s="435"/>
      <c r="AZY50" s="435"/>
      <c r="AZZ50" s="435"/>
      <c r="BAA50" s="435"/>
      <c r="BAB50" s="435"/>
      <c r="BAC50" s="435"/>
      <c r="BAD50" s="435"/>
      <c r="BAE50" s="435"/>
      <c r="BAF50" s="435"/>
      <c r="BAG50" s="435"/>
      <c r="BAH50" s="435"/>
      <c r="BAI50" s="435"/>
      <c r="BAJ50" s="435"/>
      <c r="BAK50" s="435"/>
      <c r="BAL50" s="435"/>
      <c r="BAM50" s="435"/>
      <c r="BAN50" s="435"/>
      <c r="BAO50" s="435"/>
      <c r="BAP50" s="435"/>
      <c r="BAQ50" s="435"/>
      <c r="BAR50" s="435"/>
      <c r="BAS50" s="435"/>
      <c r="BAT50" s="435"/>
      <c r="BAU50" s="435"/>
      <c r="BAV50" s="435"/>
      <c r="BAW50" s="435"/>
      <c r="BAX50" s="435"/>
      <c r="BAY50" s="435"/>
      <c r="BAZ50" s="435"/>
      <c r="BBA50" s="435"/>
      <c r="BBB50" s="435"/>
      <c r="BBC50" s="435"/>
      <c r="BBD50" s="435"/>
      <c r="BBE50" s="435"/>
      <c r="BBF50" s="435"/>
      <c r="BBG50" s="435"/>
      <c r="BBH50" s="435"/>
      <c r="BBI50" s="435"/>
      <c r="BBJ50" s="435"/>
      <c r="BBK50" s="435"/>
      <c r="BBL50" s="435"/>
      <c r="BBM50" s="435"/>
      <c r="BBN50" s="435"/>
      <c r="BBO50" s="435"/>
      <c r="BBP50" s="435"/>
      <c r="BBQ50" s="435"/>
      <c r="BBR50" s="435"/>
      <c r="BBS50" s="435"/>
      <c r="BBT50" s="435"/>
      <c r="BBU50" s="435"/>
      <c r="BBV50" s="435"/>
      <c r="BBW50" s="435"/>
      <c r="BBX50" s="435"/>
      <c r="BBY50" s="435"/>
      <c r="BBZ50" s="435"/>
      <c r="BCA50" s="435"/>
      <c r="BCB50" s="435"/>
      <c r="BCC50" s="435"/>
      <c r="BCD50" s="435"/>
      <c r="BCE50" s="435"/>
      <c r="BCF50" s="435"/>
      <c r="BCG50" s="435"/>
      <c r="BCH50" s="435"/>
      <c r="BCI50" s="435"/>
      <c r="BCJ50" s="435"/>
      <c r="BCK50" s="435"/>
      <c r="BCL50" s="435"/>
      <c r="BCM50" s="435"/>
      <c r="BCN50" s="435"/>
      <c r="BCO50" s="435"/>
      <c r="BCP50" s="435"/>
      <c r="BCQ50" s="435"/>
      <c r="BCR50" s="435"/>
      <c r="BCS50" s="435"/>
      <c r="BCT50" s="435"/>
      <c r="BCU50" s="435"/>
      <c r="BCV50" s="435"/>
      <c r="BCW50" s="435"/>
      <c r="BCX50" s="435"/>
      <c r="BCY50" s="435"/>
      <c r="BCZ50" s="435"/>
      <c r="BDA50" s="435"/>
      <c r="BDB50" s="435"/>
      <c r="BDC50" s="435"/>
      <c r="BDD50" s="435"/>
      <c r="BDE50" s="435"/>
      <c r="BDF50" s="435"/>
      <c r="BDG50" s="435"/>
      <c r="BDH50" s="435"/>
      <c r="BDI50" s="435"/>
      <c r="BDJ50" s="435"/>
      <c r="BDK50" s="435"/>
      <c r="BDL50" s="435"/>
      <c r="BDM50" s="435"/>
      <c r="BDN50" s="435"/>
      <c r="BDO50" s="435"/>
      <c r="BDP50" s="435"/>
      <c r="BDQ50" s="435"/>
      <c r="BDR50" s="435"/>
      <c r="BDS50" s="435"/>
      <c r="BDT50" s="435"/>
      <c r="BDU50" s="435"/>
      <c r="BDV50" s="435"/>
      <c r="BDW50" s="435"/>
      <c r="BDX50" s="435"/>
      <c r="BDY50" s="435"/>
      <c r="BDZ50" s="435"/>
      <c r="BEA50" s="435"/>
      <c r="BEB50" s="435"/>
      <c r="BEC50" s="435"/>
      <c r="BED50" s="435"/>
      <c r="BEE50" s="435"/>
      <c r="BEF50" s="435"/>
      <c r="BEG50" s="435"/>
      <c r="BEH50" s="435"/>
      <c r="BEI50" s="435"/>
      <c r="BEJ50" s="435"/>
      <c r="BEK50" s="435"/>
      <c r="BEL50" s="435"/>
      <c r="BEM50" s="435"/>
      <c r="BEN50" s="435"/>
      <c r="BEO50" s="435"/>
      <c r="BEP50" s="435"/>
      <c r="BEQ50" s="435"/>
      <c r="BER50" s="435"/>
      <c r="BES50" s="435"/>
      <c r="BET50" s="435"/>
      <c r="BEU50" s="435"/>
      <c r="BEV50" s="435"/>
      <c r="BEW50" s="435"/>
      <c r="BEX50" s="435"/>
      <c r="BEY50" s="435"/>
      <c r="BEZ50" s="435"/>
      <c r="BFA50" s="435"/>
      <c r="BFB50" s="435"/>
      <c r="BFC50" s="435"/>
      <c r="BFD50" s="435"/>
      <c r="BFE50" s="435"/>
      <c r="BFF50" s="435"/>
      <c r="BFG50" s="435"/>
      <c r="BFH50" s="435"/>
      <c r="BFI50" s="435"/>
      <c r="BFJ50" s="435"/>
      <c r="BFK50" s="435"/>
      <c r="BFL50" s="435"/>
      <c r="BFM50" s="435"/>
      <c r="BFN50" s="435"/>
      <c r="BFO50" s="435"/>
      <c r="BFP50" s="435"/>
      <c r="BFQ50" s="435"/>
      <c r="BFR50" s="435"/>
      <c r="BFS50" s="435"/>
      <c r="BFT50" s="435"/>
      <c r="BFU50" s="435"/>
      <c r="BFV50" s="435"/>
      <c r="BFW50" s="435"/>
      <c r="BFX50" s="435"/>
      <c r="BFY50" s="435"/>
      <c r="BFZ50" s="435"/>
      <c r="BGA50" s="435"/>
      <c r="BGB50" s="435"/>
      <c r="BGC50" s="435"/>
      <c r="BGD50" s="435"/>
      <c r="BGE50" s="435"/>
      <c r="BGF50" s="435"/>
      <c r="BGG50" s="435"/>
      <c r="BGH50" s="435"/>
      <c r="BGI50" s="435"/>
      <c r="BGJ50" s="435"/>
      <c r="BGK50" s="435"/>
      <c r="BGL50" s="435"/>
      <c r="BGM50" s="435"/>
      <c r="BGN50" s="435"/>
      <c r="BGO50" s="435"/>
      <c r="BGP50" s="435"/>
      <c r="BGQ50" s="435"/>
      <c r="BGR50" s="435"/>
      <c r="BGS50" s="435"/>
      <c r="BGT50" s="435"/>
      <c r="BGU50" s="435"/>
      <c r="BGV50" s="435"/>
      <c r="BGW50" s="435"/>
      <c r="BGX50" s="435"/>
      <c r="BGY50" s="435"/>
      <c r="BGZ50" s="435"/>
      <c r="BHA50" s="435"/>
      <c r="BHB50" s="435"/>
      <c r="BHC50" s="435"/>
      <c r="BHD50" s="435"/>
      <c r="BHE50" s="435"/>
      <c r="BHF50" s="435"/>
      <c r="BHG50" s="435"/>
      <c r="BHH50" s="435"/>
      <c r="BHI50" s="435"/>
      <c r="BHJ50" s="435"/>
      <c r="BHK50" s="435"/>
      <c r="BHL50" s="435"/>
      <c r="BHM50" s="435"/>
      <c r="BHN50" s="435"/>
      <c r="BHO50" s="435"/>
      <c r="BHP50" s="435"/>
      <c r="BHQ50" s="435"/>
      <c r="BHR50" s="435"/>
      <c r="BHS50" s="435"/>
      <c r="BHT50" s="435"/>
      <c r="BHU50" s="435"/>
      <c r="BHV50" s="435"/>
      <c r="BHW50" s="435"/>
      <c r="BHX50" s="435"/>
      <c r="BHY50" s="435"/>
      <c r="BHZ50" s="435"/>
      <c r="BIA50" s="435"/>
      <c r="BIB50" s="435"/>
      <c r="BIC50" s="435"/>
      <c r="BID50" s="435"/>
      <c r="BIE50" s="435"/>
      <c r="BIF50" s="435"/>
      <c r="BIG50" s="435"/>
      <c r="BIH50" s="435"/>
      <c r="BII50" s="435"/>
      <c r="BIJ50" s="435"/>
      <c r="BIK50" s="435"/>
      <c r="BIL50" s="435"/>
      <c r="BIM50" s="435"/>
      <c r="BIN50" s="435"/>
      <c r="BIO50" s="435"/>
      <c r="BIP50" s="435"/>
      <c r="BIQ50" s="435"/>
      <c r="BIR50" s="435"/>
      <c r="BIS50" s="435"/>
      <c r="BIT50" s="435"/>
      <c r="BIU50" s="435"/>
      <c r="BIV50" s="435"/>
      <c r="BIW50" s="435"/>
      <c r="BIX50" s="435"/>
      <c r="BIY50" s="435"/>
      <c r="BIZ50" s="435"/>
      <c r="BJA50" s="435"/>
      <c r="BJB50" s="435"/>
      <c r="BJC50" s="435"/>
      <c r="BJD50" s="435"/>
      <c r="BJE50" s="435"/>
      <c r="BJF50" s="435"/>
      <c r="BJG50" s="435"/>
      <c r="BJH50" s="435"/>
      <c r="BJI50" s="435"/>
      <c r="BJJ50" s="435"/>
      <c r="BJK50" s="435"/>
      <c r="BJL50" s="435"/>
      <c r="BJM50" s="435"/>
      <c r="BJN50" s="435"/>
      <c r="BJO50" s="435"/>
      <c r="BJP50" s="435"/>
      <c r="BJQ50" s="435"/>
      <c r="BJR50" s="435"/>
      <c r="BJS50" s="435"/>
      <c r="BJT50" s="435"/>
      <c r="BJU50" s="435"/>
      <c r="BJV50" s="435"/>
      <c r="BJW50" s="435"/>
      <c r="BJX50" s="435"/>
      <c r="BJY50" s="435"/>
      <c r="BJZ50" s="435"/>
      <c r="BKA50" s="435"/>
      <c r="BKB50" s="435"/>
      <c r="BKC50" s="435"/>
      <c r="BKD50" s="435"/>
      <c r="BKE50" s="435"/>
      <c r="BKF50" s="435"/>
      <c r="BKG50" s="435"/>
      <c r="BKH50" s="435"/>
      <c r="BKI50" s="435"/>
      <c r="BKJ50" s="435"/>
      <c r="BKK50" s="435"/>
      <c r="BKL50" s="435"/>
      <c r="BKM50" s="435"/>
      <c r="BKN50" s="435"/>
      <c r="BKO50" s="435"/>
      <c r="BKP50" s="435"/>
      <c r="BKQ50" s="435"/>
      <c r="BKR50" s="435"/>
      <c r="BKS50" s="435"/>
      <c r="BKT50" s="435"/>
      <c r="BKU50" s="435"/>
      <c r="BKV50" s="435"/>
      <c r="BKW50" s="435"/>
      <c r="BKX50" s="435"/>
      <c r="BKY50" s="435"/>
      <c r="BKZ50" s="435"/>
      <c r="BLA50" s="435"/>
      <c r="BLB50" s="435"/>
      <c r="BLC50" s="435"/>
      <c r="BLD50" s="435"/>
      <c r="BLE50" s="435"/>
      <c r="BLF50" s="435"/>
      <c r="BLG50" s="435"/>
      <c r="BLH50" s="435"/>
      <c r="BLI50" s="435"/>
      <c r="BLJ50" s="435"/>
      <c r="BLK50" s="435"/>
      <c r="BLL50" s="435"/>
      <c r="BLM50" s="435"/>
      <c r="BLN50" s="435"/>
      <c r="BLO50" s="435"/>
      <c r="BLP50" s="435"/>
      <c r="BLQ50" s="435"/>
      <c r="BLR50" s="435"/>
      <c r="BLS50" s="435"/>
      <c r="BLT50" s="435"/>
      <c r="BLU50" s="435"/>
      <c r="BLV50" s="435"/>
      <c r="BLW50" s="435"/>
      <c r="BLX50" s="435"/>
      <c r="BLY50" s="435"/>
      <c r="BLZ50" s="435"/>
      <c r="BMA50" s="435"/>
      <c r="BMB50" s="435"/>
      <c r="BMC50" s="435"/>
      <c r="BMD50" s="435"/>
      <c r="BME50" s="435"/>
      <c r="BMF50" s="435"/>
      <c r="BMG50" s="435"/>
      <c r="BMH50" s="435"/>
      <c r="BMI50" s="435"/>
      <c r="BMJ50" s="435"/>
      <c r="BMK50" s="435"/>
      <c r="BML50" s="435"/>
      <c r="BMM50" s="435"/>
      <c r="BMN50" s="435"/>
      <c r="BMO50" s="435"/>
      <c r="BMP50" s="435"/>
      <c r="BMQ50" s="435"/>
      <c r="BMR50" s="435"/>
      <c r="BMS50" s="435"/>
      <c r="BMT50" s="435"/>
      <c r="BMU50" s="435"/>
      <c r="BMV50" s="435"/>
      <c r="BMW50" s="435"/>
      <c r="BMX50" s="435"/>
      <c r="BMY50" s="435"/>
      <c r="BMZ50" s="435"/>
      <c r="BNA50" s="435"/>
      <c r="BNB50" s="435"/>
      <c r="BNC50" s="435"/>
      <c r="BND50" s="435"/>
      <c r="BNE50" s="435"/>
      <c r="BNF50" s="435"/>
      <c r="BNG50" s="435"/>
      <c r="BNH50" s="435"/>
      <c r="BNI50" s="435"/>
      <c r="BNJ50" s="435"/>
      <c r="BNK50" s="435"/>
      <c r="BNL50" s="435"/>
      <c r="BNM50" s="435"/>
      <c r="BNN50" s="435"/>
      <c r="BNO50" s="435"/>
      <c r="BNP50" s="435"/>
      <c r="BNQ50" s="435"/>
      <c r="BNR50" s="435"/>
      <c r="BNS50" s="435"/>
      <c r="BNT50" s="435"/>
      <c r="BNU50" s="435"/>
      <c r="BNV50" s="435"/>
      <c r="BNW50" s="435"/>
      <c r="BNX50" s="435"/>
      <c r="BNY50" s="435"/>
      <c r="BNZ50" s="435"/>
      <c r="BOA50" s="435"/>
      <c r="BOB50" s="435"/>
      <c r="BOC50" s="435"/>
      <c r="BOD50" s="435"/>
      <c r="BOE50" s="435"/>
      <c r="BOF50" s="435"/>
      <c r="BOG50" s="435"/>
      <c r="BOH50" s="435"/>
      <c r="BOI50" s="435"/>
      <c r="BOJ50" s="435"/>
      <c r="BOK50" s="435"/>
      <c r="BOL50" s="435"/>
      <c r="BOM50" s="435"/>
      <c r="BON50" s="435"/>
      <c r="BOO50" s="435"/>
      <c r="BOP50" s="435"/>
      <c r="BOQ50" s="435"/>
      <c r="BOR50" s="435"/>
      <c r="BOS50" s="435"/>
      <c r="BOT50" s="435"/>
      <c r="BOU50" s="435"/>
      <c r="BOV50" s="435"/>
      <c r="BOW50" s="435"/>
      <c r="BOX50" s="435"/>
      <c r="BOY50" s="435"/>
      <c r="BOZ50" s="435"/>
      <c r="BPA50" s="435"/>
      <c r="BPB50" s="435"/>
      <c r="BPC50" s="435"/>
      <c r="BPD50" s="435"/>
      <c r="BPE50" s="435"/>
      <c r="BPF50" s="435"/>
      <c r="BPG50" s="435"/>
      <c r="BPH50" s="435"/>
      <c r="BPI50" s="435"/>
      <c r="BPJ50" s="435"/>
      <c r="BPK50" s="435"/>
      <c r="BPL50" s="435"/>
      <c r="BPM50" s="435"/>
      <c r="BPN50" s="435"/>
      <c r="BPO50" s="435"/>
      <c r="BPP50" s="435"/>
      <c r="BPQ50" s="435"/>
      <c r="BPR50" s="435"/>
      <c r="BPS50" s="435"/>
      <c r="BPT50" s="435"/>
      <c r="BPU50" s="435"/>
      <c r="BPV50" s="435"/>
      <c r="BPW50" s="435"/>
      <c r="BPX50" s="435"/>
      <c r="BPY50" s="435"/>
      <c r="BPZ50" s="435"/>
      <c r="BQA50" s="435"/>
      <c r="BQB50" s="435"/>
      <c r="BQC50" s="435"/>
      <c r="BQD50" s="435"/>
      <c r="BQE50" s="435"/>
      <c r="BQF50" s="435"/>
      <c r="BQG50" s="435"/>
      <c r="BQH50" s="435"/>
      <c r="BQI50" s="435"/>
      <c r="BQJ50" s="435"/>
      <c r="BQK50" s="435"/>
      <c r="BQL50" s="435"/>
      <c r="BQM50" s="435"/>
      <c r="BQN50" s="435"/>
      <c r="BQO50" s="435"/>
      <c r="BQP50" s="435"/>
      <c r="BQQ50" s="435"/>
      <c r="BQR50" s="435"/>
      <c r="BQS50" s="435"/>
      <c r="BQT50" s="435"/>
      <c r="BQU50" s="435"/>
      <c r="BQV50" s="435"/>
      <c r="BQW50" s="435"/>
      <c r="BQX50" s="435"/>
      <c r="BQY50" s="435"/>
      <c r="BQZ50" s="435"/>
      <c r="BRA50" s="435"/>
      <c r="BRB50" s="435"/>
      <c r="BRC50" s="435"/>
      <c r="BRD50" s="435"/>
      <c r="BRE50" s="435"/>
      <c r="BRF50" s="435"/>
      <c r="BRG50" s="435"/>
      <c r="BRH50" s="435"/>
      <c r="BRI50" s="435"/>
      <c r="BRJ50" s="435"/>
      <c r="BRK50" s="435"/>
      <c r="BRL50" s="435"/>
      <c r="BRM50" s="435"/>
      <c r="BRN50" s="435"/>
      <c r="BRO50" s="435"/>
      <c r="BRP50" s="435"/>
      <c r="BRQ50" s="435"/>
      <c r="BRR50" s="435"/>
      <c r="BRS50" s="435"/>
      <c r="BRT50" s="435"/>
      <c r="BRU50" s="435"/>
      <c r="BRV50" s="435"/>
      <c r="BRW50" s="435"/>
      <c r="BRX50" s="435"/>
      <c r="BRY50" s="435"/>
      <c r="BRZ50" s="435"/>
      <c r="BSA50" s="435"/>
      <c r="BSB50" s="435"/>
      <c r="BSC50" s="435"/>
      <c r="BSD50" s="435"/>
      <c r="BSE50" s="435"/>
      <c r="BSF50" s="435"/>
      <c r="BSG50" s="435"/>
      <c r="BSH50" s="435"/>
      <c r="BSI50" s="435"/>
      <c r="BSJ50" s="435"/>
      <c r="BSK50" s="435"/>
      <c r="BSL50" s="435"/>
      <c r="BSM50" s="435"/>
      <c r="BSN50" s="435"/>
      <c r="BSO50" s="435"/>
      <c r="BSP50" s="435"/>
      <c r="BSQ50" s="435"/>
      <c r="BSR50" s="435"/>
      <c r="BSS50" s="435"/>
      <c r="BST50" s="435"/>
      <c r="BSU50" s="435"/>
      <c r="BSV50" s="435"/>
      <c r="BSW50" s="435"/>
      <c r="BSX50" s="435"/>
      <c r="BSY50" s="435"/>
      <c r="BSZ50" s="435"/>
      <c r="BTA50" s="435"/>
      <c r="BTB50" s="435"/>
      <c r="BTC50" s="435"/>
      <c r="BTD50" s="435"/>
      <c r="BTE50" s="435"/>
      <c r="BTF50" s="435"/>
      <c r="BTG50" s="435"/>
      <c r="BTH50" s="435"/>
      <c r="BTI50" s="435"/>
      <c r="BTJ50" s="435"/>
      <c r="BTK50" s="435"/>
      <c r="BTL50" s="435"/>
      <c r="BTM50" s="435"/>
      <c r="BTN50" s="435"/>
      <c r="BTO50" s="435"/>
      <c r="BTP50" s="435"/>
      <c r="BTQ50" s="435"/>
      <c r="BTR50" s="435"/>
      <c r="BTS50" s="435"/>
      <c r="BTT50" s="435"/>
      <c r="BTU50" s="435"/>
      <c r="BTV50" s="435"/>
      <c r="BTW50" s="435"/>
      <c r="BTX50" s="435"/>
      <c r="BTY50" s="435"/>
      <c r="BTZ50" s="435"/>
      <c r="BUA50" s="435"/>
      <c r="BUB50" s="435"/>
      <c r="BUC50" s="435"/>
      <c r="BUD50" s="435"/>
      <c r="BUE50" s="435"/>
      <c r="BUF50" s="435"/>
      <c r="BUG50" s="435"/>
      <c r="BUH50" s="435"/>
      <c r="BUI50" s="435"/>
      <c r="BUJ50" s="435"/>
      <c r="BUK50" s="435"/>
      <c r="BUL50" s="435"/>
      <c r="BUM50" s="435"/>
      <c r="BUN50" s="435"/>
      <c r="BUO50" s="435"/>
      <c r="BUP50" s="435"/>
      <c r="BUQ50" s="435"/>
      <c r="BUR50" s="435"/>
      <c r="BUS50" s="435"/>
      <c r="BUT50" s="435"/>
      <c r="BUU50" s="435"/>
      <c r="BUV50" s="435"/>
      <c r="BUW50" s="435"/>
      <c r="BUX50" s="435"/>
      <c r="BUY50" s="435"/>
      <c r="BUZ50" s="435"/>
      <c r="BVA50" s="435"/>
      <c r="BVB50" s="435"/>
      <c r="BVC50" s="435"/>
      <c r="BVD50" s="435"/>
      <c r="BVE50" s="435"/>
      <c r="BVF50" s="435"/>
      <c r="BVG50" s="435"/>
      <c r="BVH50" s="435"/>
      <c r="BVI50" s="435"/>
      <c r="BVJ50" s="435"/>
      <c r="BVK50" s="435"/>
      <c r="BVL50" s="435"/>
      <c r="BVM50" s="435"/>
      <c r="BVN50" s="435"/>
      <c r="BVO50" s="435"/>
      <c r="BVP50" s="435"/>
      <c r="BVQ50" s="435"/>
      <c r="BVR50" s="435"/>
      <c r="BVS50" s="435"/>
      <c r="BVT50" s="435"/>
      <c r="BVU50" s="435"/>
      <c r="BVV50" s="435"/>
      <c r="BVW50" s="435"/>
      <c r="BVX50" s="435"/>
      <c r="BVY50" s="435"/>
      <c r="BVZ50" s="435"/>
      <c r="BWA50" s="435"/>
      <c r="BWB50" s="435"/>
      <c r="BWC50" s="435"/>
      <c r="BWD50" s="435"/>
      <c r="BWE50" s="435"/>
      <c r="BWF50" s="435"/>
      <c r="BWG50" s="435"/>
      <c r="BWH50" s="435"/>
      <c r="BWI50" s="435"/>
      <c r="BWJ50" s="435"/>
      <c r="BWK50" s="435"/>
      <c r="BWL50" s="435"/>
      <c r="BWM50" s="435"/>
      <c r="BWN50" s="435"/>
      <c r="BWO50" s="435"/>
      <c r="BWP50" s="435"/>
      <c r="BWQ50" s="435"/>
      <c r="BWR50" s="435"/>
      <c r="BWS50" s="435"/>
      <c r="BWT50" s="435"/>
      <c r="BWU50" s="435"/>
      <c r="BWV50" s="435"/>
      <c r="BWW50" s="435"/>
      <c r="BWX50" s="435"/>
      <c r="BWY50" s="435"/>
      <c r="BWZ50" s="435"/>
      <c r="BXA50" s="435"/>
      <c r="BXB50" s="435"/>
      <c r="BXC50" s="435"/>
      <c r="BXD50" s="435"/>
      <c r="BXE50" s="435"/>
      <c r="BXF50" s="435"/>
      <c r="BXG50" s="435"/>
      <c r="BXH50" s="435"/>
      <c r="BXI50" s="435"/>
      <c r="BXJ50" s="435"/>
      <c r="BXK50" s="435"/>
      <c r="BXL50" s="435"/>
      <c r="BXM50" s="435"/>
      <c r="BXN50" s="435"/>
      <c r="BXO50" s="435"/>
      <c r="BXP50" s="435"/>
      <c r="BXQ50" s="435"/>
      <c r="BXR50" s="435"/>
      <c r="BXS50" s="435"/>
      <c r="BXT50" s="435"/>
      <c r="BXU50" s="435"/>
      <c r="BXV50" s="435"/>
      <c r="BXW50" s="435"/>
      <c r="BXX50" s="435"/>
      <c r="BXY50" s="435"/>
      <c r="BXZ50" s="435"/>
      <c r="BYA50" s="435"/>
      <c r="BYB50" s="435"/>
      <c r="BYC50" s="435"/>
      <c r="BYD50" s="435"/>
      <c r="BYE50" s="435"/>
      <c r="BYF50" s="435"/>
      <c r="BYG50" s="435"/>
      <c r="BYH50" s="435"/>
      <c r="BYI50" s="435"/>
      <c r="BYJ50" s="435"/>
      <c r="BYK50" s="435"/>
      <c r="BYL50" s="435"/>
      <c r="BYM50" s="435"/>
      <c r="BYN50" s="435"/>
      <c r="BYO50" s="435"/>
      <c r="BYP50" s="435"/>
      <c r="BYQ50" s="435"/>
      <c r="BYR50" s="435"/>
      <c r="BYS50" s="435"/>
      <c r="BYT50" s="435"/>
      <c r="BYU50" s="435"/>
      <c r="BYV50" s="435"/>
      <c r="BYW50" s="435"/>
      <c r="BYX50" s="435"/>
      <c r="BYY50" s="435"/>
      <c r="BYZ50" s="435"/>
      <c r="BZA50" s="435"/>
      <c r="BZB50" s="435"/>
      <c r="BZC50" s="435"/>
      <c r="BZD50" s="435"/>
      <c r="BZE50" s="435"/>
      <c r="BZF50" s="435"/>
      <c r="BZG50" s="435"/>
      <c r="BZH50" s="435"/>
      <c r="BZI50" s="435"/>
      <c r="BZJ50" s="435"/>
      <c r="BZK50" s="435"/>
      <c r="BZL50" s="435"/>
      <c r="BZM50" s="435"/>
      <c r="BZN50" s="435"/>
      <c r="BZO50" s="435"/>
      <c r="BZP50" s="435"/>
      <c r="BZQ50" s="435"/>
      <c r="BZR50" s="435"/>
      <c r="BZS50" s="435"/>
      <c r="BZT50" s="435"/>
      <c r="BZU50" s="435"/>
      <c r="BZV50" s="435"/>
      <c r="BZW50" s="435"/>
      <c r="BZX50" s="435"/>
      <c r="BZY50" s="435"/>
      <c r="BZZ50" s="435"/>
      <c r="CAA50" s="435"/>
      <c r="CAB50" s="435"/>
      <c r="CAC50" s="435"/>
      <c r="CAD50" s="435"/>
      <c r="CAE50" s="435"/>
      <c r="CAF50" s="435"/>
      <c r="CAG50" s="435"/>
      <c r="CAH50" s="435"/>
      <c r="CAI50" s="435"/>
      <c r="CAJ50" s="435"/>
      <c r="CAK50" s="435"/>
      <c r="CAL50" s="435"/>
      <c r="CAM50" s="435"/>
      <c r="CAN50" s="435"/>
      <c r="CAO50" s="435"/>
      <c r="CAP50" s="435"/>
      <c r="CAQ50" s="435"/>
      <c r="CAR50" s="435"/>
      <c r="CAS50" s="435"/>
      <c r="CAT50" s="435"/>
      <c r="CAU50" s="435"/>
      <c r="CAV50" s="435"/>
      <c r="CAW50" s="435"/>
      <c r="CAX50" s="435"/>
      <c r="CAY50" s="435"/>
      <c r="CAZ50" s="435"/>
      <c r="CBA50" s="435"/>
      <c r="CBB50" s="435"/>
      <c r="CBC50" s="435"/>
      <c r="CBD50" s="435"/>
      <c r="CBE50" s="435"/>
      <c r="CBF50" s="435"/>
      <c r="CBG50" s="435"/>
      <c r="CBH50" s="435"/>
      <c r="CBI50" s="435"/>
      <c r="CBJ50" s="435"/>
      <c r="CBK50" s="435"/>
      <c r="CBL50" s="435"/>
      <c r="CBM50" s="435"/>
      <c r="CBN50" s="435"/>
      <c r="CBO50" s="435"/>
      <c r="CBP50" s="435"/>
      <c r="CBQ50" s="435"/>
      <c r="CBR50" s="435"/>
      <c r="CBS50" s="435"/>
      <c r="CBT50" s="435"/>
      <c r="CBU50" s="435"/>
      <c r="CBV50" s="435"/>
      <c r="CBW50" s="435"/>
      <c r="CBX50" s="435"/>
      <c r="CBY50" s="435"/>
      <c r="CBZ50" s="435"/>
      <c r="CCA50" s="435"/>
      <c r="CCB50" s="435"/>
      <c r="CCC50" s="435"/>
      <c r="CCD50" s="435"/>
      <c r="CCE50" s="435"/>
      <c r="CCF50" s="435"/>
      <c r="CCG50" s="435"/>
      <c r="CCH50" s="435"/>
      <c r="CCI50" s="435"/>
      <c r="CCJ50" s="435"/>
      <c r="CCK50" s="435"/>
      <c r="CCL50" s="435"/>
      <c r="CCM50" s="435"/>
      <c r="CCN50" s="435"/>
      <c r="CCO50" s="435"/>
      <c r="CCP50" s="435"/>
      <c r="CCQ50" s="435"/>
      <c r="CCR50" s="435"/>
      <c r="CCS50" s="435"/>
      <c r="CCT50" s="435"/>
      <c r="CCU50" s="435"/>
      <c r="CCV50" s="435"/>
      <c r="CCW50" s="435"/>
      <c r="CCX50" s="435"/>
      <c r="CCY50" s="435"/>
      <c r="CCZ50" s="435"/>
      <c r="CDA50" s="435"/>
      <c r="CDB50" s="435"/>
      <c r="CDC50" s="435"/>
      <c r="CDD50" s="435"/>
      <c r="CDE50" s="435"/>
      <c r="CDF50" s="435"/>
      <c r="CDG50" s="435"/>
      <c r="CDH50" s="435"/>
      <c r="CDI50" s="435"/>
      <c r="CDJ50" s="435"/>
      <c r="CDK50" s="435"/>
      <c r="CDL50" s="435"/>
      <c r="CDM50" s="435"/>
      <c r="CDN50" s="435"/>
      <c r="CDO50" s="435"/>
      <c r="CDP50" s="435"/>
      <c r="CDQ50" s="435"/>
      <c r="CDR50" s="435"/>
      <c r="CDS50" s="435"/>
      <c r="CDT50" s="435"/>
      <c r="CDU50" s="435"/>
      <c r="CDV50" s="435"/>
      <c r="CDW50" s="435"/>
      <c r="CDX50" s="435"/>
      <c r="CDY50" s="435"/>
      <c r="CDZ50" s="435"/>
      <c r="CEA50" s="435"/>
      <c r="CEB50" s="435"/>
      <c r="CEC50" s="435"/>
      <c r="CED50" s="435"/>
      <c r="CEE50" s="435"/>
      <c r="CEF50" s="435"/>
      <c r="CEG50" s="435"/>
      <c r="CEH50" s="435"/>
      <c r="CEI50" s="435"/>
      <c r="CEJ50" s="435"/>
      <c r="CEK50" s="435"/>
      <c r="CEL50" s="435"/>
      <c r="CEM50" s="435"/>
      <c r="CEN50" s="435"/>
      <c r="CEO50" s="435"/>
      <c r="CEP50" s="435"/>
      <c r="CEQ50" s="435"/>
      <c r="CER50" s="435"/>
      <c r="CES50" s="435"/>
      <c r="CET50" s="435"/>
      <c r="CEU50" s="435"/>
      <c r="CEV50" s="435"/>
      <c r="CEW50" s="435"/>
      <c r="CEX50" s="435"/>
      <c r="CEY50" s="435"/>
      <c r="CEZ50" s="435"/>
      <c r="CFA50" s="435"/>
      <c r="CFB50" s="435"/>
      <c r="CFC50" s="435"/>
      <c r="CFD50" s="435"/>
      <c r="CFE50" s="435"/>
      <c r="CFF50" s="435"/>
      <c r="CFG50" s="435"/>
      <c r="CFH50" s="435"/>
      <c r="CFI50" s="435"/>
      <c r="CFJ50" s="435"/>
      <c r="CFK50" s="435"/>
      <c r="CFL50" s="435"/>
      <c r="CFM50" s="435"/>
      <c r="CFN50" s="435"/>
      <c r="CFO50" s="435"/>
      <c r="CFP50" s="435"/>
      <c r="CFQ50" s="435"/>
      <c r="CFR50" s="435"/>
      <c r="CFS50" s="435"/>
      <c r="CFT50" s="435"/>
      <c r="CFU50" s="435"/>
      <c r="CFV50" s="435"/>
      <c r="CFW50" s="435"/>
      <c r="CFX50" s="435"/>
      <c r="CFY50" s="435"/>
      <c r="CFZ50" s="435"/>
      <c r="CGA50" s="435"/>
      <c r="CGB50" s="435"/>
      <c r="CGC50" s="435"/>
      <c r="CGD50" s="435"/>
      <c r="CGE50" s="435"/>
      <c r="CGF50" s="435"/>
      <c r="CGG50" s="435"/>
      <c r="CGH50" s="435"/>
      <c r="CGI50" s="435"/>
      <c r="CGJ50" s="435"/>
      <c r="CGK50" s="435"/>
      <c r="CGL50" s="435"/>
      <c r="CGM50" s="435"/>
      <c r="CGN50" s="435"/>
      <c r="CGO50" s="435"/>
      <c r="CGP50" s="435"/>
      <c r="CGQ50" s="435"/>
      <c r="CGR50" s="435"/>
      <c r="CGS50" s="435"/>
      <c r="CGT50" s="435"/>
      <c r="CGU50" s="435"/>
      <c r="CGV50" s="435"/>
      <c r="CGW50" s="435"/>
      <c r="CGX50" s="435"/>
      <c r="CGY50" s="435"/>
      <c r="CGZ50" s="435"/>
      <c r="CHA50" s="435"/>
      <c r="CHB50" s="435"/>
      <c r="CHC50" s="435"/>
      <c r="CHD50" s="435"/>
      <c r="CHE50" s="435"/>
      <c r="CHF50" s="435"/>
      <c r="CHG50" s="435"/>
      <c r="CHH50" s="435"/>
      <c r="CHI50" s="435"/>
      <c r="CHJ50" s="435"/>
      <c r="CHK50" s="435"/>
      <c r="CHL50" s="435"/>
      <c r="CHM50" s="435"/>
      <c r="CHN50" s="435"/>
      <c r="CHO50" s="435"/>
      <c r="CHP50" s="435"/>
      <c r="CHQ50" s="435"/>
      <c r="CHR50" s="435"/>
      <c r="CHS50" s="435"/>
      <c r="CHT50" s="435"/>
      <c r="CHU50" s="435"/>
      <c r="CHV50" s="435"/>
      <c r="CHW50" s="435"/>
      <c r="CHX50" s="435"/>
      <c r="CHY50" s="435"/>
      <c r="CHZ50" s="435"/>
      <c r="CIA50" s="435"/>
      <c r="CIB50" s="435"/>
      <c r="CIC50" s="435"/>
      <c r="CID50" s="435"/>
      <c r="CIE50" s="435"/>
      <c r="CIF50" s="435"/>
      <c r="CIG50" s="435"/>
      <c r="CIH50" s="435"/>
      <c r="CII50" s="435"/>
      <c r="CIJ50" s="435"/>
      <c r="CIK50" s="435"/>
      <c r="CIL50" s="435"/>
      <c r="CIM50" s="435"/>
      <c r="CIN50" s="435"/>
      <c r="CIO50" s="435"/>
      <c r="CIP50" s="435"/>
      <c r="CIQ50" s="435"/>
      <c r="CIR50" s="435"/>
      <c r="CIS50" s="435"/>
      <c r="CIT50" s="435"/>
      <c r="CIU50" s="435"/>
      <c r="CIV50" s="435"/>
      <c r="CIW50" s="435"/>
      <c r="CIX50" s="435"/>
      <c r="CIY50" s="435"/>
      <c r="CIZ50" s="435"/>
      <c r="CJA50" s="435"/>
      <c r="CJB50" s="435"/>
      <c r="CJC50" s="435"/>
      <c r="CJD50" s="435"/>
      <c r="CJE50" s="435"/>
      <c r="CJF50" s="435"/>
      <c r="CJG50" s="435"/>
      <c r="CJH50" s="435"/>
      <c r="CJI50" s="435"/>
      <c r="CJJ50" s="435"/>
      <c r="CJK50" s="435"/>
      <c r="CJL50" s="435"/>
      <c r="CJM50" s="435"/>
      <c r="CJN50" s="435"/>
      <c r="CJO50" s="435"/>
      <c r="CJP50" s="435"/>
      <c r="CJQ50" s="435"/>
      <c r="CJR50" s="435"/>
      <c r="CJS50" s="435"/>
      <c r="CJT50" s="435"/>
      <c r="CJU50" s="435"/>
      <c r="CJV50" s="435"/>
      <c r="CJW50" s="435"/>
      <c r="CJX50" s="435"/>
      <c r="CJY50" s="435"/>
      <c r="CJZ50" s="435"/>
      <c r="CKA50" s="435"/>
      <c r="CKB50" s="435"/>
      <c r="CKC50" s="435"/>
      <c r="CKD50" s="435"/>
      <c r="CKE50" s="435"/>
      <c r="CKF50" s="435"/>
      <c r="CKG50" s="435"/>
      <c r="CKH50" s="435"/>
      <c r="CKI50" s="435"/>
      <c r="CKJ50" s="435"/>
      <c r="CKK50" s="435"/>
      <c r="CKL50" s="435"/>
      <c r="CKM50" s="435"/>
      <c r="CKN50" s="435"/>
      <c r="CKO50" s="435"/>
      <c r="CKP50" s="435"/>
      <c r="CKQ50" s="435"/>
      <c r="CKR50" s="435"/>
      <c r="CKS50" s="435"/>
      <c r="CKT50" s="435"/>
      <c r="CKU50" s="435"/>
      <c r="CKV50" s="435"/>
      <c r="CKW50" s="435"/>
      <c r="CKX50" s="435"/>
      <c r="CKY50" s="435"/>
      <c r="CKZ50" s="435"/>
      <c r="CLA50" s="435"/>
      <c r="CLB50" s="435"/>
      <c r="CLC50" s="435"/>
      <c r="CLD50" s="435"/>
      <c r="CLE50" s="435"/>
      <c r="CLF50" s="435"/>
      <c r="CLG50" s="435"/>
      <c r="CLH50" s="435"/>
      <c r="CLI50" s="435"/>
      <c r="CLJ50" s="435"/>
      <c r="CLK50" s="435"/>
      <c r="CLL50" s="435"/>
      <c r="CLM50" s="435"/>
      <c r="CLN50" s="435"/>
      <c r="CLO50" s="435"/>
      <c r="CLP50" s="435"/>
      <c r="CLQ50" s="435"/>
      <c r="CLR50" s="435"/>
      <c r="CLS50" s="435"/>
      <c r="CLT50" s="435"/>
      <c r="CLU50" s="435"/>
      <c r="CLV50" s="435"/>
      <c r="CLW50" s="435"/>
      <c r="CLX50" s="435"/>
      <c r="CLY50" s="435"/>
      <c r="CLZ50" s="435"/>
      <c r="CMA50" s="435"/>
      <c r="CMB50" s="435"/>
      <c r="CMC50" s="435"/>
      <c r="CMD50" s="435"/>
      <c r="CME50" s="435"/>
      <c r="CMF50" s="435"/>
      <c r="CMG50" s="435"/>
      <c r="CMH50" s="435"/>
      <c r="CMI50" s="435"/>
      <c r="CMJ50" s="435"/>
      <c r="CMK50" s="435"/>
      <c r="CML50" s="435"/>
      <c r="CMM50" s="435"/>
      <c r="CMN50" s="435"/>
      <c r="CMO50" s="435"/>
      <c r="CMP50" s="435"/>
      <c r="CMQ50" s="435"/>
      <c r="CMR50" s="435"/>
      <c r="CMS50" s="435"/>
      <c r="CMT50" s="435"/>
      <c r="CMU50" s="435"/>
      <c r="CMV50" s="435"/>
      <c r="CMW50" s="435"/>
      <c r="CMX50" s="435"/>
      <c r="CMY50" s="435"/>
      <c r="CMZ50" s="435"/>
      <c r="CNA50" s="435"/>
      <c r="CNB50" s="435"/>
      <c r="CNC50" s="435"/>
      <c r="CND50" s="435"/>
      <c r="CNE50" s="435"/>
      <c r="CNF50" s="435"/>
      <c r="CNG50" s="435"/>
      <c r="CNH50" s="435"/>
      <c r="CNI50" s="435"/>
      <c r="CNJ50" s="435"/>
      <c r="CNK50" s="435"/>
      <c r="CNL50" s="435"/>
      <c r="CNM50" s="435"/>
      <c r="CNN50" s="435"/>
      <c r="CNO50" s="435"/>
      <c r="CNP50" s="435"/>
      <c r="CNQ50" s="435"/>
      <c r="CNR50" s="435"/>
      <c r="CNS50" s="435"/>
      <c r="CNT50" s="435"/>
      <c r="CNU50" s="435"/>
      <c r="CNV50" s="435"/>
      <c r="CNW50" s="435"/>
      <c r="CNX50" s="435"/>
      <c r="CNY50" s="435"/>
      <c r="CNZ50" s="435"/>
      <c r="COA50" s="435"/>
      <c r="COB50" s="435"/>
      <c r="COC50" s="435"/>
      <c r="COD50" s="435"/>
      <c r="COE50" s="435"/>
      <c r="COF50" s="435"/>
      <c r="COG50" s="435"/>
      <c r="COH50" s="435"/>
      <c r="COI50" s="435"/>
      <c r="COJ50" s="435"/>
      <c r="COK50" s="435"/>
      <c r="COL50" s="435"/>
      <c r="COM50" s="435"/>
      <c r="CON50" s="435"/>
      <c r="COO50" s="435"/>
      <c r="COP50" s="435"/>
      <c r="COQ50" s="435"/>
      <c r="COR50" s="435"/>
      <c r="COS50" s="435"/>
      <c r="COT50" s="435"/>
      <c r="COU50" s="435"/>
      <c r="COV50" s="435"/>
      <c r="COW50" s="435"/>
      <c r="COX50" s="435"/>
      <c r="COY50" s="435"/>
      <c r="COZ50" s="435"/>
      <c r="CPA50" s="435"/>
      <c r="CPB50" s="435"/>
      <c r="CPC50" s="435"/>
      <c r="CPD50" s="435"/>
      <c r="CPE50" s="435"/>
      <c r="CPF50" s="435"/>
      <c r="CPG50" s="435"/>
      <c r="CPH50" s="435"/>
      <c r="CPI50" s="435"/>
      <c r="CPJ50" s="435"/>
      <c r="CPK50" s="435"/>
      <c r="CPL50" s="435"/>
      <c r="CPM50" s="435"/>
      <c r="CPN50" s="435"/>
      <c r="CPO50" s="435"/>
      <c r="CPP50" s="435"/>
      <c r="CPQ50" s="435"/>
      <c r="CPR50" s="435"/>
      <c r="CPS50" s="435"/>
      <c r="CPT50" s="435"/>
      <c r="CPU50" s="435"/>
      <c r="CPV50" s="435"/>
      <c r="CPW50" s="435"/>
      <c r="CPX50" s="435"/>
      <c r="CPY50" s="435"/>
      <c r="CPZ50" s="435"/>
      <c r="CQA50" s="435"/>
      <c r="CQB50" s="435"/>
      <c r="CQC50" s="435"/>
      <c r="CQD50" s="435"/>
      <c r="CQE50" s="435"/>
      <c r="CQF50" s="435"/>
      <c r="CQG50" s="435"/>
      <c r="CQH50" s="435"/>
      <c r="CQI50" s="435"/>
      <c r="CQJ50" s="435"/>
      <c r="CQK50" s="435"/>
      <c r="CQL50" s="435"/>
      <c r="CQM50" s="435"/>
      <c r="CQN50" s="435"/>
      <c r="CQO50" s="435"/>
      <c r="CQP50" s="435"/>
      <c r="CQQ50" s="435"/>
      <c r="CQR50" s="435"/>
      <c r="CQS50" s="435"/>
      <c r="CQT50" s="435"/>
      <c r="CQU50" s="435"/>
      <c r="CQV50" s="435"/>
      <c r="CQW50" s="435"/>
      <c r="CQX50" s="435"/>
      <c r="CQY50" s="435"/>
      <c r="CQZ50" s="435"/>
      <c r="CRA50" s="435"/>
      <c r="CRB50" s="435"/>
      <c r="CRC50" s="435"/>
      <c r="CRD50" s="435"/>
      <c r="CRE50" s="435"/>
      <c r="CRF50" s="435"/>
      <c r="CRG50" s="435"/>
      <c r="CRH50" s="435"/>
      <c r="CRI50" s="435"/>
      <c r="CRJ50" s="435"/>
      <c r="CRK50" s="435"/>
      <c r="CRL50" s="435"/>
      <c r="CRM50" s="435"/>
      <c r="CRN50" s="435"/>
      <c r="CRO50" s="435"/>
      <c r="CRP50" s="435"/>
      <c r="CRQ50" s="435"/>
      <c r="CRR50" s="435"/>
      <c r="CRS50" s="435"/>
      <c r="CRT50" s="435"/>
      <c r="CRU50" s="435"/>
      <c r="CRV50" s="435"/>
      <c r="CRW50" s="435"/>
      <c r="CRX50" s="435"/>
      <c r="CRY50" s="435"/>
      <c r="CRZ50" s="435"/>
      <c r="CSA50" s="435"/>
      <c r="CSB50" s="435"/>
      <c r="CSC50" s="435"/>
      <c r="CSD50" s="435"/>
      <c r="CSE50" s="435"/>
      <c r="CSF50" s="435"/>
      <c r="CSG50" s="435"/>
      <c r="CSH50" s="435"/>
      <c r="CSI50" s="435"/>
      <c r="CSJ50" s="435"/>
      <c r="CSK50" s="435"/>
      <c r="CSL50" s="435"/>
      <c r="CSM50" s="435"/>
      <c r="CSN50" s="435"/>
      <c r="CSO50" s="435"/>
      <c r="CSP50" s="435"/>
      <c r="CSQ50" s="435"/>
      <c r="CSR50" s="435"/>
      <c r="CSS50" s="435"/>
      <c r="CST50" s="435"/>
      <c r="CSU50" s="435"/>
      <c r="CSV50" s="435"/>
      <c r="CSW50" s="435"/>
      <c r="CSX50" s="435"/>
      <c r="CSY50" s="435"/>
      <c r="CSZ50" s="435"/>
      <c r="CTA50" s="435"/>
      <c r="CTB50" s="435"/>
      <c r="CTC50" s="435"/>
      <c r="CTD50" s="435"/>
      <c r="CTE50" s="435"/>
      <c r="CTF50" s="435"/>
      <c r="CTG50" s="435"/>
      <c r="CTH50" s="435"/>
      <c r="CTI50" s="435"/>
      <c r="CTJ50" s="435"/>
      <c r="CTK50" s="435"/>
      <c r="CTL50" s="435"/>
      <c r="CTM50" s="435"/>
      <c r="CTN50" s="435"/>
      <c r="CTO50" s="435"/>
      <c r="CTP50" s="435"/>
      <c r="CTQ50" s="435"/>
      <c r="CTR50" s="435"/>
      <c r="CTS50" s="435"/>
      <c r="CTT50" s="435"/>
      <c r="CTU50" s="435"/>
      <c r="CTV50" s="435"/>
      <c r="CTW50" s="435"/>
      <c r="CTX50" s="435"/>
      <c r="CTY50" s="435"/>
      <c r="CTZ50" s="435"/>
      <c r="CUA50" s="435"/>
      <c r="CUB50" s="435"/>
      <c r="CUC50" s="435"/>
      <c r="CUD50" s="435"/>
      <c r="CUE50" s="435"/>
      <c r="CUF50" s="435"/>
      <c r="CUG50" s="435"/>
      <c r="CUH50" s="435"/>
      <c r="CUI50" s="435"/>
      <c r="CUJ50" s="435"/>
      <c r="CUK50" s="435"/>
      <c r="CUL50" s="435"/>
      <c r="CUM50" s="435"/>
      <c r="CUN50" s="435"/>
      <c r="CUO50" s="435"/>
      <c r="CUP50" s="435"/>
      <c r="CUQ50" s="435"/>
      <c r="CUR50" s="435"/>
      <c r="CUS50" s="435"/>
      <c r="CUT50" s="435"/>
      <c r="CUU50" s="435"/>
      <c r="CUV50" s="435"/>
      <c r="CUW50" s="435"/>
      <c r="CUX50" s="435"/>
      <c r="CUY50" s="435"/>
      <c r="CUZ50" s="435"/>
      <c r="CVA50" s="435"/>
      <c r="CVB50" s="435"/>
      <c r="CVC50" s="435"/>
      <c r="CVD50" s="435"/>
      <c r="CVE50" s="435"/>
      <c r="CVF50" s="435"/>
      <c r="CVG50" s="435"/>
      <c r="CVH50" s="435"/>
      <c r="CVI50" s="435"/>
      <c r="CVJ50" s="435"/>
      <c r="CVK50" s="435"/>
      <c r="CVL50" s="435"/>
      <c r="CVM50" s="435"/>
      <c r="CVN50" s="435"/>
      <c r="CVO50" s="435"/>
      <c r="CVP50" s="435"/>
      <c r="CVQ50" s="435"/>
      <c r="CVR50" s="435"/>
      <c r="CVS50" s="435"/>
      <c r="CVT50" s="435"/>
      <c r="CVU50" s="435"/>
      <c r="CVV50" s="435"/>
      <c r="CVW50" s="435"/>
      <c r="CVX50" s="435"/>
      <c r="CVY50" s="435"/>
      <c r="CVZ50" s="435"/>
      <c r="CWA50" s="435"/>
      <c r="CWB50" s="435"/>
      <c r="CWC50" s="435"/>
      <c r="CWD50" s="435"/>
      <c r="CWE50" s="435"/>
      <c r="CWF50" s="435"/>
      <c r="CWG50" s="435"/>
      <c r="CWH50" s="435"/>
      <c r="CWI50" s="435"/>
      <c r="CWJ50" s="435"/>
      <c r="CWK50" s="435"/>
      <c r="CWL50" s="435"/>
      <c r="CWM50" s="435"/>
      <c r="CWN50" s="435"/>
      <c r="CWO50" s="435"/>
      <c r="CWP50" s="435"/>
      <c r="CWQ50" s="435"/>
      <c r="CWR50" s="435"/>
      <c r="CWS50" s="435"/>
      <c r="CWT50" s="435"/>
      <c r="CWU50" s="435"/>
      <c r="CWV50" s="435"/>
      <c r="CWW50" s="435"/>
      <c r="CWX50" s="435"/>
      <c r="CWY50" s="435"/>
      <c r="CWZ50" s="435"/>
      <c r="CXA50" s="435"/>
      <c r="CXB50" s="435"/>
      <c r="CXC50" s="435"/>
      <c r="CXD50" s="435"/>
      <c r="CXE50" s="435"/>
      <c r="CXF50" s="435"/>
      <c r="CXG50" s="435"/>
      <c r="CXH50" s="435"/>
      <c r="CXI50" s="435"/>
      <c r="CXJ50" s="435"/>
      <c r="CXK50" s="435"/>
      <c r="CXL50" s="435"/>
      <c r="CXM50" s="435"/>
      <c r="CXN50" s="435"/>
      <c r="CXO50" s="435"/>
      <c r="CXP50" s="435"/>
      <c r="CXQ50" s="435"/>
      <c r="CXR50" s="435"/>
      <c r="CXS50" s="435"/>
      <c r="CXT50" s="435"/>
      <c r="CXU50" s="435"/>
      <c r="CXV50" s="435"/>
      <c r="CXW50" s="435"/>
      <c r="CXX50" s="435"/>
      <c r="CXY50" s="435"/>
      <c r="CXZ50" s="435"/>
      <c r="CYA50" s="435"/>
      <c r="CYB50" s="435"/>
      <c r="CYC50" s="435"/>
      <c r="CYD50" s="435"/>
      <c r="CYE50" s="435"/>
      <c r="CYF50" s="435"/>
      <c r="CYG50" s="435"/>
      <c r="CYH50" s="435"/>
      <c r="CYI50" s="435"/>
      <c r="CYJ50" s="435"/>
      <c r="CYK50" s="435"/>
      <c r="CYL50" s="435"/>
      <c r="CYM50" s="435"/>
      <c r="CYN50" s="435"/>
      <c r="CYO50" s="435"/>
      <c r="CYP50" s="435"/>
      <c r="CYQ50" s="435"/>
      <c r="CYR50" s="435"/>
      <c r="CYS50" s="435"/>
      <c r="CYT50" s="435"/>
      <c r="CYU50" s="435"/>
      <c r="CYV50" s="435"/>
      <c r="CYW50" s="435"/>
      <c r="CYX50" s="435"/>
      <c r="CYY50" s="435"/>
      <c r="CYZ50" s="435"/>
      <c r="CZA50" s="435"/>
      <c r="CZB50" s="435"/>
      <c r="CZC50" s="435"/>
      <c r="CZD50" s="435"/>
      <c r="CZE50" s="435"/>
      <c r="CZF50" s="435"/>
      <c r="CZG50" s="435"/>
      <c r="CZH50" s="435"/>
      <c r="CZI50" s="435"/>
      <c r="CZJ50" s="435"/>
      <c r="CZK50" s="435"/>
      <c r="CZL50" s="435"/>
      <c r="CZM50" s="435"/>
      <c r="CZN50" s="435"/>
      <c r="CZO50" s="435"/>
      <c r="CZP50" s="435"/>
      <c r="CZQ50" s="435"/>
      <c r="CZR50" s="435"/>
      <c r="CZS50" s="435"/>
      <c r="CZT50" s="435"/>
      <c r="CZU50" s="435"/>
      <c r="CZV50" s="435"/>
      <c r="CZW50" s="435"/>
      <c r="CZX50" s="435"/>
      <c r="CZY50" s="435"/>
      <c r="CZZ50" s="435"/>
      <c r="DAA50" s="435"/>
      <c r="DAB50" s="435"/>
      <c r="DAC50" s="435"/>
      <c r="DAD50" s="435"/>
      <c r="DAE50" s="435"/>
      <c r="DAF50" s="435"/>
      <c r="DAG50" s="435"/>
      <c r="DAH50" s="435"/>
      <c r="DAI50" s="435"/>
      <c r="DAJ50" s="435"/>
      <c r="DAK50" s="435"/>
      <c r="DAL50" s="435"/>
      <c r="DAM50" s="435"/>
      <c r="DAN50" s="435"/>
      <c r="DAO50" s="435"/>
      <c r="DAP50" s="435"/>
      <c r="DAQ50" s="435"/>
      <c r="DAR50" s="435"/>
      <c r="DAS50" s="435"/>
      <c r="DAT50" s="435"/>
      <c r="DAU50" s="435"/>
      <c r="DAV50" s="435"/>
      <c r="DAW50" s="435"/>
      <c r="DAX50" s="435"/>
      <c r="DAY50" s="435"/>
      <c r="DAZ50" s="435"/>
      <c r="DBA50" s="435"/>
      <c r="DBB50" s="435"/>
      <c r="DBC50" s="435"/>
      <c r="DBD50" s="435"/>
      <c r="DBE50" s="435"/>
      <c r="DBF50" s="435"/>
      <c r="DBG50" s="435"/>
      <c r="DBH50" s="435"/>
      <c r="DBI50" s="435"/>
      <c r="DBJ50" s="435"/>
      <c r="DBK50" s="435"/>
      <c r="DBL50" s="435"/>
      <c r="DBM50" s="435"/>
      <c r="DBN50" s="435"/>
      <c r="DBO50" s="435"/>
      <c r="DBP50" s="435"/>
      <c r="DBQ50" s="435"/>
      <c r="DBR50" s="435"/>
      <c r="DBS50" s="435"/>
      <c r="DBT50" s="435"/>
      <c r="DBU50" s="435"/>
      <c r="DBV50" s="435"/>
      <c r="DBW50" s="435"/>
      <c r="DBX50" s="435"/>
      <c r="DBY50" s="435"/>
      <c r="DBZ50" s="435"/>
      <c r="DCA50" s="435"/>
      <c r="DCB50" s="435"/>
      <c r="DCC50" s="435"/>
      <c r="DCD50" s="435"/>
      <c r="DCE50" s="435"/>
      <c r="DCF50" s="435"/>
      <c r="DCG50" s="435"/>
      <c r="DCH50" s="435"/>
      <c r="DCI50" s="435"/>
      <c r="DCJ50" s="435"/>
      <c r="DCK50" s="435"/>
      <c r="DCL50" s="435"/>
      <c r="DCM50" s="435"/>
      <c r="DCN50" s="435"/>
      <c r="DCO50" s="435"/>
      <c r="DCP50" s="435"/>
      <c r="DCQ50" s="435"/>
      <c r="DCR50" s="435"/>
      <c r="DCS50" s="435"/>
      <c r="DCT50" s="435"/>
      <c r="DCU50" s="435"/>
      <c r="DCV50" s="435"/>
      <c r="DCW50" s="435"/>
      <c r="DCX50" s="435"/>
      <c r="DCY50" s="435"/>
      <c r="DCZ50" s="435"/>
      <c r="DDA50" s="435"/>
      <c r="DDB50" s="435"/>
      <c r="DDC50" s="435"/>
      <c r="DDD50" s="435"/>
      <c r="DDE50" s="435"/>
      <c r="DDF50" s="435"/>
      <c r="DDG50" s="435"/>
      <c r="DDH50" s="435"/>
      <c r="DDI50" s="435"/>
      <c r="DDJ50" s="435"/>
      <c r="DDK50" s="435"/>
      <c r="DDL50" s="435"/>
      <c r="DDM50" s="435"/>
      <c r="DDN50" s="435"/>
      <c r="DDO50" s="435"/>
      <c r="DDP50" s="435"/>
      <c r="DDQ50" s="435"/>
      <c r="DDR50" s="435"/>
      <c r="DDS50" s="435"/>
      <c r="DDT50" s="435"/>
      <c r="DDU50" s="435"/>
      <c r="DDV50" s="435"/>
      <c r="DDW50" s="435"/>
      <c r="DDX50" s="435"/>
      <c r="DDY50" s="435"/>
      <c r="DDZ50" s="435"/>
      <c r="DEA50" s="435"/>
      <c r="DEB50" s="435"/>
      <c r="DEC50" s="435"/>
      <c r="DED50" s="435"/>
      <c r="DEE50" s="435"/>
      <c r="DEF50" s="435"/>
      <c r="DEG50" s="435"/>
      <c r="DEH50" s="435"/>
      <c r="DEI50" s="435"/>
      <c r="DEJ50" s="435"/>
      <c r="DEK50" s="435"/>
      <c r="DEL50" s="435"/>
      <c r="DEM50" s="435"/>
      <c r="DEN50" s="435"/>
      <c r="DEO50" s="435"/>
      <c r="DEP50" s="435"/>
      <c r="DEQ50" s="435"/>
      <c r="DER50" s="435"/>
      <c r="DES50" s="435"/>
      <c r="DET50" s="435"/>
      <c r="DEU50" s="435"/>
      <c r="DEV50" s="435"/>
      <c r="DEW50" s="435"/>
      <c r="DEX50" s="435"/>
      <c r="DEY50" s="435"/>
      <c r="DEZ50" s="435"/>
      <c r="DFA50" s="435"/>
      <c r="DFB50" s="435"/>
      <c r="DFC50" s="435"/>
      <c r="DFD50" s="435"/>
      <c r="DFE50" s="435"/>
      <c r="DFF50" s="435"/>
      <c r="DFG50" s="435"/>
      <c r="DFH50" s="435"/>
      <c r="DFI50" s="435"/>
      <c r="DFJ50" s="435"/>
      <c r="DFK50" s="435"/>
      <c r="DFL50" s="435"/>
      <c r="DFM50" s="435"/>
      <c r="DFN50" s="435"/>
      <c r="DFO50" s="435"/>
      <c r="DFP50" s="435"/>
      <c r="DFQ50" s="435"/>
      <c r="DFR50" s="435"/>
      <c r="DFS50" s="435"/>
      <c r="DFT50" s="435"/>
      <c r="DFU50" s="435"/>
      <c r="DFV50" s="435"/>
      <c r="DFW50" s="435"/>
      <c r="DFX50" s="435"/>
      <c r="DFY50" s="435"/>
      <c r="DFZ50" s="435"/>
      <c r="DGA50" s="435"/>
      <c r="DGB50" s="435"/>
      <c r="DGC50" s="435"/>
      <c r="DGD50" s="435"/>
      <c r="DGE50" s="435"/>
      <c r="DGF50" s="435"/>
      <c r="DGG50" s="435"/>
      <c r="DGH50" s="435"/>
      <c r="DGI50" s="435"/>
      <c r="DGJ50" s="435"/>
      <c r="DGK50" s="435"/>
      <c r="DGL50" s="435"/>
      <c r="DGM50" s="435"/>
      <c r="DGN50" s="435"/>
      <c r="DGO50" s="435"/>
      <c r="DGP50" s="435"/>
      <c r="DGQ50" s="435"/>
      <c r="DGR50" s="435"/>
      <c r="DGS50" s="435"/>
      <c r="DGT50" s="435"/>
      <c r="DGU50" s="435"/>
      <c r="DGV50" s="435"/>
      <c r="DGW50" s="435"/>
      <c r="DGX50" s="435"/>
      <c r="DGY50" s="435"/>
      <c r="DGZ50" s="435"/>
      <c r="DHA50" s="435"/>
      <c r="DHB50" s="435"/>
      <c r="DHC50" s="435"/>
      <c r="DHD50" s="435"/>
      <c r="DHE50" s="435"/>
      <c r="DHF50" s="435"/>
      <c r="DHG50" s="435"/>
      <c r="DHH50" s="435"/>
      <c r="DHI50" s="435"/>
      <c r="DHJ50" s="435"/>
      <c r="DHK50" s="435"/>
      <c r="DHL50" s="435"/>
      <c r="DHM50" s="435"/>
      <c r="DHN50" s="435"/>
      <c r="DHO50" s="435"/>
      <c r="DHP50" s="435"/>
      <c r="DHQ50" s="435"/>
      <c r="DHR50" s="435"/>
      <c r="DHS50" s="435"/>
      <c r="DHT50" s="435"/>
      <c r="DHU50" s="435"/>
      <c r="DHV50" s="435"/>
      <c r="DHW50" s="435"/>
      <c r="DHX50" s="435"/>
      <c r="DHY50" s="435"/>
      <c r="DHZ50" s="435"/>
      <c r="DIA50" s="435"/>
      <c r="DIB50" s="435"/>
      <c r="DIC50" s="435"/>
      <c r="DID50" s="435"/>
      <c r="DIE50" s="435"/>
      <c r="DIF50" s="435"/>
      <c r="DIG50" s="435"/>
      <c r="DIH50" s="435"/>
      <c r="DII50" s="435"/>
      <c r="DIJ50" s="435"/>
      <c r="DIK50" s="435"/>
      <c r="DIL50" s="435"/>
      <c r="DIM50" s="435"/>
      <c r="DIN50" s="435"/>
      <c r="DIO50" s="435"/>
      <c r="DIP50" s="435"/>
      <c r="DIQ50" s="435"/>
      <c r="DIR50" s="435"/>
      <c r="DIS50" s="435"/>
      <c r="DIT50" s="435"/>
      <c r="DIU50" s="435"/>
      <c r="DIV50" s="435"/>
      <c r="DIW50" s="435"/>
      <c r="DIX50" s="435"/>
      <c r="DIY50" s="435"/>
      <c r="DIZ50" s="435"/>
      <c r="DJA50" s="435"/>
      <c r="DJB50" s="435"/>
      <c r="DJC50" s="435"/>
      <c r="DJD50" s="435"/>
      <c r="DJE50" s="435"/>
      <c r="DJF50" s="435"/>
      <c r="DJG50" s="435"/>
      <c r="DJH50" s="435"/>
      <c r="DJI50" s="435"/>
      <c r="DJJ50" s="435"/>
      <c r="DJK50" s="435"/>
      <c r="DJL50" s="435"/>
      <c r="DJM50" s="435"/>
      <c r="DJN50" s="435"/>
      <c r="DJO50" s="435"/>
      <c r="DJP50" s="435"/>
      <c r="DJQ50" s="435"/>
      <c r="DJR50" s="435"/>
      <c r="DJS50" s="435"/>
      <c r="DJT50" s="435"/>
      <c r="DJU50" s="435"/>
      <c r="DJV50" s="435"/>
      <c r="DJW50" s="435"/>
      <c r="DJX50" s="435"/>
      <c r="DJY50" s="435"/>
      <c r="DJZ50" s="435"/>
      <c r="DKA50" s="435"/>
      <c r="DKB50" s="435"/>
      <c r="DKC50" s="435"/>
      <c r="DKD50" s="435"/>
      <c r="DKE50" s="435"/>
      <c r="DKF50" s="435"/>
      <c r="DKG50" s="435"/>
      <c r="DKH50" s="435"/>
      <c r="DKI50" s="435"/>
      <c r="DKJ50" s="435"/>
      <c r="DKK50" s="435"/>
      <c r="DKL50" s="435"/>
      <c r="DKM50" s="435"/>
      <c r="DKN50" s="435"/>
      <c r="DKO50" s="435"/>
      <c r="DKP50" s="435"/>
      <c r="DKQ50" s="435"/>
      <c r="DKR50" s="435"/>
      <c r="DKS50" s="435"/>
      <c r="DKT50" s="435"/>
      <c r="DKU50" s="435"/>
      <c r="DKV50" s="435"/>
      <c r="DKW50" s="435"/>
      <c r="DKX50" s="435"/>
      <c r="DKY50" s="435"/>
      <c r="DKZ50" s="435"/>
      <c r="DLA50" s="435"/>
      <c r="DLB50" s="435"/>
      <c r="DLC50" s="435"/>
      <c r="DLD50" s="435"/>
      <c r="DLE50" s="435"/>
      <c r="DLF50" s="435"/>
      <c r="DLG50" s="435"/>
      <c r="DLH50" s="435"/>
      <c r="DLI50" s="435"/>
      <c r="DLJ50" s="435"/>
      <c r="DLK50" s="435"/>
      <c r="DLL50" s="435"/>
      <c r="DLM50" s="435"/>
      <c r="DLN50" s="435"/>
      <c r="DLO50" s="435"/>
      <c r="DLP50" s="435"/>
      <c r="DLQ50" s="435"/>
      <c r="DLR50" s="435"/>
      <c r="DLS50" s="435"/>
      <c r="DLT50" s="435"/>
      <c r="DLU50" s="435"/>
      <c r="DLV50" s="435"/>
      <c r="DLW50" s="435"/>
      <c r="DLX50" s="435"/>
      <c r="DLY50" s="435"/>
      <c r="DLZ50" s="435"/>
      <c r="DMA50" s="435"/>
      <c r="DMB50" s="435"/>
      <c r="DMC50" s="435"/>
      <c r="DMD50" s="435"/>
      <c r="DME50" s="435"/>
      <c r="DMF50" s="435"/>
      <c r="DMG50" s="435"/>
      <c r="DMH50" s="435"/>
      <c r="DMI50" s="435"/>
      <c r="DMJ50" s="435"/>
      <c r="DMK50" s="435"/>
      <c r="DML50" s="435"/>
      <c r="DMM50" s="435"/>
      <c r="DMN50" s="435"/>
      <c r="DMO50" s="435"/>
      <c r="DMP50" s="435"/>
      <c r="DMQ50" s="435"/>
      <c r="DMR50" s="435"/>
      <c r="DMS50" s="435"/>
      <c r="DMT50" s="435"/>
      <c r="DMU50" s="435"/>
      <c r="DMV50" s="435"/>
      <c r="DMW50" s="435"/>
      <c r="DMX50" s="435"/>
      <c r="DMY50" s="435"/>
      <c r="DMZ50" s="435"/>
      <c r="DNA50" s="435"/>
      <c r="DNB50" s="435"/>
      <c r="DNC50" s="435"/>
      <c r="DND50" s="435"/>
      <c r="DNE50" s="435"/>
      <c r="DNF50" s="435"/>
      <c r="DNG50" s="435"/>
      <c r="DNH50" s="435"/>
      <c r="DNI50" s="435"/>
      <c r="DNJ50" s="435"/>
      <c r="DNK50" s="435"/>
      <c r="DNL50" s="435"/>
      <c r="DNM50" s="435"/>
      <c r="DNN50" s="435"/>
      <c r="DNO50" s="435"/>
      <c r="DNP50" s="435"/>
      <c r="DNQ50" s="435"/>
      <c r="DNR50" s="435"/>
      <c r="DNS50" s="435"/>
      <c r="DNT50" s="435"/>
      <c r="DNU50" s="435"/>
      <c r="DNV50" s="435"/>
      <c r="DNW50" s="435"/>
      <c r="DNX50" s="435"/>
      <c r="DNY50" s="435"/>
      <c r="DNZ50" s="435"/>
      <c r="DOA50" s="435"/>
      <c r="DOB50" s="435"/>
      <c r="DOC50" s="435"/>
      <c r="DOD50" s="435"/>
      <c r="DOE50" s="435"/>
      <c r="DOF50" s="435"/>
      <c r="DOG50" s="435"/>
      <c r="DOH50" s="435"/>
      <c r="DOI50" s="435"/>
      <c r="DOJ50" s="435"/>
      <c r="DOK50" s="435"/>
      <c r="DOL50" s="435"/>
      <c r="DOM50" s="435"/>
      <c r="DON50" s="435"/>
      <c r="DOO50" s="435"/>
      <c r="DOP50" s="435"/>
      <c r="DOQ50" s="435"/>
      <c r="DOR50" s="435"/>
      <c r="DOS50" s="435"/>
      <c r="DOT50" s="435"/>
      <c r="DOU50" s="435"/>
      <c r="DOV50" s="435"/>
      <c r="DOW50" s="435"/>
      <c r="DOX50" s="435"/>
      <c r="DOY50" s="435"/>
      <c r="DOZ50" s="435"/>
      <c r="DPA50" s="435"/>
      <c r="DPB50" s="435"/>
      <c r="DPC50" s="435"/>
      <c r="DPD50" s="435"/>
      <c r="DPE50" s="435"/>
      <c r="DPF50" s="435"/>
      <c r="DPG50" s="435"/>
      <c r="DPH50" s="435"/>
      <c r="DPI50" s="435"/>
      <c r="DPJ50" s="435"/>
      <c r="DPK50" s="435"/>
      <c r="DPL50" s="435"/>
      <c r="DPM50" s="435"/>
      <c r="DPN50" s="435"/>
      <c r="DPO50" s="435"/>
      <c r="DPP50" s="435"/>
      <c r="DPQ50" s="435"/>
      <c r="DPR50" s="435"/>
      <c r="DPS50" s="435"/>
      <c r="DPT50" s="435"/>
      <c r="DPU50" s="435"/>
      <c r="DPV50" s="435"/>
      <c r="DPW50" s="435"/>
      <c r="DPX50" s="435"/>
      <c r="DPY50" s="435"/>
      <c r="DPZ50" s="435"/>
      <c r="DQA50" s="435"/>
      <c r="DQB50" s="435"/>
      <c r="DQC50" s="435"/>
      <c r="DQD50" s="435"/>
      <c r="DQE50" s="435"/>
      <c r="DQF50" s="435"/>
      <c r="DQG50" s="435"/>
      <c r="DQH50" s="435"/>
      <c r="DQI50" s="435"/>
      <c r="DQJ50" s="435"/>
      <c r="DQK50" s="435"/>
      <c r="DQL50" s="435"/>
      <c r="DQM50" s="435"/>
      <c r="DQN50" s="435"/>
      <c r="DQO50" s="435"/>
      <c r="DQP50" s="435"/>
      <c r="DQQ50" s="435"/>
      <c r="DQR50" s="435"/>
      <c r="DQS50" s="435"/>
      <c r="DQT50" s="435"/>
      <c r="DQU50" s="435"/>
      <c r="DQV50" s="435"/>
      <c r="DQW50" s="435"/>
      <c r="DQX50" s="435"/>
      <c r="DQY50" s="435"/>
      <c r="DQZ50" s="435"/>
      <c r="DRA50" s="435"/>
      <c r="DRB50" s="435"/>
      <c r="DRC50" s="435"/>
      <c r="DRD50" s="435"/>
      <c r="DRE50" s="435"/>
      <c r="DRF50" s="435"/>
      <c r="DRG50" s="435"/>
      <c r="DRH50" s="435"/>
      <c r="DRI50" s="435"/>
      <c r="DRJ50" s="435"/>
      <c r="DRK50" s="435"/>
      <c r="DRL50" s="435"/>
      <c r="DRM50" s="435"/>
      <c r="DRN50" s="435"/>
      <c r="DRO50" s="435"/>
      <c r="DRP50" s="435"/>
      <c r="DRQ50" s="435"/>
      <c r="DRR50" s="435"/>
      <c r="DRS50" s="435"/>
      <c r="DRT50" s="435"/>
      <c r="DRU50" s="435"/>
      <c r="DRV50" s="435"/>
      <c r="DRW50" s="435"/>
      <c r="DRX50" s="435"/>
      <c r="DRY50" s="435"/>
      <c r="DRZ50" s="435"/>
      <c r="DSA50" s="435"/>
      <c r="DSB50" s="435"/>
      <c r="DSC50" s="435"/>
      <c r="DSD50" s="435"/>
      <c r="DSE50" s="435"/>
      <c r="DSF50" s="435"/>
      <c r="DSG50" s="435"/>
      <c r="DSH50" s="435"/>
      <c r="DSI50" s="435"/>
      <c r="DSJ50" s="435"/>
      <c r="DSK50" s="435"/>
      <c r="DSL50" s="435"/>
      <c r="DSM50" s="435"/>
      <c r="DSN50" s="435"/>
      <c r="DSO50" s="435"/>
      <c r="DSP50" s="435"/>
      <c r="DSQ50" s="435"/>
      <c r="DSR50" s="435"/>
      <c r="DSS50" s="435"/>
      <c r="DST50" s="435"/>
      <c r="DSU50" s="435"/>
      <c r="DSV50" s="435"/>
      <c r="DSW50" s="435"/>
      <c r="DSX50" s="435"/>
      <c r="DSY50" s="435"/>
      <c r="DSZ50" s="435"/>
      <c r="DTA50" s="435"/>
      <c r="DTB50" s="435"/>
      <c r="DTC50" s="435"/>
      <c r="DTD50" s="435"/>
      <c r="DTE50" s="435"/>
      <c r="DTF50" s="435"/>
      <c r="DTG50" s="435"/>
      <c r="DTH50" s="435"/>
      <c r="DTI50" s="435"/>
      <c r="DTJ50" s="435"/>
      <c r="DTK50" s="435"/>
      <c r="DTL50" s="435"/>
      <c r="DTM50" s="435"/>
      <c r="DTN50" s="435"/>
      <c r="DTO50" s="435"/>
      <c r="DTP50" s="435"/>
      <c r="DTQ50" s="435"/>
      <c r="DTR50" s="435"/>
      <c r="DTS50" s="435"/>
      <c r="DTT50" s="435"/>
      <c r="DTU50" s="435"/>
      <c r="DTV50" s="435"/>
      <c r="DTW50" s="435"/>
      <c r="DTX50" s="435"/>
      <c r="DTY50" s="435"/>
      <c r="DTZ50" s="435"/>
      <c r="DUA50" s="435"/>
      <c r="DUB50" s="435"/>
      <c r="DUC50" s="435"/>
      <c r="DUD50" s="435"/>
      <c r="DUE50" s="435"/>
      <c r="DUF50" s="435"/>
      <c r="DUG50" s="435"/>
      <c r="DUH50" s="435"/>
      <c r="DUI50" s="435"/>
      <c r="DUJ50" s="435"/>
      <c r="DUK50" s="435"/>
      <c r="DUL50" s="435"/>
      <c r="DUM50" s="435"/>
      <c r="DUN50" s="435"/>
      <c r="DUO50" s="435"/>
      <c r="DUP50" s="435"/>
      <c r="DUQ50" s="435"/>
      <c r="DUR50" s="435"/>
      <c r="DUS50" s="435"/>
      <c r="DUT50" s="435"/>
      <c r="DUU50" s="435"/>
      <c r="DUV50" s="435"/>
      <c r="DUW50" s="435"/>
      <c r="DUX50" s="435"/>
      <c r="DUY50" s="435"/>
      <c r="DUZ50" s="435"/>
      <c r="DVA50" s="435"/>
      <c r="DVB50" s="435"/>
      <c r="DVC50" s="435"/>
      <c r="DVD50" s="435"/>
      <c r="DVE50" s="435"/>
      <c r="DVF50" s="435"/>
      <c r="DVG50" s="435"/>
      <c r="DVH50" s="435"/>
      <c r="DVI50" s="435"/>
      <c r="DVJ50" s="435"/>
      <c r="DVK50" s="435"/>
      <c r="DVL50" s="435"/>
      <c r="DVM50" s="435"/>
      <c r="DVN50" s="435"/>
      <c r="DVO50" s="435"/>
      <c r="DVP50" s="435"/>
      <c r="DVQ50" s="435"/>
      <c r="DVR50" s="435"/>
      <c r="DVS50" s="435"/>
      <c r="DVT50" s="435"/>
      <c r="DVU50" s="435"/>
      <c r="DVV50" s="435"/>
      <c r="DVW50" s="435"/>
      <c r="DVX50" s="435"/>
      <c r="DVY50" s="435"/>
      <c r="DVZ50" s="435"/>
      <c r="DWA50" s="435"/>
      <c r="DWB50" s="435"/>
      <c r="DWC50" s="435"/>
      <c r="DWD50" s="435"/>
      <c r="DWE50" s="435"/>
      <c r="DWF50" s="435"/>
      <c r="DWG50" s="435"/>
      <c r="DWH50" s="435"/>
      <c r="DWI50" s="435"/>
      <c r="DWJ50" s="435"/>
      <c r="DWK50" s="435"/>
      <c r="DWL50" s="435"/>
      <c r="DWM50" s="435"/>
      <c r="DWN50" s="435"/>
      <c r="DWO50" s="435"/>
      <c r="DWP50" s="435"/>
      <c r="DWQ50" s="435"/>
      <c r="DWR50" s="435"/>
      <c r="DWS50" s="435"/>
      <c r="DWT50" s="435"/>
      <c r="DWU50" s="435"/>
      <c r="DWV50" s="435"/>
      <c r="DWW50" s="435"/>
      <c r="DWX50" s="435"/>
      <c r="DWY50" s="435"/>
      <c r="DWZ50" s="435"/>
      <c r="DXA50" s="435"/>
      <c r="DXB50" s="435"/>
      <c r="DXC50" s="435"/>
      <c r="DXD50" s="435"/>
      <c r="DXE50" s="435"/>
      <c r="DXF50" s="435"/>
      <c r="DXG50" s="435"/>
      <c r="DXH50" s="435"/>
      <c r="DXI50" s="435"/>
      <c r="DXJ50" s="435"/>
      <c r="DXK50" s="435"/>
      <c r="DXL50" s="435"/>
      <c r="DXM50" s="435"/>
      <c r="DXN50" s="435"/>
      <c r="DXO50" s="435"/>
      <c r="DXP50" s="435"/>
      <c r="DXQ50" s="435"/>
      <c r="DXR50" s="435"/>
      <c r="DXS50" s="435"/>
      <c r="DXT50" s="435"/>
      <c r="DXU50" s="435"/>
      <c r="DXV50" s="435"/>
      <c r="DXW50" s="435"/>
      <c r="DXX50" s="435"/>
      <c r="DXY50" s="435"/>
      <c r="DXZ50" s="435"/>
      <c r="DYA50" s="435"/>
      <c r="DYB50" s="435"/>
      <c r="DYC50" s="435"/>
      <c r="DYD50" s="435"/>
      <c r="DYE50" s="435"/>
      <c r="DYF50" s="435"/>
      <c r="DYG50" s="435"/>
      <c r="DYH50" s="435"/>
      <c r="DYI50" s="435"/>
      <c r="DYJ50" s="435"/>
      <c r="DYK50" s="435"/>
      <c r="DYL50" s="435"/>
      <c r="DYM50" s="435"/>
      <c r="DYN50" s="435"/>
      <c r="DYO50" s="435"/>
      <c r="DYP50" s="435"/>
      <c r="DYQ50" s="435"/>
      <c r="DYR50" s="435"/>
      <c r="DYS50" s="435"/>
      <c r="DYT50" s="435"/>
      <c r="DYU50" s="435"/>
      <c r="DYV50" s="435"/>
      <c r="DYW50" s="435"/>
      <c r="DYX50" s="435"/>
      <c r="DYY50" s="435"/>
      <c r="DYZ50" s="435"/>
      <c r="DZA50" s="435"/>
      <c r="DZB50" s="435"/>
      <c r="DZC50" s="435"/>
      <c r="DZD50" s="435"/>
      <c r="DZE50" s="435"/>
      <c r="DZF50" s="435"/>
      <c r="DZG50" s="435"/>
      <c r="DZH50" s="435"/>
      <c r="DZI50" s="435"/>
      <c r="DZJ50" s="435"/>
      <c r="DZK50" s="435"/>
      <c r="DZL50" s="435"/>
      <c r="DZM50" s="435"/>
      <c r="DZN50" s="435"/>
      <c r="DZO50" s="435"/>
      <c r="DZP50" s="435"/>
      <c r="DZQ50" s="435"/>
      <c r="DZR50" s="435"/>
      <c r="DZS50" s="435"/>
      <c r="DZT50" s="435"/>
      <c r="DZU50" s="435"/>
      <c r="DZV50" s="435"/>
      <c r="DZW50" s="435"/>
      <c r="DZX50" s="435"/>
      <c r="DZY50" s="435"/>
      <c r="DZZ50" s="435"/>
      <c r="EAA50" s="435"/>
      <c r="EAB50" s="435"/>
      <c r="EAC50" s="435"/>
      <c r="EAD50" s="435"/>
      <c r="EAE50" s="435"/>
      <c r="EAF50" s="435"/>
      <c r="EAG50" s="435"/>
      <c r="EAH50" s="435"/>
      <c r="EAI50" s="435"/>
      <c r="EAJ50" s="435"/>
      <c r="EAK50" s="435"/>
      <c r="EAL50" s="435"/>
      <c r="EAM50" s="435"/>
      <c r="EAN50" s="435"/>
      <c r="EAO50" s="435"/>
      <c r="EAP50" s="435"/>
      <c r="EAQ50" s="435"/>
      <c r="EAR50" s="435"/>
      <c r="EAS50" s="435"/>
      <c r="EAT50" s="435"/>
      <c r="EAU50" s="435"/>
      <c r="EAV50" s="435"/>
      <c r="EAW50" s="435"/>
      <c r="EAX50" s="435"/>
      <c r="EAY50" s="435"/>
      <c r="EAZ50" s="435"/>
      <c r="EBA50" s="435"/>
      <c r="EBB50" s="435"/>
      <c r="EBC50" s="435"/>
      <c r="EBD50" s="435"/>
      <c r="EBE50" s="435"/>
      <c r="EBF50" s="435"/>
      <c r="EBG50" s="435"/>
      <c r="EBH50" s="435"/>
      <c r="EBI50" s="435"/>
      <c r="EBJ50" s="435"/>
      <c r="EBK50" s="435"/>
      <c r="EBL50" s="435"/>
      <c r="EBM50" s="435"/>
      <c r="EBN50" s="435"/>
      <c r="EBO50" s="435"/>
      <c r="EBP50" s="435"/>
      <c r="EBQ50" s="435"/>
      <c r="EBR50" s="435"/>
      <c r="EBS50" s="435"/>
      <c r="EBT50" s="435"/>
      <c r="EBU50" s="435"/>
      <c r="EBV50" s="435"/>
      <c r="EBW50" s="435"/>
      <c r="EBX50" s="435"/>
      <c r="EBY50" s="435"/>
      <c r="EBZ50" s="435"/>
      <c r="ECA50" s="435"/>
      <c r="ECB50" s="435"/>
      <c r="ECC50" s="435"/>
      <c r="ECD50" s="435"/>
      <c r="ECE50" s="435"/>
      <c r="ECF50" s="435"/>
      <c r="ECG50" s="435"/>
      <c r="ECH50" s="435"/>
      <c r="ECI50" s="435"/>
      <c r="ECJ50" s="435"/>
      <c r="ECK50" s="435"/>
      <c r="ECL50" s="435"/>
      <c r="ECM50" s="435"/>
      <c r="ECN50" s="435"/>
      <c r="ECO50" s="435"/>
      <c r="ECP50" s="435"/>
      <c r="ECQ50" s="435"/>
      <c r="ECR50" s="435"/>
      <c r="ECS50" s="435"/>
      <c r="ECT50" s="435"/>
      <c r="ECU50" s="435"/>
      <c r="ECV50" s="435"/>
      <c r="ECW50" s="435"/>
      <c r="ECX50" s="435"/>
      <c r="ECY50" s="435"/>
      <c r="ECZ50" s="435"/>
      <c r="EDA50" s="435"/>
      <c r="EDB50" s="435"/>
      <c r="EDC50" s="435"/>
      <c r="EDD50" s="435"/>
      <c r="EDE50" s="435"/>
      <c r="EDF50" s="435"/>
      <c r="EDG50" s="435"/>
      <c r="EDH50" s="435"/>
      <c r="EDI50" s="435"/>
      <c r="EDJ50" s="435"/>
      <c r="EDK50" s="435"/>
      <c r="EDL50" s="435"/>
      <c r="EDM50" s="435"/>
      <c r="EDN50" s="435"/>
      <c r="EDO50" s="435"/>
      <c r="EDP50" s="435"/>
      <c r="EDQ50" s="435"/>
      <c r="EDR50" s="435"/>
      <c r="EDS50" s="435"/>
      <c r="EDT50" s="435"/>
      <c r="EDU50" s="435"/>
      <c r="EDV50" s="435"/>
      <c r="EDW50" s="435"/>
      <c r="EDX50" s="435"/>
      <c r="EDY50" s="435"/>
      <c r="EDZ50" s="435"/>
      <c r="EEA50" s="435"/>
      <c r="EEB50" s="435"/>
      <c r="EEC50" s="435"/>
      <c r="EED50" s="435"/>
      <c r="EEE50" s="435"/>
      <c r="EEF50" s="435"/>
      <c r="EEG50" s="435"/>
      <c r="EEH50" s="435"/>
      <c r="EEI50" s="435"/>
      <c r="EEJ50" s="435"/>
      <c r="EEK50" s="435"/>
      <c r="EEL50" s="435"/>
      <c r="EEM50" s="435"/>
      <c r="EEN50" s="435"/>
      <c r="EEO50" s="435"/>
      <c r="EEP50" s="435"/>
      <c r="EEQ50" s="435"/>
      <c r="EER50" s="435"/>
      <c r="EES50" s="435"/>
      <c r="EET50" s="435"/>
      <c r="EEU50" s="435"/>
      <c r="EEV50" s="435"/>
      <c r="EEW50" s="435"/>
      <c r="EEX50" s="435"/>
      <c r="EEY50" s="435"/>
      <c r="EEZ50" s="435"/>
      <c r="EFA50" s="435"/>
      <c r="EFB50" s="435"/>
      <c r="EFC50" s="435"/>
      <c r="EFD50" s="435"/>
      <c r="EFE50" s="435"/>
      <c r="EFF50" s="435"/>
      <c r="EFG50" s="435"/>
      <c r="EFH50" s="435"/>
      <c r="EFI50" s="435"/>
      <c r="EFJ50" s="435"/>
      <c r="EFK50" s="435"/>
      <c r="EFL50" s="435"/>
      <c r="EFM50" s="435"/>
      <c r="EFN50" s="435"/>
      <c r="EFO50" s="435"/>
      <c r="EFP50" s="435"/>
      <c r="EFQ50" s="435"/>
      <c r="EFR50" s="435"/>
      <c r="EFS50" s="435"/>
      <c r="EFT50" s="435"/>
      <c r="EFU50" s="435"/>
      <c r="EFV50" s="435"/>
      <c r="EFW50" s="435"/>
      <c r="EFX50" s="435"/>
      <c r="EFY50" s="435"/>
      <c r="EFZ50" s="435"/>
      <c r="EGA50" s="435"/>
      <c r="EGB50" s="435"/>
      <c r="EGC50" s="435"/>
      <c r="EGD50" s="435"/>
      <c r="EGE50" s="435"/>
      <c r="EGF50" s="435"/>
      <c r="EGG50" s="435"/>
      <c r="EGH50" s="435"/>
      <c r="EGI50" s="435"/>
      <c r="EGJ50" s="435"/>
      <c r="EGK50" s="435"/>
      <c r="EGL50" s="435"/>
      <c r="EGM50" s="435"/>
      <c r="EGN50" s="435"/>
      <c r="EGO50" s="435"/>
      <c r="EGP50" s="435"/>
      <c r="EGQ50" s="435"/>
      <c r="EGR50" s="435"/>
      <c r="EGS50" s="435"/>
      <c r="EGT50" s="435"/>
      <c r="EGU50" s="435"/>
      <c r="EGV50" s="435"/>
      <c r="EGW50" s="435"/>
      <c r="EGX50" s="435"/>
      <c r="EGY50" s="435"/>
      <c r="EGZ50" s="435"/>
      <c r="EHA50" s="435"/>
      <c r="EHB50" s="435"/>
      <c r="EHC50" s="435"/>
      <c r="EHD50" s="435"/>
      <c r="EHE50" s="435"/>
      <c r="EHF50" s="435"/>
      <c r="EHG50" s="435"/>
      <c r="EHH50" s="435"/>
      <c r="EHI50" s="435"/>
      <c r="EHJ50" s="435"/>
      <c r="EHK50" s="435"/>
      <c r="EHL50" s="435"/>
      <c r="EHM50" s="435"/>
      <c r="EHN50" s="435"/>
      <c r="EHO50" s="435"/>
      <c r="EHP50" s="435"/>
      <c r="EHQ50" s="435"/>
      <c r="EHR50" s="435"/>
      <c r="EHS50" s="435"/>
      <c r="EHT50" s="435"/>
      <c r="EHU50" s="435"/>
      <c r="EHV50" s="435"/>
      <c r="EHW50" s="435"/>
      <c r="EHX50" s="435"/>
      <c r="EHY50" s="435"/>
      <c r="EHZ50" s="435"/>
      <c r="EIA50" s="435"/>
      <c r="EIB50" s="435"/>
      <c r="EIC50" s="435"/>
      <c r="EID50" s="435"/>
      <c r="EIE50" s="435"/>
      <c r="EIF50" s="435"/>
      <c r="EIG50" s="435"/>
      <c r="EIH50" s="435"/>
      <c r="EII50" s="435"/>
      <c r="EIJ50" s="435"/>
      <c r="EIK50" s="435"/>
      <c r="EIL50" s="435"/>
      <c r="EIM50" s="435"/>
      <c r="EIN50" s="435"/>
      <c r="EIO50" s="435"/>
      <c r="EIP50" s="435"/>
      <c r="EIQ50" s="435"/>
      <c r="EIR50" s="435"/>
      <c r="EIS50" s="435"/>
      <c r="EIT50" s="435"/>
      <c r="EIU50" s="435"/>
      <c r="EIV50" s="435"/>
      <c r="EIW50" s="435"/>
      <c r="EIX50" s="435"/>
      <c r="EIY50" s="435"/>
      <c r="EIZ50" s="435"/>
      <c r="EJA50" s="435"/>
      <c r="EJB50" s="435"/>
      <c r="EJC50" s="435"/>
      <c r="EJD50" s="435"/>
      <c r="EJE50" s="435"/>
      <c r="EJF50" s="435"/>
      <c r="EJG50" s="435"/>
      <c r="EJH50" s="435"/>
      <c r="EJI50" s="435"/>
      <c r="EJJ50" s="435"/>
      <c r="EJK50" s="435"/>
      <c r="EJL50" s="435"/>
      <c r="EJM50" s="435"/>
      <c r="EJN50" s="435"/>
      <c r="EJO50" s="435"/>
      <c r="EJP50" s="435"/>
      <c r="EJQ50" s="435"/>
      <c r="EJR50" s="435"/>
      <c r="EJS50" s="435"/>
      <c r="EJT50" s="435"/>
      <c r="EJU50" s="435"/>
      <c r="EJV50" s="435"/>
      <c r="EJW50" s="435"/>
      <c r="EJX50" s="435"/>
      <c r="EJY50" s="435"/>
      <c r="EJZ50" s="435"/>
      <c r="EKA50" s="435"/>
      <c r="EKB50" s="435"/>
      <c r="EKC50" s="435"/>
      <c r="EKD50" s="435"/>
      <c r="EKE50" s="435"/>
      <c r="EKF50" s="435"/>
      <c r="EKG50" s="435"/>
      <c r="EKH50" s="435"/>
      <c r="EKI50" s="435"/>
      <c r="EKJ50" s="435"/>
      <c r="EKK50" s="435"/>
      <c r="EKL50" s="435"/>
      <c r="EKM50" s="435"/>
      <c r="EKN50" s="435"/>
      <c r="EKO50" s="435"/>
      <c r="EKP50" s="435"/>
      <c r="EKQ50" s="435"/>
      <c r="EKR50" s="435"/>
      <c r="EKS50" s="435"/>
      <c r="EKT50" s="435"/>
      <c r="EKU50" s="435"/>
      <c r="EKV50" s="435"/>
      <c r="EKW50" s="435"/>
      <c r="EKX50" s="435"/>
      <c r="EKY50" s="435"/>
      <c r="EKZ50" s="435"/>
      <c r="ELA50" s="435"/>
      <c r="ELB50" s="435"/>
      <c r="ELC50" s="435"/>
      <c r="ELD50" s="435"/>
      <c r="ELE50" s="435"/>
      <c r="ELF50" s="435"/>
      <c r="ELG50" s="435"/>
      <c r="ELH50" s="435"/>
      <c r="ELI50" s="435"/>
      <c r="ELJ50" s="435"/>
      <c r="ELK50" s="435"/>
      <c r="ELL50" s="435"/>
      <c r="ELM50" s="435"/>
      <c r="ELN50" s="435"/>
      <c r="ELO50" s="435"/>
      <c r="ELP50" s="435"/>
      <c r="ELQ50" s="435"/>
      <c r="ELR50" s="435"/>
      <c r="ELS50" s="435"/>
      <c r="ELT50" s="435"/>
      <c r="ELU50" s="435"/>
      <c r="ELV50" s="435"/>
      <c r="ELW50" s="435"/>
      <c r="ELX50" s="435"/>
      <c r="ELY50" s="435"/>
      <c r="ELZ50" s="435"/>
      <c r="EMA50" s="435"/>
      <c r="EMB50" s="435"/>
      <c r="EMC50" s="435"/>
      <c r="EMD50" s="435"/>
      <c r="EME50" s="435"/>
      <c r="EMF50" s="435"/>
      <c r="EMG50" s="435"/>
      <c r="EMH50" s="435"/>
      <c r="EMI50" s="435"/>
      <c r="EMJ50" s="435"/>
      <c r="EMK50" s="435"/>
      <c r="EML50" s="435"/>
      <c r="EMM50" s="435"/>
      <c r="EMN50" s="435"/>
      <c r="EMO50" s="435"/>
      <c r="EMP50" s="435"/>
      <c r="EMQ50" s="435"/>
      <c r="EMR50" s="435"/>
      <c r="EMS50" s="435"/>
      <c r="EMT50" s="435"/>
      <c r="EMU50" s="435"/>
      <c r="EMV50" s="435"/>
      <c r="EMW50" s="435"/>
      <c r="EMX50" s="435"/>
      <c r="EMY50" s="435"/>
      <c r="EMZ50" s="435"/>
      <c r="ENA50" s="435"/>
      <c r="ENB50" s="435"/>
      <c r="ENC50" s="435"/>
      <c r="END50" s="435"/>
      <c r="ENE50" s="435"/>
      <c r="ENF50" s="435"/>
      <c r="ENG50" s="435"/>
      <c r="ENH50" s="435"/>
      <c r="ENI50" s="435"/>
      <c r="ENJ50" s="435"/>
      <c r="ENK50" s="435"/>
      <c r="ENL50" s="435"/>
      <c r="ENM50" s="435"/>
      <c r="ENN50" s="435"/>
      <c r="ENO50" s="435"/>
      <c r="ENP50" s="435"/>
      <c r="ENQ50" s="435"/>
      <c r="ENR50" s="435"/>
      <c r="ENS50" s="435"/>
      <c r="ENT50" s="435"/>
      <c r="ENU50" s="435"/>
      <c r="ENV50" s="435"/>
      <c r="ENW50" s="435"/>
      <c r="ENX50" s="435"/>
      <c r="ENY50" s="435"/>
      <c r="ENZ50" s="435"/>
      <c r="EOA50" s="435"/>
      <c r="EOB50" s="435"/>
      <c r="EOC50" s="435"/>
      <c r="EOD50" s="435"/>
      <c r="EOE50" s="435"/>
      <c r="EOF50" s="435"/>
      <c r="EOG50" s="435"/>
      <c r="EOH50" s="435"/>
      <c r="EOI50" s="435"/>
      <c r="EOJ50" s="435"/>
      <c r="EOK50" s="435"/>
      <c r="EOL50" s="435"/>
      <c r="EOM50" s="435"/>
      <c r="EON50" s="435"/>
      <c r="EOO50" s="435"/>
      <c r="EOP50" s="435"/>
      <c r="EOQ50" s="435"/>
      <c r="EOR50" s="435"/>
      <c r="EOS50" s="435"/>
      <c r="EOT50" s="435"/>
      <c r="EOU50" s="435"/>
      <c r="EOV50" s="435"/>
      <c r="EOW50" s="435"/>
      <c r="EOX50" s="435"/>
      <c r="EOY50" s="435"/>
      <c r="EOZ50" s="435"/>
      <c r="EPA50" s="435"/>
      <c r="EPB50" s="435"/>
      <c r="EPC50" s="435"/>
      <c r="EPD50" s="435"/>
      <c r="EPE50" s="435"/>
      <c r="EPF50" s="435"/>
      <c r="EPG50" s="435"/>
      <c r="EPH50" s="435"/>
      <c r="EPI50" s="435"/>
      <c r="EPJ50" s="435"/>
      <c r="EPK50" s="435"/>
      <c r="EPL50" s="435"/>
      <c r="EPM50" s="435"/>
      <c r="EPN50" s="435"/>
      <c r="EPO50" s="435"/>
      <c r="EPP50" s="435"/>
      <c r="EPQ50" s="435"/>
      <c r="EPR50" s="435"/>
      <c r="EPS50" s="435"/>
      <c r="EPT50" s="435"/>
      <c r="EPU50" s="435"/>
      <c r="EPV50" s="435"/>
      <c r="EPW50" s="435"/>
      <c r="EPX50" s="435"/>
      <c r="EPY50" s="435"/>
      <c r="EPZ50" s="435"/>
      <c r="EQA50" s="435"/>
      <c r="EQB50" s="435"/>
      <c r="EQC50" s="435"/>
      <c r="EQD50" s="435"/>
      <c r="EQE50" s="435"/>
      <c r="EQF50" s="435"/>
      <c r="EQG50" s="435"/>
      <c r="EQH50" s="435"/>
      <c r="EQI50" s="435"/>
      <c r="EQJ50" s="435"/>
      <c r="EQK50" s="435"/>
      <c r="EQL50" s="435"/>
      <c r="EQM50" s="435"/>
      <c r="EQN50" s="435"/>
      <c r="EQO50" s="435"/>
      <c r="EQP50" s="435"/>
      <c r="EQQ50" s="435"/>
      <c r="EQR50" s="435"/>
      <c r="EQS50" s="435"/>
      <c r="EQT50" s="435"/>
      <c r="EQU50" s="435"/>
      <c r="EQV50" s="435"/>
      <c r="EQW50" s="435"/>
      <c r="EQX50" s="435"/>
      <c r="EQY50" s="435"/>
      <c r="EQZ50" s="435"/>
      <c r="ERA50" s="435"/>
      <c r="ERB50" s="435"/>
      <c r="ERC50" s="435"/>
      <c r="ERD50" s="435"/>
      <c r="ERE50" s="435"/>
      <c r="ERF50" s="435"/>
      <c r="ERG50" s="435"/>
      <c r="ERH50" s="435"/>
      <c r="ERI50" s="435"/>
      <c r="ERJ50" s="435"/>
      <c r="ERK50" s="435"/>
      <c r="ERL50" s="435"/>
      <c r="ERM50" s="435"/>
      <c r="ERN50" s="435"/>
      <c r="ERO50" s="435"/>
      <c r="ERP50" s="435"/>
      <c r="ERQ50" s="435"/>
      <c r="ERR50" s="435"/>
      <c r="ERS50" s="435"/>
      <c r="ERT50" s="435"/>
      <c r="ERU50" s="435"/>
      <c r="ERV50" s="435"/>
      <c r="ERW50" s="435"/>
      <c r="ERX50" s="435"/>
      <c r="ERY50" s="435"/>
      <c r="ERZ50" s="435"/>
      <c r="ESA50" s="435"/>
      <c r="ESB50" s="435"/>
      <c r="ESC50" s="435"/>
      <c r="ESD50" s="435"/>
      <c r="ESE50" s="435"/>
      <c r="ESF50" s="435"/>
      <c r="ESG50" s="435"/>
      <c r="ESH50" s="435"/>
      <c r="ESI50" s="435"/>
      <c r="ESJ50" s="435"/>
      <c r="ESK50" s="435"/>
      <c r="ESL50" s="435"/>
      <c r="ESM50" s="435"/>
      <c r="ESN50" s="435"/>
      <c r="ESO50" s="435"/>
      <c r="ESP50" s="435"/>
      <c r="ESQ50" s="435"/>
      <c r="ESR50" s="435"/>
      <c r="ESS50" s="435"/>
      <c r="EST50" s="435"/>
      <c r="ESU50" s="435"/>
      <c r="ESV50" s="435"/>
      <c r="ESW50" s="435"/>
      <c r="ESX50" s="435"/>
      <c r="ESY50" s="435"/>
      <c r="ESZ50" s="435"/>
      <c r="ETA50" s="435"/>
      <c r="ETB50" s="435"/>
      <c r="ETC50" s="435"/>
      <c r="ETD50" s="435"/>
      <c r="ETE50" s="435"/>
      <c r="ETF50" s="435"/>
      <c r="ETG50" s="435"/>
      <c r="ETH50" s="435"/>
      <c r="ETI50" s="435"/>
      <c r="ETJ50" s="435"/>
      <c r="ETK50" s="435"/>
      <c r="ETL50" s="435"/>
      <c r="ETM50" s="435"/>
      <c r="ETN50" s="435"/>
      <c r="ETO50" s="435"/>
      <c r="ETP50" s="435"/>
      <c r="ETQ50" s="435"/>
      <c r="ETR50" s="435"/>
      <c r="ETS50" s="435"/>
      <c r="ETT50" s="435"/>
      <c r="ETU50" s="435"/>
      <c r="ETV50" s="435"/>
      <c r="ETW50" s="435"/>
      <c r="ETX50" s="435"/>
      <c r="ETY50" s="435"/>
      <c r="ETZ50" s="435"/>
      <c r="EUA50" s="435"/>
      <c r="EUB50" s="435"/>
      <c r="EUC50" s="435"/>
      <c r="EUD50" s="435"/>
      <c r="EUE50" s="435"/>
      <c r="EUF50" s="435"/>
      <c r="EUG50" s="435"/>
      <c r="EUH50" s="435"/>
      <c r="EUI50" s="435"/>
      <c r="EUJ50" s="435"/>
      <c r="EUK50" s="435"/>
      <c r="EUL50" s="435"/>
      <c r="EUM50" s="435"/>
      <c r="EUN50" s="435"/>
      <c r="EUO50" s="435"/>
      <c r="EUP50" s="435"/>
      <c r="EUQ50" s="435"/>
      <c r="EUR50" s="435"/>
      <c r="EUS50" s="435"/>
      <c r="EUT50" s="435"/>
      <c r="EUU50" s="435"/>
      <c r="EUV50" s="435"/>
      <c r="EUW50" s="435"/>
      <c r="EUX50" s="435"/>
      <c r="EUY50" s="435"/>
      <c r="EUZ50" s="435"/>
      <c r="EVA50" s="435"/>
      <c r="EVB50" s="435"/>
      <c r="EVC50" s="435"/>
      <c r="EVD50" s="435"/>
      <c r="EVE50" s="435"/>
      <c r="EVF50" s="435"/>
      <c r="EVG50" s="435"/>
      <c r="EVH50" s="435"/>
      <c r="EVI50" s="435"/>
      <c r="EVJ50" s="435"/>
      <c r="EVK50" s="435"/>
      <c r="EVL50" s="435"/>
      <c r="EVM50" s="435"/>
      <c r="EVN50" s="435"/>
      <c r="EVO50" s="435"/>
      <c r="EVP50" s="435"/>
      <c r="EVQ50" s="435"/>
      <c r="EVR50" s="435"/>
      <c r="EVS50" s="435"/>
      <c r="EVT50" s="435"/>
      <c r="EVU50" s="435"/>
      <c r="EVV50" s="435"/>
      <c r="EVW50" s="435"/>
      <c r="EVX50" s="435"/>
      <c r="EVY50" s="435"/>
      <c r="EVZ50" s="435"/>
      <c r="EWA50" s="435"/>
      <c r="EWB50" s="435"/>
      <c r="EWC50" s="435"/>
      <c r="EWD50" s="435"/>
      <c r="EWE50" s="435"/>
      <c r="EWF50" s="435"/>
      <c r="EWG50" s="435"/>
      <c r="EWH50" s="435"/>
      <c r="EWI50" s="435"/>
      <c r="EWJ50" s="435"/>
      <c r="EWK50" s="435"/>
      <c r="EWL50" s="435"/>
      <c r="EWM50" s="435"/>
      <c r="EWN50" s="435"/>
      <c r="EWO50" s="435"/>
      <c r="EWP50" s="435"/>
      <c r="EWQ50" s="435"/>
      <c r="EWR50" s="435"/>
      <c r="EWS50" s="435"/>
      <c r="EWT50" s="435"/>
      <c r="EWU50" s="435"/>
      <c r="EWV50" s="435"/>
      <c r="EWW50" s="435"/>
      <c r="EWX50" s="435"/>
      <c r="EWY50" s="435"/>
      <c r="EWZ50" s="435"/>
      <c r="EXA50" s="435"/>
      <c r="EXB50" s="435"/>
      <c r="EXC50" s="435"/>
      <c r="EXD50" s="435"/>
      <c r="EXE50" s="435"/>
      <c r="EXF50" s="435"/>
      <c r="EXG50" s="435"/>
      <c r="EXH50" s="435"/>
      <c r="EXI50" s="435"/>
      <c r="EXJ50" s="435"/>
      <c r="EXK50" s="435"/>
      <c r="EXL50" s="435"/>
      <c r="EXM50" s="435"/>
      <c r="EXN50" s="435"/>
      <c r="EXO50" s="435"/>
      <c r="EXP50" s="435"/>
      <c r="EXQ50" s="435"/>
      <c r="EXR50" s="435"/>
      <c r="EXS50" s="435"/>
      <c r="EXT50" s="435"/>
      <c r="EXU50" s="435"/>
      <c r="EXV50" s="435"/>
      <c r="EXW50" s="435"/>
      <c r="EXX50" s="435"/>
      <c r="EXY50" s="435"/>
      <c r="EXZ50" s="435"/>
      <c r="EYA50" s="435"/>
      <c r="EYB50" s="435"/>
      <c r="EYC50" s="435"/>
      <c r="EYD50" s="435"/>
      <c r="EYE50" s="435"/>
      <c r="EYF50" s="435"/>
      <c r="EYG50" s="435"/>
      <c r="EYH50" s="435"/>
      <c r="EYI50" s="435"/>
      <c r="EYJ50" s="435"/>
      <c r="EYK50" s="435"/>
      <c r="EYL50" s="435"/>
      <c r="EYM50" s="435"/>
      <c r="EYN50" s="435"/>
      <c r="EYO50" s="435"/>
      <c r="EYP50" s="435"/>
      <c r="EYQ50" s="435"/>
      <c r="EYR50" s="435"/>
      <c r="EYS50" s="435"/>
      <c r="EYT50" s="435"/>
      <c r="EYU50" s="435"/>
      <c r="EYV50" s="435"/>
      <c r="EYW50" s="435"/>
      <c r="EYX50" s="435"/>
      <c r="EYY50" s="435"/>
      <c r="EYZ50" s="435"/>
      <c r="EZA50" s="435"/>
      <c r="EZB50" s="435"/>
      <c r="EZC50" s="435"/>
      <c r="EZD50" s="435"/>
      <c r="EZE50" s="435"/>
      <c r="EZF50" s="435"/>
      <c r="EZG50" s="435"/>
      <c r="EZH50" s="435"/>
      <c r="EZI50" s="435"/>
      <c r="EZJ50" s="435"/>
      <c r="EZK50" s="435"/>
      <c r="EZL50" s="435"/>
      <c r="EZM50" s="435"/>
      <c r="EZN50" s="435"/>
      <c r="EZO50" s="435"/>
      <c r="EZP50" s="435"/>
      <c r="EZQ50" s="435"/>
      <c r="EZR50" s="435"/>
      <c r="EZS50" s="435"/>
      <c r="EZT50" s="435"/>
      <c r="EZU50" s="435"/>
      <c r="EZV50" s="435"/>
      <c r="EZW50" s="435"/>
      <c r="EZX50" s="435"/>
      <c r="EZY50" s="435"/>
      <c r="EZZ50" s="435"/>
      <c r="FAA50" s="435"/>
      <c r="FAB50" s="435"/>
      <c r="FAC50" s="435"/>
      <c r="FAD50" s="435"/>
      <c r="FAE50" s="435"/>
      <c r="FAF50" s="435"/>
      <c r="FAG50" s="435"/>
      <c r="FAH50" s="435"/>
      <c r="FAI50" s="435"/>
      <c r="FAJ50" s="435"/>
      <c r="FAK50" s="435"/>
      <c r="FAL50" s="435"/>
      <c r="FAM50" s="435"/>
      <c r="FAN50" s="435"/>
      <c r="FAO50" s="435"/>
      <c r="FAP50" s="435"/>
      <c r="FAQ50" s="435"/>
      <c r="FAR50" s="435"/>
      <c r="FAS50" s="435"/>
      <c r="FAT50" s="435"/>
      <c r="FAU50" s="435"/>
      <c r="FAV50" s="435"/>
      <c r="FAW50" s="435"/>
      <c r="FAX50" s="435"/>
      <c r="FAY50" s="435"/>
      <c r="FAZ50" s="435"/>
      <c r="FBA50" s="435"/>
      <c r="FBB50" s="435"/>
      <c r="FBC50" s="435"/>
      <c r="FBD50" s="435"/>
      <c r="FBE50" s="435"/>
      <c r="FBF50" s="435"/>
      <c r="FBG50" s="435"/>
      <c r="FBH50" s="435"/>
      <c r="FBI50" s="435"/>
      <c r="FBJ50" s="435"/>
      <c r="FBK50" s="435"/>
      <c r="FBL50" s="435"/>
      <c r="FBM50" s="435"/>
      <c r="FBN50" s="435"/>
      <c r="FBO50" s="435"/>
      <c r="FBP50" s="435"/>
      <c r="FBQ50" s="435"/>
      <c r="FBR50" s="435"/>
      <c r="FBS50" s="435"/>
      <c r="FBT50" s="435"/>
      <c r="FBU50" s="435"/>
      <c r="FBV50" s="435"/>
      <c r="FBW50" s="435"/>
      <c r="FBX50" s="435"/>
      <c r="FBY50" s="435"/>
      <c r="FBZ50" s="435"/>
      <c r="FCA50" s="435"/>
      <c r="FCB50" s="435"/>
      <c r="FCC50" s="435"/>
      <c r="FCD50" s="435"/>
      <c r="FCE50" s="435"/>
      <c r="FCF50" s="435"/>
      <c r="FCG50" s="435"/>
      <c r="FCH50" s="435"/>
      <c r="FCI50" s="435"/>
      <c r="FCJ50" s="435"/>
      <c r="FCK50" s="435"/>
      <c r="FCL50" s="435"/>
      <c r="FCM50" s="435"/>
      <c r="FCN50" s="435"/>
      <c r="FCO50" s="435"/>
      <c r="FCP50" s="435"/>
      <c r="FCQ50" s="435"/>
      <c r="FCR50" s="435"/>
      <c r="FCS50" s="435"/>
      <c r="FCT50" s="435"/>
      <c r="FCU50" s="435"/>
      <c r="FCV50" s="435"/>
      <c r="FCW50" s="435"/>
      <c r="FCX50" s="435"/>
      <c r="FCY50" s="435"/>
      <c r="FCZ50" s="435"/>
      <c r="FDA50" s="435"/>
      <c r="FDB50" s="435"/>
      <c r="FDC50" s="435"/>
      <c r="FDD50" s="435"/>
      <c r="FDE50" s="435"/>
      <c r="FDF50" s="435"/>
      <c r="FDG50" s="435"/>
      <c r="FDH50" s="435"/>
      <c r="FDI50" s="435"/>
      <c r="FDJ50" s="435"/>
      <c r="FDK50" s="435"/>
      <c r="FDL50" s="435"/>
      <c r="FDM50" s="435"/>
      <c r="FDN50" s="435"/>
      <c r="FDO50" s="435"/>
      <c r="FDP50" s="435"/>
      <c r="FDQ50" s="435"/>
      <c r="FDR50" s="435"/>
      <c r="FDS50" s="435"/>
      <c r="FDT50" s="435"/>
      <c r="FDU50" s="435"/>
      <c r="FDV50" s="435"/>
      <c r="FDW50" s="435"/>
      <c r="FDX50" s="435"/>
      <c r="FDY50" s="435"/>
      <c r="FDZ50" s="435"/>
      <c r="FEA50" s="435"/>
      <c r="FEB50" s="435"/>
      <c r="FEC50" s="435"/>
      <c r="FED50" s="435"/>
      <c r="FEE50" s="435"/>
      <c r="FEF50" s="435"/>
      <c r="FEG50" s="435"/>
      <c r="FEH50" s="435"/>
      <c r="FEI50" s="435"/>
      <c r="FEJ50" s="435"/>
      <c r="FEK50" s="435"/>
      <c r="FEL50" s="435"/>
      <c r="FEM50" s="435"/>
      <c r="FEN50" s="435"/>
      <c r="FEO50" s="435"/>
      <c r="FEP50" s="435"/>
      <c r="FEQ50" s="435"/>
      <c r="FER50" s="435"/>
      <c r="FES50" s="435"/>
      <c r="FET50" s="435"/>
      <c r="FEU50" s="435"/>
      <c r="FEV50" s="435"/>
      <c r="FEW50" s="435"/>
      <c r="FEX50" s="435"/>
      <c r="FEY50" s="435"/>
      <c r="FEZ50" s="435"/>
      <c r="FFA50" s="435"/>
      <c r="FFB50" s="435"/>
      <c r="FFC50" s="435"/>
      <c r="FFD50" s="435"/>
      <c r="FFE50" s="435"/>
      <c r="FFF50" s="435"/>
      <c r="FFG50" s="435"/>
      <c r="FFH50" s="435"/>
      <c r="FFI50" s="435"/>
      <c r="FFJ50" s="435"/>
      <c r="FFK50" s="435"/>
      <c r="FFL50" s="435"/>
      <c r="FFM50" s="435"/>
      <c r="FFN50" s="435"/>
      <c r="FFO50" s="435"/>
      <c r="FFP50" s="435"/>
      <c r="FFQ50" s="435"/>
      <c r="FFR50" s="435"/>
      <c r="FFS50" s="435"/>
      <c r="FFT50" s="435"/>
      <c r="FFU50" s="435"/>
      <c r="FFV50" s="435"/>
      <c r="FFW50" s="435"/>
      <c r="FFX50" s="435"/>
      <c r="FFY50" s="435"/>
      <c r="FFZ50" s="435"/>
      <c r="FGA50" s="435"/>
      <c r="FGB50" s="435"/>
      <c r="FGC50" s="435"/>
      <c r="FGD50" s="435"/>
      <c r="FGE50" s="435"/>
      <c r="FGF50" s="435"/>
      <c r="FGG50" s="435"/>
      <c r="FGH50" s="435"/>
      <c r="FGI50" s="435"/>
      <c r="FGJ50" s="435"/>
      <c r="FGK50" s="435"/>
      <c r="FGL50" s="435"/>
      <c r="FGM50" s="435"/>
      <c r="FGN50" s="435"/>
      <c r="FGO50" s="435"/>
      <c r="FGP50" s="435"/>
      <c r="FGQ50" s="435"/>
      <c r="FGR50" s="435"/>
      <c r="FGS50" s="435"/>
      <c r="FGT50" s="435"/>
      <c r="FGU50" s="435"/>
      <c r="FGV50" s="435"/>
      <c r="FGW50" s="435"/>
      <c r="FGX50" s="435"/>
      <c r="FGY50" s="435"/>
      <c r="FGZ50" s="435"/>
      <c r="FHA50" s="435"/>
      <c r="FHB50" s="435"/>
      <c r="FHC50" s="435"/>
      <c r="FHD50" s="435"/>
      <c r="FHE50" s="435"/>
      <c r="FHF50" s="435"/>
      <c r="FHG50" s="435"/>
      <c r="FHH50" s="435"/>
      <c r="FHI50" s="435"/>
      <c r="FHJ50" s="435"/>
      <c r="FHK50" s="435"/>
      <c r="FHL50" s="435"/>
      <c r="FHM50" s="435"/>
      <c r="FHN50" s="435"/>
      <c r="FHO50" s="435"/>
      <c r="FHP50" s="435"/>
      <c r="FHQ50" s="435"/>
      <c r="FHR50" s="435"/>
      <c r="FHS50" s="435"/>
      <c r="FHT50" s="435"/>
      <c r="FHU50" s="435"/>
      <c r="FHV50" s="435"/>
      <c r="FHW50" s="435"/>
      <c r="FHX50" s="435"/>
      <c r="FHY50" s="435"/>
      <c r="FHZ50" s="435"/>
      <c r="FIA50" s="435"/>
      <c r="FIB50" s="435"/>
      <c r="FIC50" s="435"/>
      <c r="FID50" s="435"/>
      <c r="FIE50" s="435"/>
      <c r="FIF50" s="435"/>
      <c r="FIG50" s="435"/>
      <c r="FIH50" s="435"/>
      <c r="FII50" s="435"/>
      <c r="FIJ50" s="435"/>
      <c r="FIK50" s="435"/>
      <c r="FIL50" s="435"/>
      <c r="FIM50" s="435"/>
      <c r="FIN50" s="435"/>
      <c r="FIO50" s="435"/>
      <c r="FIP50" s="435"/>
      <c r="FIQ50" s="435"/>
      <c r="FIR50" s="435"/>
      <c r="FIS50" s="435"/>
      <c r="FIT50" s="435"/>
      <c r="FIU50" s="435"/>
      <c r="FIV50" s="435"/>
      <c r="FIW50" s="435"/>
      <c r="FIX50" s="435"/>
      <c r="FIY50" s="435"/>
      <c r="FIZ50" s="435"/>
      <c r="FJA50" s="435"/>
      <c r="FJB50" s="435"/>
      <c r="FJC50" s="435"/>
      <c r="FJD50" s="435"/>
      <c r="FJE50" s="435"/>
      <c r="FJF50" s="435"/>
      <c r="FJG50" s="435"/>
      <c r="FJH50" s="435"/>
      <c r="FJI50" s="435"/>
      <c r="FJJ50" s="435"/>
      <c r="FJK50" s="435"/>
      <c r="FJL50" s="435"/>
      <c r="FJM50" s="435"/>
      <c r="FJN50" s="435"/>
      <c r="FJO50" s="435"/>
      <c r="FJP50" s="435"/>
      <c r="FJQ50" s="435"/>
      <c r="FJR50" s="435"/>
      <c r="FJS50" s="435"/>
      <c r="FJT50" s="435"/>
      <c r="FJU50" s="435"/>
      <c r="FJV50" s="435"/>
      <c r="FJW50" s="435"/>
      <c r="FJX50" s="435"/>
      <c r="FJY50" s="435"/>
      <c r="FJZ50" s="435"/>
      <c r="FKA50" s="435"/>
      <c r="FKB50" s="435"/>
      <c r="FKC50" s="435"/>
      <c r="FKD50" s="435"/>
      <c r="FKE50" s="435"/>
      <c r="FKF50" s="435"/>
      <c r="FKG50" s="435"/>
      <c r="FKH50" s="435"/>
      <c r="FKI50" s="435"/>
      <c r="FKJ50" s="435"/>
      <c r="FKK50" s="435"/>
      <c r="FKL50" s="435"/>
      <c r="FKM50" s="435"/>
      <c r="FKN50" s="435"/>
      <c r="FKO50" s="435"/>
      <c r="FKP50" s="435"/>
      <c r="FKQ50" s="435"/>
      <c r="FKR50" s="435"/>
      <c r="FKS50" s="435"/>
      <c r="FKT50" s="435"/>
      <c r="FKU50" s="435"/>
      <c r="FKV50" s="435"/>
      <c r="FKW50" s="435"/>
      <c r="FKX50" s="435"/>
      <c r="FKY50" s="435"/>
      <c r="FKZ50" s="435"/>
      <c r="FLA50" s="435"/>
      <c r="FLB50" s="435"/>
      <c r="FLC50" s="435"/>
      <c r="FLD50" s="435"/>
      <c r="FLE50" s="435"/>
      <c r="FLF50" s="435"/>
      <c r="FLG50" s="435"/>
      <c r="FLH50" s="435"/>
      <c r="FLI50" s="435"/>
      <c r="FLJ50" s="435"/>
      <c r="FLK50" s="435"/>
      <c r="FLL50" s="435"/>
      <c r="FLM50" s="435"/>
      <c r="FLN50" s="435"/>
      <c r="FLO50" s="435"/>
      <c r="FLP50" s="435"/>
      <c r="FLQ50" s="435"/>
      <c r="FLR50" s="435"/>
      <c r="FLS50" s="435"/>
      <c r="FLT50" s="435"/>
      <c r="FLU50" s="435"/>
      <c r="FLV50" s="435"/>
      <c r="FLW50" s="435"/>
      <c r="FLX50" s="435"/>
      <c r="FLY50" s="435"/>
      <c r="FLZ50" s="435"/>
      <c r="FMA50" s="435"/>
      <c r="FMB50" s="435"/>
      <c r="FMC50" s="435"/>
      <c r="FMD50" s="435"/>
      <c r="FME50" s="435"/>
      <c r="FMF50" s="435"/>
      <c r="FMG50" s="435"/>
      <c r="FMH50" s="435"/>
      <c r="FMI50" s="435"/>
      <c r="FMJ50" s="435"/>
      <c r="FMK50" s="435"/>
      <c r="FML50" s="435"/>
      <c r="FMM50" s="435"/>
      <c r="FMN50" s="435"/>
      <c r="FMO50" s="435"/>
      <c r="FMP50" s="435"/>
      <c r="FMQ50" s="435"/>
      <c r="FMR50" s="435"/>
      <c r="FMS50" s="435"/>
      <c r="FMT50" s="435"/>
      <c r="FMU50" s="435"/>
      <c r="FMV50" s="435"/>
      <c r="FMW50" s="435"/>
      <c r="FMX50" s="435"/>
      <c r="FMY50" s="435"/>
      <c r="FMZ50" s="435"/>
      <c r="FNA50" s="435"/>
      <c r="FNB50" s="435"/>
      <c r="FNC50" s="435"/>
      <c r="FND50" s="435"/>
      <c r="FNE50" s="435"/>
      <c r="FNF50" s="435"/>
      <c r="FNG50" s="435"/>
      <c r="FNH50" s="435"/>
      <c r="FNI50" s="435"/>
      <c r="FNJ50" s="435"/>
      <c r="FNK50" s="435"/>
      <c r="FNL50" s="435"/>
      <c r="FNM50" s="435"/>
      <c r="FNN50" s="435"/>
      <c r="FNO50" s="435"/>
      <c r="FNP50" s="435"/>
      <c r="FNQ50" s="435"/>
      <c r="FNR50" s="435"/>
      <c r="FNS50" s="435"/>
      <c r="FNT50" s="435"/>
      <c r="FNU50" s="435"/>
      <c r="FNV50" s="435"/>
      <c r="FNW50" s="435"/>
      <c r="FNX50" s="435"/>
      <c r="FNY50" s="435"/>
      <c r="FNZ50" s="435"/>
      <c r="FOA50" s="435"/>
      <c r="FOB50" s="435"/>
      <c r="FOC50" s="435"/>
      <c r="FOD50" s="435"/>
      <c r="FOE50" s="435"/>
      <c r="FOF50" s="435"/>
      <c r="FOG50" s="435"/>
      <c r="FOH50" s="435"/>
      <c r="FOI50" s="435"/>
      <c r="FOJ50" s="435"/>
      <c r="FOK50" s="435"/>
      <c r="FOL50" s="435"/>
      <c r="FOM50" s="435"/>
      <c r="FON50" s="435"/>
      <c r="FOO50" s="435"/>
      <c r="FOP50" s="435"/>
      <c r="FOQ50" s="435"/>
      <c r="FOR50" s="435"/>
      <c r="FOS50" s="435"/>
      <c r="FOT50" s="435"/>
      <c r="FOU50" s="435"/>
      <c r="FOV50" s="435"/>
      <c r="FOW50" s="435"/>
      <c r="FOX50" s="435"/>
      <c r="FOY50" s="435"/>
      <c r="FOZ50" s="435"/>
      <c r="FPA50" s="435"/>
      <c r="FPB50" s="435"/>
      <c r="FPC50" s="435"/>
      <c r="FPD50" s="435"/>
      <c r="FPE50" s="435"/>
      <c r="FPF50" s="435"/>
      <c r="FPG50" s="435"/>
      <c r="FPH50" s="435"/>
      <c r="FPI50" s="435"/>
      <c r="FPJ50" s="435"/>
      <c r="FPK50" s="435"/>
      <c r="FPL50" s="435"/>
      <c r="FPM50" s="435"/>
      <c r="FPN50" s="435"/>
      <c r="FPO50" s="435"/>
      <c r="FPP50" s="435"/>
      <c r="FPQ50" s="435"/>
      <c r="FPR50" s="435"/>
      <c r="FPS50" s="435"/>
      <c r="FPT50" s="435"/>
      <c r="FPU50" s="435"/>
      <c r="FPV50" s="435"/>
      <c r="FPW50" s="435"/>
      <c r="FPX50" s="435"/>
      <c r="FPY50" s="435"/>
      <c r="FPZ50" s="435"/>
      <c r="FQA50" s="435"/>
      <c r="FQB50" s="435"/>
      <c r="FQC50" s="435"/>
      <c r="FQD50" s="435"/>
      <c r="FQE50" s="435"/>
      <c r="FQF50" s="435"/>
      <c r="FQG50" s="435"/>
      <c r="FQH50" s="435"/>
      <c r="FQI50" s="435"/>
      <c r="FQJ50" s="435"/>
      <c r="FQK50" s="435"/>
      <c r="FQL50" s="435"/>
      <c r="FQM50" s="435"/>
      <c r="FQN50" s="435"/>
      <c r="FQO50" s="435"/>
      <c r="FQP50" s="435"/>
      <c r="FQQ50" s="435"/>
      <c r="FQR50" s="435"/>
      <c r="FQS50" s="435"/>
      <c r="FQT50" s="435"/>
      <c r="FQU50" s="435"/>
      <c r="FQV50" s="435"/>
      <c r="FQW50" s="435"/>
      <c r="FQX50" s="435"/>
      <c r="FQY50" s="435"/>
      <c r="FQZ50" s="435"/>
      <c r="FRA50" s="435"/>
      <c r="FRB50" s="435"/>
      <c r="FRC50" s="435"/>
      <c r="FRD50" s="435"/>
      <c r="FRE50" s="435"/>
      <c r="FRF50" s="435"/>
      <c r="FRG50" s="435"/>
      <c r="FRH50" s="435"/>
      <c r="FRI50" s="435"/>
      <c r="FRJ50" s="435"/>
      <c r="FRK50" s="435"/>
      <c r="FRL50" s="435"/>
      <c r="FRM50" s="435"/>
      <c r="FRN50" s="435"/>
      <c r="FRO50" s="435"/>
      <c r="FRP50" s="435"/>
      <c r="FRQ50" s="435"/>
      <c r="FRR50" s="435"/>
      <c r="FRS50" s="435"/>
      <c r="FRT50" s="435"/>
      <c r="FRU50" s="435"/>
      <c r="FRV50" s="435"/>
      <c r="FRW50" s="435"/>
      <c r="FRX50" s="435"/>
      <c r="FRY50" s="435"/>
      <c r="FRZ50" s="435"/>
      <c r="FSA50" s="435"/>
      <c r="FSB50" s="435"/>
      <c r="FSC50" s="435"/>
      <c r="FSD50" s="435"/>
      <c r="FSE50" s="435"/>
      <c r="FSF50" s="435"/>
      <c r="FSG50" s="435"/>
      <c r="FSH50" s="435"/>
      <c r="FSI50" s="435"/>
      <c r="FSJ50" s="435"/>
      <c r="FSK50" s="435"/>
      <c r="FSL50" s="435"/>
      <c r="FSM50" s="435"/>
      <c r="FSN50" s="435"/>
      <c r="FSO50" s="435"/>
      <c r="FSP50" s="435"/>
      <c r="FSQ50" s="435"/>
      <c r="FSR50" s="435"/>
      <c r="FSS50" s="435"/>
      <c r="FST50" s="435"/>
      <c r="FSU50" s="435"/>
      <c r="FSV50" s="435"/>
      <c r="FSW50" s="435"/>
      <c r="FSX50" s="435"/>
      <c r="FSY50" s="435"/>
      <c r="FSZ50" s="435"/>
      <c r="FTA50" s="435"/>
      <c r="FTB50" s="435"/>
      <c r="FTC50" s="435"/>
      <c r="FTD50" s="435"/>
      <c r="FTE50" s="435"/>
      <c r="FTF50" s="435"/>
      <c r="FTG50" s="435"/>
      <c r="FTH50" s="435"/>
      <c r="FTI50" s="435"/>
      <c r="FTJ50" s="435"/>
      <c r="FTK50" s="435"/>
      <c r="FTL50" s="435"/>
      <c r="FTM50" s="435"/>
      <c r="FTN50" s="435"/>
      <c r="FTO50" s="435"/>
      <c r="FTP50" s="435"/>
      <c r="FTQ50" s="435"/>
      <c r="FTR50" s="435"/>
      <c r="FTS50" s="435"/>
      <c r="FTT50" s="435"/>
      <c r="FTU50" s="435"/>
      <c r="FTV50" s="435"/>
      <c r="FTW50" s="435"/>
      <c r="FTX50" s="435"/>
      <c r="FTY50" s="435"/>
      <c r="FTZ50" s="435"/>
      <c r="FUA50" s="435"/>
      <c r="FUB50" s="435"/>
      <c r="FUC50" s="435"/>
      <c r="FUD50" s="435"/>
      <c r="FUE50" s="435"/>
      <c r="FUF50" s="435"/>
      <c r="FUG50" s="435"/>
      <c r="FUH50" s="435"/>
      <c r="FUI50" s="435"/>
      <c r="FUJ50" s="435"/>
      <c r="FUK50" s="435"/>
      <c r="FUL50" s="435"/>
      <c r="FUM50" s="435"/>
      <c r="FUN50" s="435"/>
      <c r="FUO50" s="435"/>
      <c r="FUP50" s="435"/>
      <c r="FUQ50" s="435"/>
      <c r="FUR50" s="435"/>
      <c r="FUS50" s="435"/>
      <c r="FUT50" s="435"/>
      <c r="FUU50" s="435"/>
      <c r="FUV50" s="435"/>
      <c r="FUW50" s="435"/>
      <c r="FUX50" s="435"/>
      <c r="FUY50" s="435"/>
      <c r="FUZ50" s="435"/>
      <c r="FVA50" s="435"/>
      <c r="FVB50" s="435"/>
      <c r="FVC50" s="435"/>
      <c r="FVD50" s="435"/>
      <c r="FVE50" s="435"/>
      <c r="FVF50" s="435"/>
      <c r="FVG50" s="435"/>
      <c r="FVH50" s="435"/>
      <c r="FVI50" s="435"/>
      <c r="FVJ50" s="435"/>
      <c r="FVK50" s="435"/>
      <c r="FVL50" s="435"/>
      <c r="FVM50" s="435"/>
      <c r="FVN50" s="435"/>
      <c r="FVO50" s="435"/>
      <c r="FVP50" s="435"/>
      <c r="FVQ50" s="435"/>
      <c r="FVR50" s="435"/>
      <c r="FVS50" s="435"/>
      <c r="FVT50" s="435"/>
      <c r="FVU50" s="435"/>
      <c r="FVV50" s="435"/>
      <c r="FVW50" s="435"/>
      <c r="FVX50" s="435"/>
      <c r="FVY50" s="435"/>
      <c r="FVZ50" s="435"/>
      <c r="FWA50" s="435"/>
      <c r="FWB50" s="435"/>
      <c r="FWC50" s="435"/>
      <c r="FWD50" s="435"/>
      <c r="FWE50" s="435"/>
      <c r="FWF50" s="435"/>
      <c r="FWG50" s="435"/>
      <c r="FWH50" s="435"/>
      <c r="FWI50" s="435"/>
      <c r="FWJ50" s="435"/>
      <c r="FWK50" s="435"/>
      <c r="FWL50" s="435"/>
      <c r="FWM50" s="435"/>
      <c r="FWN50" s="435"/>
      <c r="FWO50" s="435"/>
      <c r="FWP50" s="435"/>
      <c r="FWQ50" s="435"/>
      <c r="FWR50" s="435"/>
      <c r="FWS50" s="435"/>
      <c r="FWT50" s="435"/>
      <c r="FWU50" s="435"/>
      <c r="FWV50" s="435"/>
      <c r="FWW50" s="435"/>
      <c r="FWX50" s="435"/>
      <c r="FWY50" s="435"/>
      <c r="FWZ50" s="435"/>
      <c r="FXA50" s="435"/>
      <c r="FXB50" s="435"/>
      <c r="FXC50" s="435"/>
      <c r="FXD50" s="435"/>
      <c r="FXE50" s="435"/>
      <c r="FXF50" s="435"/>
      <c r="FXG50" s="435"/>
      <c r="FXH50" s="435"/>
      <c r="FXI50" s="435"/>
      <c r="FXJ50" s="435"/>
      <c r="FXK50" s="435"/>
      <c r="FXL50" s="435"/>
      <c r="FXM50" s="435"/>
      <c r="FXN50" s="435"/>
      <c r="FXO50" s="435"/>
      <c r="FXP50" s="435"/>
      <c r="FXQ50" s="435"/>
      <c r="FXR50" s="435"/>
      <c r="FXS50" s="435"/>
      <c r="FXT50" s="435"/>
      <c r="FXU50" s="435"/>
      <c r="FXV50" s="435"/>
      <c r="FXW50" s="435"/>
      <c r="FXX50" s="435"/>
      <c r="FXY50" s="435"/>
      <c r="FXZ50" s="435"/>
      <c r="FYA50" s="435"/>
      <c r="FYB50" s="435"/>
      <c r="FYC50" s="435"/>
      <c r="FYD50" s="435"/>
      <c r="FYE50" s="435"/>
      <c r="FYF50" s="435"/>
      <c r="FYG50" s="435"/>
      <c r="FYH50" s="435"/>
      <c r="FYI50" s="435"/>
      <c r="FYJ50" s="435"/>
      <c r="FYK50" s="435"/>
      <c r="FYL50" s="435"/>
      <c r="FYM50" s="435"/>
      <c r="FYN50" s="435"/>
      <c r="FYO50" s="435"/>
      <c r="FYP50" s="435"/>
      <c r="FYQ50" s="435"/>
      <c r="FYR50" s="435"/>
      <c r="FYS50" s="435"/>
      <c r="FYT50" s="435"/>
      <c r="FYU50" s="435"/>
      <c r="FYV50" s="435"/>
      <c r="FYW50" s="435"/>
      <c r="FYX50" s="435"/>
      <c r="FYY50" s="435"/>
      <c r="FYZ50" s="435"/>
      <c r="FZA50" s="435"/>
      <c r="FZB50" s="435"/>
      <c r="FZC50" s="435"/>
      <c r="FZD50" s="435"/>
      <c r="FZE50" s="435"/>
      <c r="FZF50" s="435"/>
      <c r="FZG50" s="435"/>
      <c r="FZH50" s="435"/>
      <c r="FZI50" s="435"/>
      <c r="FZJ50" s="435"/>
      <c r="FZK50" s="435"/>
      <c r="FZL50" s="435"/>
      <c r="FZM50" s="435"/>
      <c r="FZN50" s="435"/>
      <c r="FZO50" s="435"/>
      <c r="FZP50" s="435"/>
      <c r="FZQ50" s="435"/>
      <c r="FZR50" s="435"/>
      <c r="FZS50" s="435"/>
      <c r="FZT50" s="435"/>
      <c r="FZU50" s="435"/>
      <c r="FZV50" s="435"/>
      <c r="FZW50" s="435"/>
      <c r="FZX50" s="435"/>
      <c r="FZY50" s="435"/>
      <c r="FZZ50" s="435"/>
      <c r="GAA50" s="435"/>
      <c r="GAB50" s="435"/>
      <c r="GAC50" s="435"/>
      <c r="GAD50" s="435"/>
      <c r="GAE50" s="435"/>
      <c r="GAF50" s="435"/>
      <c r="GAG50" s="435"/>
      <c r="GAH50" s="435"/>
      <c r="GAI50" s="435"/>
      <c r="GAJ50" s="435"/>
      <c r="GAK50" s="435"/>
      <c r="GAL50" s="435"/>
      <c r="GAM50" s="435"/>
      <c r="GAN50" s="435"/>
      <c r="GAO50" s="435"/>
      <c r="GAP50" s="435"/>
      <c r="GAQ50" s="435"/>
      <c r="GAR50" s="435"/>
      <c r="GAS50" s="435"/>
      <c r="GAT50" s="435"/>
      <c r="GAU50" s="435"/>
      <c r="GAV50" s="435"/>
      <c r="GAW50" s="435"/>
      <c r="GAX50" s="435"/>
      <c r="GAY50" s="435"/>
      <c r="GAZ50" s="435"/>
      <c r="GBA50" s="435"/>
      <c r="GBB50" s="435"/>
      <c r="GBC50" s="435"/>
      <c r="GBD50" s="435"/>
      <c r="GBE50" s="435"/>
      <c r="GBF50" s="435"/>
      <c r="GBG50" s="435"/>
      <c r="GBH50" s="435"/>
      <c r="GBI50" s="435"/>
      <c r="GBJ50" s="435"/>
      <c r="GBK50" s="435"/>
      <c r="GBL50" s="435"/>
      <c r="GBM50" s="435"/>
      <c r="GBN50" s="435"/>
      <c r="GBO50" s="435"/>
      <c r="GBP50" s="435"/>
      <c r="GBQ50" s="435"/>
      <c r="GBR50" s="435"/>
      <c r="GBS50" s="435"/>
      <c r="GBT50" s="435"/>
      <c r="GBU50" s="435"/>
      <c r="GBV50" s="435"/>
      <c r="GBW50" s="435"/>
      <c r="GBX50" s="435"/>
      <c r="GBY50" s="435"/>
      <c r="GBZ50" s="435"/>
      <c r="GCA50" s="435"/>
      <c r="GCB50" s="435"/>
      <c r="GCC50" s="435"/>
      <c r="GCD50" s="435"/>
      <c r="GCE50" s="435"/>
      <c r="GCF50" s="435"/>
      <c r="GCG50" s="435"/>
      <c r="GCH50" s="435"/>
      <c r="GCI50" s="435"/>
      <c r="GCJ50" s="435"/>
      <c r="GCK50" s="435"/>
      <c r="GCL50" s="435"/>
      <c r="GCM50" s="435"/>
      <c r="GCN50" s="435"/>
      <c r="GCO50" s="435"/>
      <c r="GCP50" s="435"/>
      <c r="GCQ50" s="435"/>
      <c r="GCR50" s="435"/>
      <c r="GCS50" s="435"/>
      <c r="GCT50" s="435"/>
      <c r="GCU50" s="435"/>
      <c r="GCV50" s="435"/>
      <c r="GCW50" s="435"/>
      <c r="GCX50" s="435"/>
      <c r="GCY50" s="435"/>
      <c r="GCZ50" s="435"/>
      <c r="GDA50" s="435"/>
      <c r="GDB50" s="435"/>
      <c r="GDC50" s="435"/>
      <c r="GDD50" s="435"/>
      <c r="GDE50" s="435"/>
      <c r="GDF50" s="435"/>
      <c r="GDG50" s="435"/>
      <c r="GDH50" s="435"/>
      <c r="GDI50" s="435"/>
      <c r="GDJ50" s="435"/>
      <c r="GDK50" s="435"/>
      <c r="GDL50" s="435"/>
      <c r="GDM50" s="435"/>
      <c r="GDN50" s="435"/>
      <c r="GDO50" s="435"/>
      <c r="GDP50" s="435"/>
      <c r="GDQ50" s="435"/>
      <c r="GDR50" s="435"/>
      <c r="GDS50" s="435"/>
      <c r="GDT50" s="435"/>
      <c r="GDU50" s="435"/>
      <c r="GDV50" s="435"/>
      <c r="GDW50" s="435"/>
      <c r="GDX50" s="435"/>
      <c r="GDY50" s="435"/>
      <c r="GDZ50" s="435"/>
      <c r="GEA50" s="435"/>
      <c r="GEB50" s="435"/>
      <c r="GEC50" s="435"/>
      <c r="GED50" s="435"/>
      <c r="GEE50" s="435"/>
      <c r="GEF50" s="435"/>
      <c r="GEG50" s="435"/>
      <c r="GEH50" s="435"/>
      <c r="GEI50" s="435"/>
      <c r="GEJ50" s="435"/>
      <c r="GEK50" s="435"/>
      <c r="GEL50" s="435"/>
      <c r="GEM50" s="435"/>
      <c r="GEN50" s="435"/>
      <c r="GEO50" s="435"/>
      <c r="GEP50" s="435"/>
      <c r="GEQ50" s="435"/>
      <c r="GER50" s="435"/>
      <c r="GES50" s="435"/>
      <c r="GET50" s="435"/>
      <c r="GEU50" s="435"/>
      <c r="GEV50" s="435"/>
      <c r="GEW50" s="435"/>
      <c r="GEX50" s="435"/>
      <c r="GEY50" s="435"/>
      <c r="GEZ50" s="435"/>
      <c r="GFA50" s="435"/>
      <c r="GFB50" s="435"/>
      <c r="GFC50" s="435"/>
      <c r="GFD50" s="435"/>
      <c r="GFE50" s="435"/>
      <c r="GFF50" s="435"/>
      <c r="GFG50" s="435"/>
      <c r="GFH50" s="435"/>
      <c r="GFI50" s="435"/>
      <c r="GFJ50" s="435"/>
      <c r="GFK50" s="435"/>
      <c r="GFL50" s="435"/>
      <c r="GFM50" s="435"/>
      <c r="GFN50" s="435"/>
      <c r="GFO50" s="435"/>
      <c r="GFP50" s="435"/>
      <c r="GFQ50" s="435"/>
      <c r="GFR50" s="435"/>
      <c r="GFS50" s="435"/>
      <c r="GFT50" s="435"/>
      <c r="GFU50" s="435"/>
      <c r="GFV50" s="435"/>
      <c r="GFW50" s="435"/>
      <c r="GFX50" s="435"/>
      <c r="GFY50" s="435"/>
      <c r="GFZ50" s="435"/>
      <c r="GGA50" s="435"/>
      <c r="GGB50" s="435"/>
      <c r="GGC50" s="435"/>
      <c r="GGD50" s="435"/>
      <c r="GGE50" s="435"/>
      <c r="GGF50" s="435"/>
      <c r="GGG50" s="435"/>
      <c r="GGH50" s="435"/>
      <c r="GGI50" s="435"/>
      <c r="GGJ50" s="435"/>
      <c r="GGK50" s="435"/>
      <c r="GGL50" s="435"/>
      <c r="GGM50" s="435"/>
      <c r="GGN50" s="435"/>
      <c r="GGO50" s="435"/>
      <c r="GGP50" s="435"/>
      <c r="GGQ50" s="435"/>
      <c r="GGR50" s="435"/>
      <c r="GGS50" s="435"/>
      <c r="GGT50" s="435"/>
      <c r="GGU50" s="435"/>
      <c r="GGV50" s="435"/>
      <c r="GGW50" s="435"/>
      <c r="GGX50" s="435"/>
      <c r="GGY50" s="435"/>
      <c r="GGZ50" s="435"/>
      <c r="GHA50" s="435"/>
      <c r="GHB50" s="435"/>
      <c r="GHC50" s="435"/>
      <c r="GHD50" s="435"/>
      <c r="GHE50" s="435"/>
      <c r="GHF50" s="435"/>
      <c r="GHG50" s="435"/>
      <c r="GHH50" s="435"/>
      <c r="GHI50" s="435"/>
      <c r="GHJ50" s="435"/>
      <c r="GHK50" s="435"/>
      <c r="GHL50" s="435"/>
      <c r="GHM50" s="435"/>
      <c r="GHN50" s="435"/>
      <c r="GHO50" s="435"/>
      <c r="GHP50" s="435"/>
      <c r="GHQ50" s="435"/>
      <c r="GHR50" s="435"/>
      <c r="GHS50" s="435"/>
      <c r="GHT50" s="435"/>
      <c r="GHU50" s="435"/>
      <c r="GHV50" s="435"/>
      <c r="GHW50" s="435"/>
      <c r="GHX50" s="435"/>
      <c r="GHY50" s="435"/>
      <c r="GHZ50" s="435"/>
      <c r="GIA50" s="435"/>
      <c r="GIB50" s="435"/>
      <c r="GIC50" s="435"/>
      <c r="GID50" s="435"/>
      <c r="GIE50" s="435"/>
      <c r="GIF50" s="435"/>
      <c r="GIG50" s="435"/>
      <c r="GIH50" s="435"/>
      <c r="GII50" s="435"/>
      <c r="GIJ50" s="435"/>
      <c r="GIK50" s="435"/>
      <c r="GIL50" s="435"/>
      <c r="GIM50" s="435"/>
      <c r="GIN50" s="435"/>
      <c r="GIO50" s="435"/>
      <c r="GIP50" s="435"/>
      <c r="GIQ50" s="435"/>
      <c r="GIR50" s="435"/>
      <c r="GIS50" s="435"/>
      <c r="GIT50" s="435"/>
      <c r="GIU50" s="435"/>
      <c r="GIV50" s="435"/>
      <c r="GIW50" s="435"/>
      <c r="GIX50" s="435"/>
      <c r="GIY50" s="435"/>
      <c r="GIZ50" s="435"/>
      <c r="GJA50" s="435"/>
      <c r="GJB50" s="435"/>
      <c r="GJC50" s="435"/>
      <c r="GJD50" s="435"/>
      <c r="GJE50" s="435"/>
      <c r="GJF50" s="435"/>
      <c r="GJG50" s="435"/>
      <c r="GJH50" s="435"/>
      <c r="GJI50" s="435"/>
      <c r="GJJ50" s="435"/>
      <c r="GJK50" s="435"/>
      <c r="GJL50" s="435"/>
      <c r="GJM50" s="435"/>
      <c r="GJN50" s="435"/>
      <c r="GJO50" s="435"/>
      <c r="GJP50" s="435"/>
      <c r="GJQ50" s="435"/>
      <c r="GJR50" s="435"/>
      <c r="GJS50" s="435"/>
      <c r="GJT50" s="435"/>
      <c r="GJU50" s="435"/>
      <c r="GJV50" s="435"/>
      <c r="GJW50" s="435"/>
      <c r="GJX50" s="435"/>
      <c r="GJY50" s="435"/>
      <c r="GJZ50" s="435"/>
      <c r="GKA50" s="435"/>
      <c r="GKB50" s="435"/>
      <c r="GKC50" s="435"/>
      <c r="GKD50" s="435"/>
      <c r="GKE50" s="435"/>
      <c r="GKF50" s="435"/>
      <c r="GKG50" s="435"/>
      <c r="GKH50" s="435"/>
      <c r="GKI50" s="435"/>
      <c r="GKJ50" s="435"/>
      <c r="GKK50" s="435"/>
      <c r="GKL50" s="435"/>
      <c r="GKM50" s="435"/>
      <c r="GKN50" s="435"/>
      <c r="GKO50" s="435"/>
      <c r="GKP50" s="435"/>
      <c r="GKQ50" s="435"/>
      <c r="GKR50" s="435"/>
      <c r="GKS50" s="435"/>
      <c r="GKT50" s="435"/>
      <c r="GKU50" s="435"/>
      <c r="GKV50" s="435"/>
      <c r="GKW50" s="435"/>
      <c r="GKX50" s="435"/>
      <c r="GKY50" s="435"/>
      <c r="GKZ50" s="435"/>
      <c r="GLA50" s="435"/>
      <c r="GLB50" s="435"/>
      <c r="GLC50" s="435"/>
      <c r="GLD50" s="435"/>
      <c r="GLE50" s="435"/>
      <c r="GLF50" s="435"/>
      <c r="GLG50" s="435"/>
      <c r="GLH50" s="435"/>
      <c r="GLI50" s="435"/>
      <c r="GLJ50" s="435"/>
      <c r="GLK50" s="435"/>
      <c r="GLL50" s="435"/>
      <c r="GLM50" s="435"/>
      <c r="GLN50" s="435"/>
      <c r="GLO50" s="435"/>
      <c r="GLP50" s="435"/>
      <c r="GLQ50" s="435"/>
      <c r="GLR50" s="435"/>
      <c r="GLS50" s="435"/>
      <c r="GLT50" s="435"/>
      <c r="GLU50" s="435"/>
      <c r="GLV50" s="435"/>
      <c r="GLW50" s="435"/>
      <c r="GLX50" s="435"/>
      <c r="GLY50" s="435"/>
      <c r="GLZ50" s="435"/>
      <c r="GMA50" s="435"/>
      <c r="GMB50" s="435"/>
      <c r="GMC50" s="435"/>
      <c r="GMD50" s="435"/>
      <c r="GME50" s="435"/>
      <c r="GMF50" s="435"/>
      <c r="GMG50" s="435"/>
      <c r="GMH50" s="435"/>
      <c r="GMI50" s="435"/>
      <c r="GMJ50" s="435"/>
      <c r="GMK50" s="435"/>
      <c r="GML50" s="435"/>
      <c r="GMM50" s="435"/>
      <c r="GMN50" s="435"/>
      <c r="GMO50" s="435"/>
      <c r="GMP50" s="435"/>
      <c r="GMQ50" s="435"/>
      <c r="GMR50" s="435"/>
      <c r="GMS50" s="435"/>
      <c r="GMT50" s="435"/>
      <c r="GMU50" s="435"/>
      <c r="GMV50" s="435"/>
      <c r="GMW50" s="435"/>
      <c r="GMX50" s="435"/>
      <c r="GMY50" s="435"/>
      <c r="GMZ50" s="435"/>
      <c r="GNA50" s="435"/>
      <c r="GNB50" s="435"/>
      <c r="GNC50" s="435"/>
      <c r="GND50" s="435"/>
      <c r="GNE50" s="435"/>
      <c r="GNF50" s="435"/>
      <c r="GNG50" s="435"/>
      <c r="GNH50" s="435"/>
      <c r="GNI50" s="435"/>
      <c r="GNJ50" s="435"/>
      <c r="GNK50" s="435"/>
      <c r="GNL50" s="435"/>
      <c r="GNM50" s="435"/>
      <c r="GNN50" s="435"/>
      <c r="GNO50" s="435"/>
      <c r="GNP50" s="435"/>
      <c r="GNQ50" s="435"/>
      <c r="GNR50" s="435"/>
      <c r="GNS50" s="435"/>
      <c r="GNT50" s="435"/>
      <c r="GNU50" s="435"/>
      <c r="GNV50" s="435"/>
      <c r="GNW50" s="435"/>
      <c r="GNX50" s="435"/>
      <c r="GNY50" s="435"/>
      <c r="GNZ50" s="435"/>
      <c r="GOA50" s="435"/>
      <c r="GOB50" s="435"/>
      <c r="GOC50" s="435"/>
      <c r="GOD50" s="435"/>
      <c r="GOE50" s="435"/>
      <c r="GOF50" s="435"/>
      <c r="GOG50" s="435"/>
      <c r="GOH50" s="435"/>
      <c r="GOI50" s="435"/>
      <c r="GOJ50" s="435"/>
      <c r="GOK50" s="435"/>
      <c r="GOL50" s="435"/>
      <c r="GOM50" s="435"/>
      <c r="GON50" s="435"/>
      <c r="GOO50" s="435"/>
      <c r="GOP50" s="435"/>
      <c r="GOQ50" s="435"/>
      <c r="GOR50" s="435"/>
      <c r="GOS50" s="435"/>
      <c r="GOT50" s="435"/>
      <c r="GOU50" s="435"/>
      <c r="GOV50" s="435"/>
      <c r="GOW50" s="435"/>
      <c r="GOX50" s="435"/>
      <c r="GOY50" s="435"/>
      <c r="GOZ50" s="435"/>
      <c r="GPA50" s="435"/>
      <c r="GPB50" s="435"/>
      <c r="GPC50" s="435"/>
      <c r="GPD50" s="435"/>
      <c r="GPE50" s="435"/>
      <c r="GPF50" s="435"/>
      <c r="GPG50" s="435"/>
      <c r="GPH50" s="435"/>
      <c r="GPI50" s="435"/>
      <c r="GPJ50" s="435"/>
      <c r="GPK50" s="435"/>
      <c r="GPL50" s="435"/>
      <c r="GPM50" s="435"/>
      <c r="GPN50" s="435"/>
      <c r="GPO50" s="435"/>
      <c r="GPP50" s="435"/>
      <c r="GPQ50" s="435"/>
      <c r="GPR50" s="435"/>
      <c r="GPS50" s="435"/>
      <c r="GPT50" s="435"/>
      <c r="GPU50" s="435"/>
      <c r="GPV50" s="435"/>
      <c r="GPW50" s="435"/>
      <c r="GPX50" s="435"/>
      <c r="GPY50" s="435"/>
      <c r="GPZ50" s="435"/>
      <c r="GQA50" s="435"/>
      <c r="GQB50" s="435"/>
      <c r="GQC50" s="435"/>
      <c r="GQD50" s="435"/>
      <c r="GQE50" s="435"/>
      <c r="GQF50" s="435"/>
      <c r="GQG50" s="435"/>
      <c r="GQH50" s="435"/>
      <c r="GQI50" s="435"/>
      <c r="GQJ50" s="435"/>
      <c r="GQK50" s="435"/>
      <c r="GQL50" s="435"/>
      <c r="GQM50" s="435"/>
      <c r="GQN50" s="435"/>
      <c r="GQO50" s="435"/>
      <c r="GQP50" s="435"/>
      <c r="GQQ50" s="435"/>
      <c r="GQR50" s="435"/>
      <c r="GQS50" s="435"/>
      <c r="GQT50" s="435"/>
      <c r="GQU50" s="435"/>
      <c r="GQV50" s="435"/>
      <c r="GQW50" s="435"/>
      <c r="GQX50" s="435"/>
      <c r="GQY50" s="435"/>
      <c r="GQZ50" s="435"/>
      <c r="GRA50" s="435"/>
      <c r="GRB50" s="435"/>
      <c r="GRC50" s="435"/>
      <c r="GRD50" s="435"/>
      <c r="GRE50" s="435"/>
      <c r="GRF50" s="435"/>
      <c r="GRG50" s="435"/>
      <c r="GRH50" s="435"/>
      <c r="GRI50" s="435"/>
      <c r="GRJ50" s="435"/>
      <c r="GRK50" s="435"/>
      <c r="GRL50" s="435"/>
      <c r="GRM50" s="435"/>
      <c r="GRN50" s="435"/>
      <c r="GRO50" s="435"/>
      <c r="GRP50" s="435"/>
      <c r="GRQ50" s="435"/>
      <c r="GRR50" s="435"/>
      <c r="GRS50" s="435"/>
      <c r="GRT50" s="435"/>
      <c r="GRU50" s="435"/>
      <c r="GRV50" s="435"/>
      <c r="GRW50" s="435"/>
      <c r="GRX50" s="435"/>
      <c r="GRY50" s="435"/>
      <c r="GRZ50" s="435"/>
      <c r="GSA50" s="435"/>
      <c r="GSB50" s="435"/>
      <c r="GSC50" s="435"/>
      <c r="GSD50" s="435"/>
      <c r="GSE50" s="435"/>
      <c r="GSF50" s="435"/>
      <c r="GSG50" s="435"/>
      <c r="GSH50" s="435"/>
      <c r="GSI50" s="435"/>
      <c r="GSJ50" s="435"/>
      <c r="GSK50" s="435"/>
      <c r="GSL50" s="435"/>
      <c r="GSM50" s="435"/>
      <c r="GSN50" s="435"/>
      <c r="GSO50" s="435"/>
      <c r="GSP50" s="435"/>
      <c r="GSQ50" s="435"/>
      <c r="GSR50" s="435"/>
      <c r="GSS50" s="435"/>
      <c r="GST50" s="435"/>
      <c r="GSU50" s="435"/>
      <c r="GSV50" s="435"/>
      <c r="GSW50" s="435"/>
      <c r="GSX50" s="435"/>
      <c r="GSY50" s="435"/>
      <c r="GSZ50" s="435"/>
      <c r="GTA50" s="435"/>
      <c r="GTB50" s="435"/>
      <c r="GTC50" s="435"/>
      <c r="GTD50" s="435"/>
      <c r="GTE50" s="435"/>
      <c r="GTF50" s="435"/>
      <c r="GTG50" s="435"/>
      <c r="GTH50" s="435"/>
      <c r="GTI50" s="435"/>
      <c r="GTJ50" s="435"/>
      <c r="GTK50" s="435"/>
      <c r="GTL50" s="435"/>
      <c r="GTM50" s="435"/>
      <c r="GTN50" s="435"/>
      <c r="GTO50" s="435"/>
      <c r="GTP50" s="435"/>
      <c r="GTQ50" s="435"/>
      <c r="GTR50" s="435"/>
      <c r="GTS50" s="435"/>
      <c r="GTT50" s="435"/>
      <c r="GTU50" s="435"/>
      <c r="GTV50" s="435"/>
      <c r="GTW50" s="435"/>
      <c r="GTX50" s="435"/>
      <c r="GTY50" s="435"/>
      <c r="GTZ50" s="435"/>
      <c r="GUA50" s="435"/>
      <c r="GUB50" s="435"/>
      <c r="GUC50" s="435"/>
      <c r="GUD50" s="435"/>
      <c r="GUE50" s="435"/>
      <c r="GUF50" s="435"/>
      <c r="GUG50" s="435"/>
      <c r="GUH50" s="435"/>
      <c r="GUI50" s="435"/>
      <c r="GUJ50" s="435"/>
      <c r="GUK50" s="435"/>
      <c r="GUL50" s="435"/>
      <c r="GUM50" s="435"/>
      <c r="GUN50" s="435"/>
      <c r="GUO50" s="435"/>
      <c r="GUP50" s="435"/>
      <c r="GUQ50" s="435"/>
      <c r="GUR50" s="435"/>
      <c r="GUS50" s="435"/>
      <c r="GUT50" s="435"/>
      <c r="GUU50" s="435"/>
      <c r="GUV50" s="435"/>
      <c r="GUW50" s="435"/>
      <c r="GUX50" s="435"/>
      <c r="GUY50" s="435"/>
      <c r="GUZ50" s="435"/>
      <c r="GVA50" s="435"/>
      <c r="GVB50" s="435"/>
      <c r="GVC50" s="435"/>
      <c r="GVD50" s="435"/>
      <c r="GVE50" s="435"/>
      <c r="GVF50" s="435"/>
      <c r="GVG50" s="435"/>
      <c r="GVH50" s="435"/>
      <c r="GVI50" s="435"/>
      <c r="GVJ50" s="435"/>
      <c r="GVK50" s="435"/>
      <c r="GVL50" s="435"/>
      <c r="GVM50" s="435"/>
      <c r="GVN50" s="435"/>
      <c r="GVO50" s="435"/>
      <c r="GVP50" s="435"/>
      <c r="GVQ50" s="435"/>
      <c r="GVR50" s="435"/>
      <c r="GVS50" s="435"/>
      <c r="GVT50" s="435"/>
      <c r="GVU50" s="435"/>
      <c r="GVV50" s="435"/>
      <c r="GVW50" s="435"/>
      <c r="GVX50" s="435"/>
      <c r="GVY50" s="435"/>
      <c r="GVZ50" s="435"/>
      <c r="GWA50" s="435"/>
      <c r="GWB50" s="435"/>
      <c r="GWC50" s="435"/>
      <c r="GWD50" s="435"/>
      <c r="GWE50" s="435"/>
      <c r="GWF50" s="435"/>
      <c r="GWG50" s="435"/>
      <c r="GWH50" s="435"/>
      <c r="GWI50" s="435"/>
      <c r="GWJ50" s="435"/>
      <c r="GWK50" s="435"/>
      <c r="GWL50" s="435"/>
      <c r="GWM50" s="435"/>
      <c r="GWN50" s="435"/>
      <c r="GWO50" s="435"/>
      <c r="GWP50" s="435"/>
      <c r="GWQ50" s="435"/>
      <c r="GWR50" s="435"/>
      <c r="GWS50" s="435"/>
      <c r="GWT50" s="435"/>
      <c r="GWU50" s="435"/>
      <c r="GWV50" s="435"/>
      <c r="GWW50" s="435"/>
      <c r="GWX50" s="435"/>
      <c r="GWY50" s="435"/>
      <c r="GWZ50" s="435"/>
      <c r="GXA50" s="435"/>
      <c r="GXB50" s="435"/>
      <c r="GXC50" s="435"/>
      <c r="GXD50" s="435"/>
      <c r="GXE50" s="435"/>
      <c r="GXF50" s="435"/>
      <c r="GXG50" s="435"/>
      <c r="GXH50" s="435"/>
      <c r="GXI50" s="435"/>
      <c r="GXJ50" s="435"/>
      <c r="GXK50" s="435"/>
      <c r="GXL50" s="435"/>
      <c r="GXM50" s="435"/>
      <c r="GXN50" s="435"/>
      <c r="GXO50" s="435"/>
      <c r="GXP50" s="435"/>
      <c r="GXQ50" s="435"/>
      <c r="GXR50" s="435"/>
      <c r="GXS50" s="435"/>
      <c r="GXT50" s="435"/>
      <c r="GXU50" s="435"/>
      <c r="GXV50" s="435"/>
      <c r="GXW50" s="435"/>
      <c r="GXX50" s="435"/>
      <c r="GXY50" s="435"/>
      <c r="GXZ50" s="435"/>
      <c r="GYA50" s="435"/>
      <c r="GYB50" s="435"/>
      <c r="GYC50" s="435"/>
      <c r="GYD50" s="435"/>
      <c r="GYE50" s="435"/>
      <c r="GYF50" s="435"/>
      <c r="GYG50" s="435"/>
      <c r="GYH50" s="435"/>
      <c r="GYI50" s="435"/>
      <c r="GYJ50" s="435"/>
      <c r="GYK50" s="435"/>
      <c r="GYL50" s="435"/>
      <c r="GYM50" s="435"/>
      <c r="GYN50" s="435"/>
      <c r="GYO50" s="435"/>
      <c r="GYP50" s="435"/>
      <c r="GYQ50" s="435"/>
      <c r="GYR50" s="435"/>
      <c r="GYS50" s="435"/>
      <c r="GYT50" s="435"/>
      <c r="GYU50" s="435"/>
      <c r="GYV50" s="435"/>
      <c r="GYW50" s="435"/>
      <c r="GYX50" s="435"/>
      <c r="GYY50" s="435"/>
      <c r="GYZ50" s="435"/>
      <c r="GZA50" s="435"/>
      <c r="GZB50" s="435"/>
      <c r="GZC50" s="435"/>
      <c r="GZD50" s="435"/>
      <c r="GZE50" s="435"/>
      <c r="GZF50" s="435"/>
      <c r="GZG50" s="435"/>
      <c r="GZH50" s="435"/>
      <c r="GZI50" s="435"/>
      <c r="GZJ50" s="435"/>
      <c r="GZK50" s="435"/>
      <c r="GZL50" s="435"/>
      <c r="GZM50" s="435"/>
      <c r="GZN50" s="435"/>
      <c r="GZO50" s="435"/>
      <c r="GZP50" s="435"/>
      <c r="GZQ50" s="435"/>
      <c r="GZR50" s="435"/>
      <c r="GZS50" s="435"/>
      <c r="GZT50" s="435"/>
      <c r="GZU50" s="435"/>
      <c r="GZV50" s="435"/>
      <c r="GZW50" s="435"/>
      <c r="GZX50" s="435"/>
      <c r="GZY50" s="435"/>
      <c r="GZZ50" s="435"/>
      <c r="HAA50" s="435"/>
      <c r="HAB50" s="435"/>
      <c r="HAC50" s="435"/>
      <c r="HAD50" s="435"/>
      <c r="HAE50" s="435"/>
      <c r="HAF50" s="435"/>
      <c r="HAG50" s="435"/>
      <c r="HAH50" s="435"/>
      <c r="HAI50" s="435"/>
      <c r="HAJ50" s="435"/>
      <c r="HAK50" s="435"/>
      <c r="HAL50" s="435"/>
      <c r="HAM50" s="435"/>
      <c r="HAN50" s="435"/>
      <c r="HAO50" s="435"/>
      <c r="HAP50" s="435"/>
      <c r="HAQ50" s="435"/>
      <c r="HAR50" s="435"/>
      <c r="HAS50" s="435"/>
      <c r="HAT50" s="435"/>
      <c r="HAU50" s="435"/>
      <c r="HAV50" s="435"/>
      <c r="HAW50" s="435"/>
      <c r="HAX50" s="435"/>
      <c r="HAY50" s="435"/>
      <c r="HAZ50" s="435"/>
      <c r="HBA50" s="435"/>
      <c r="HBB50" s="435"/>
      <c r="HBC50" s="435"/>
      <c r="HBD50" s="435"/>
      <c r="HBE50" s="435"/>
      <c r="HBF50" s="435"/>
      <c r="HBG50" s="435"/>
      <c r="HBH50" s="435"/>
      <c r="HBI50" s="435"/>
      <c r="HBJ50" s="435"/>
      <c r="HBK50" s="435"/>
      <c r="HBL50" s="435"/>
      <c r="HBM50" s="435"/>
      <c r="HBN50" s="435"/>
      <c r="HBO50" s="435"/>
      <c r="HBP50" s="435"/>
      <c r="HBQ50" s="435"/>
      <c r="HBR50" s="435"/>
      <c r="HBS50" s="435"/>
      <c r="HBT50" s="435"/>
      <c r="HBU50" s="435"/>
      <c r="HBV50" s="435"/>
      <c r="HBW50" s="435"/>
      <c r="HBX50" s="435"/>
      <c r="HBY50" s="435"/>
      <c r="HBZ50" s="435"/>
      <c r="HCA50" s="435"/>
      <c r="HCB50" s="435"/>
      <c r="HCC50" s="435"/>
      <c r="HCD50" s="435"/>
      <c r="HCE50" s="435"/>
      <c r="HCF50" s="435"/>
      <c r="HCG50" s="435"/>
      <c r="HCH50" s="435"/>
      <c r="HCI50" s="435"/>
      <c r="HCJ50" s="435"/>
      <c r="HCK50" s="435"/>
      <c r="HCL50" s="435"/>
      <c r="HCM50" s="435"/>
      <c r="HCN50" s="435"/>
      <c r="HCO50" s="435"/>
      <c r="HCP50" s="435"/>
      <c r="HCQ50" s="435"/>
      <c r="HCR50" s="435"/>
      <c r="HCS50" s="435"/>
      <c r="HCT50" s="435"/>
      <c r="HCU50" s="435"/>
      <c r="HCV50" s="435"/>
      <c r="HCW50" s="435"/>
      <c r="HCX50" s="435"/>
      <c r="HCY50" s="435"/>
      <c r="HCZ50" s="435"/>
      <c r="HDA50" s="435"/>
      <c r="HDB50" s="435"/>
      <c r="HDC50" s="435"/>
      <c r="HDD50" s="435"/>
      <c r="HDE50" s="435"/>
      <c r="HDF50" s="435"/>
      <c r="HDG50" s="435"/>
      <c r="HDH50" s="435"/>
      <c r="HDI50" s="435"/>
      <c r="HDJ50" s="435"/>
      <c r="HDK50" s="435"/>
      <c r="HDL50" s="435"/>
      <c r="HDM50" s="435"/>
      <c r="HDN50" s="435"/>
      <c r="HDO50" s="435"/>
      <c r="HDP50" s="435"/>
      <c r="HDQ50" s="435"/>
      <c r="HDR50" s="435"/>
      <c r="HDS50" s="435"/>
      <c r="HDT50" s="435"/>
      <c r="HDU50" s="435"/>
      <c r="HDV50" s="435"/>
      <c r="HDW50" s="435"/>
      <c r="HDX50" s="435"/>
      <c r="HDY50" s="435"/>
      <c r="HDZ50" s="435"/>
      <c r="HEA50" s="435"/>
      <c r="HEB50" s="435"/>
      <c r="HEC50" s="435"/>
      <c r="HED50" s="435"/>
      <c r="HEE50" s="435"/>
      <c r="HEF50" s="435"/>
      <c r="HEG50" s="435"/>
      <c r="HEH50" s="435"/>
      <c r="HEI50" s="435"/>
      <c r="HEJ50" s="435"/>
      <c r="HEK50" s="435"/>
      <c r="HEL50" s="435"/>
      <c r="HEM50" s="435"/>
      <c r="HEN50" s="435"/>
      <c r="HEO50" s="435"/>
      <c r="HEP50" s="435"/>
      <c r="HEQ50" s="435"/>
      <c r="HER50" s="435"/>
      <c r="HES50" s="435"/>
      <c r="HET50" s="435"/>
      <c r="HEU50" s="435"/>
      <c r="HEV50" s="435"/>
      <c r="HEW50" s="435"/>
      <c r="HEX50" s="435"/>
      <c r="HEY50" s="435"/>
      <c r="HEZ50" s="435"/>
      <c r="HFA50" s="435"/>
      <c r="HFB50" s="435"/>
      <c r="HFC50" s="435"/>
      <c r="HFD50" s="435"/>
      <c r="HFE50" s="435"/>
      <c r="HFF50" s="435"/>
      <c r="HFG50" s="435"/>
      <c r="HFH50" s="435"/>
      <c r="HFI50" s="435"/>
      <c r="HFJ50" s="435"/>
      <c r="HFK50" s="435"/>
      <c r="HFL50" s="435"/>
      <c r="HFM50" s="435"/>
      <c r="HFN50" s="435"/>
      <c r="HFO50" s="435"/>
      <c r="HFP50" s="435"/>
      <c r="HFQ50" s="435"/>
      <c r="HFR50" s="435"/>
      <c r="HFS50" s="435"/>
      <c r="HFT50" s="435"/>
      <c r="HFU50" s="435"/>
      <c r="HFV50" s="435"/>
      <c r="HFW50" s="435"/>
      <c r="HFX50" s="435"/>
      <c r="HFY50" s="435"/>
      <c r="HFZ50" s="435"/>
      <c r="HGA50" s="435"/>
      <c r="HGB50" s="435"/>
      <c r="HGC50" s="435"/>
      <c r="HGD50" s="435"/>
      <c r="HGE50" s="435"/>
      <c r="HGF50" s="435"/>
      <c r="HGG50" s="435"/>
      <c r="HGH50" s="435"/>
      <c r="HGI50" s="435"/>
      <c r="HGJ50" s="435"/>
      <c r="HGK50" s="435"/>
      <c r="HGL50" s="435"/>
      <c r="HGM50" s="435"/>
      <c r="HGN50" s="435"/>
      <c r="HGO50" s="435"/>
      <c r="HGP50" s="435"/>
      <c r="HGQ50" s="435"/>
      <c r="HGR50" s="435"/>
      <c r="HGS50" s="435"/>
      <c r="HGT50" s="435"/>
      <c r="HGU50" s="435"/>
      <c r="HGV50" s="435"/>
      <c r="HGW50" s="435"/>
      <c r="HGX50" s="435"/>
      <c r="HGY50" s="435"/>
      <c r="HGZ50" s="435"/>
      <c r="HHA50" s="435"/>
      <c r="HHB50" s="435"/>
      <c r="HHC50" s="435"/>
      <c r="HHD50" s="435"/>
      <c r="HHE50" s="435"/>
      <c r="HHF50" s="435"/>
      <c r="HHG50" s="435"/>
      <c r="HHH50" s="435"/>
      <c r="HHI50" s="435"/>
      <c r="HHJ50" s="435"/>
      <c r="HHK50" s="435"/>
      <c r="HHL50" s="435"/>
      <c r="HHM50" s="435"/>
      <c r="HHN50" s="435"/>
      <c r="HHO50" s="435"/>
      <c r="HHP50" s="435"/>
      <c r="HHQ50" s="435"/>
      <c r="HHR50" s="435"/>
      <c r="HHS50" s="435"/>
      <c r="HHT50" s="435"/>
      <c r="HHU50" s="435"/>
      <c r="HHV50" s="435"/>
      <c r="HHW50" s="435"/>
      <c r="HHX50" s="435"/>
      <c r="HHY50" s="435"/>
      <c r="HHZ50" s="435"/>
      <c r="HIA50" s="435"/>
      <c r="HIB50" s="435"/>
      <c r="HIC50" s="435"/>
      <c r="HID50" s="435"/>
      <c r="HIE50" s="435"/>
      <c r="HIF50" s="435"/>
      <c r="HIG50" s="435"/>
      <c r="HIH50" s="435"/>
      <c r="HII50" s="435"/>
      <c r="HIJ50" s="435"/>
      <c r="HIK50" s="435"/>
      <c r="HIL50" s="435"/>
      <c r="HIM50" s="435"/>
      <c r="HIN50" s="435"/>
      <c r="HIO50" s="435"/>
      <c r="HIP50" s="435"/>
      <c r="HIQ50" s="435"/>
      <c r="HIR50" s="435"/>
      <c r="HIS50" s="435"/>
      <c r="HIT50" s="435"/>
      <c r="HIU50" s="435"/>
      <c r="HIV50" s="435"/>
      <c r="HIW50" s="435"/>
      <c r="HIX50" s="435"/>
      <c r="HIY50" s="435"/>
      <c r="HIZ50" s="435"/>
      <c r="HJA50" s="435"/>
      <c r="HJB50" s="435"/>
      <c r="HJC50" s="435"/>
      <c r="HJD50" s="435"/>
      <c r="HJE50" s="435"/>
      <c r="HJF50" s="435"/>
      <c r="HJG50" s="435"/>
      <c r="HJH50" s="435"/>
      <c r="HJI50" s="435"/>
      <c r="HJJ50" s="435"/>
      <c r="HJK50" s="435"/>
      <c r="HJL50" s="435"/>
      <c r="HJM50" s="435"/>
      <c r="HJN50" s="435"/>
      <c r="HJO50" s="435"/>
      <c r="HJP50" s="435"/>
      <c r="HJQ50" s="435"/>
      <c r="HJR50" s="435"/>
      <c r="HJS50" s="435"/>
      <c r="HJT50" s="435"/>
      <c r="HJU50" s="435"/>
      <c r="HJV50" s="435"/>
      <c r="HJW50" s="435"/>
      <c r="HJX50" s="435"/>
      <c r="HJY50" s="435"/>
      <c r="HJZ50" s="435"/>
      <c r="HKA50" s="435"/>
      <c r="HKB50" s="435"/>
      <c r="HKC50" s="435"/>
      <c r="HKD50" s="435"/>
      <c r="HKE50" s="435"/>
      <c r="HKF50" s="435"/>
      <c r="HKG50" s="435"/>
      <c r="HKH50" s="435"/>
      <c r="HKI50" s="435"/>
      <c r="HKJ50" s="435"/>
      <c r="HKK50" s="435"/>
      <c r="HKL50" s="435"/>
      <c r="HKM50" s="435"/>
      <c r="HKN50" s="435"/>
      <c r="HKO50" s="435"/>
      <c r="HKP50" s="435"/>
      <c r="HKQ50" s="435"/>
      <c r="HKR50" s="435"/>
      <c r="HKS50" s="435"/>
      <c r="HKT50" s="435"/>
      <c r="HKU50" s="435"/>
      <c r="HKV50" s="435"/>
      <c r="HKW50" s="435"/>
      <c r="HKX50" s="435"/>
      <c r="HKY50" s="435"/>
      <c r="HKZ50" s="435"/>
      <c r="HLA50" s="435"/>
      <c r="HLB50" s="435"/>
      <c r="HLC50" s="435"/>
      <c r="HLD50" s="435"/>
      <c r="HLE50" s="435"/>
      <c r="HLF50" s="435"/>
      <c r="HLG50" s="435"/>
      <c r="HLH50" s="435"/>
      <c r="HLI50" s="435"/>
      <c r="HLJ50" s="435"/>
      <c r="HLK50" s="435"/>
      <c r="HLL50" s="435"/>
      <c r="HLM50" s="435"/>
      <c r="HLN50" s="435"/>
      <c r="HLO50" s="435"/>
      <c r="HLP50" s="435"/>
      <c r="HLQ50" s="435"/>
      <c r="HLR50" s="435"/>
      <c r="HLS50" s="435"/>
      <c r="HLT50" s="435"/>
      <c r="HLU50" s="435"/>
      <c r="HLV50" s="435"/>
      <c r="HLW50" s="435"/>
      <c r="HLX50" s="435"/>
      <c r="HLY50" s="435"/>
      <c r="HLZ50" s="435"/>
      <c r="HMA50" s="435"/>
      <c r="HMB50" s="435"/>
      <c r="HMC50" s="435"/>
      <c r="HMD50" s="435"/>
      <c r="HME50" s="435"/>
      <c r="HMF50" s="435"/>
      <c r="HMG50" s="435"/>
      <c r="HMH50" s="435"/>
      <c r="HMI50" s="435"/>
      <c r="HMJ50" s="435"/>
      <c r="HMK50" s="435"/>
      <c r="HML50" s="435"/>
      <c r="HMM50" s="435"/>
      <c r="HMN50" s="435"/>
      <c r="HMO50" s="435"/>
      <c r="HMP50" s="435"/>
      <c r="HMQ50" s="435"/>
      <c r="HMR50" s="435"/>
      <c r="HMS50" s="435"/>
      <c r="HMT50" s="435"/>
      <c r="HMU50" s="435"/>
      <c r="HMV50" s="435"/>
      <c r="HMW50" s="435"/>
      <c r="HMX50" s="435"/>
      <c r="HMY50" s="435"/>
      <c r="HMZ50" s="435"/>
      <c r="HNA50" s="435"/>
      <c r="HNB50" s="435"/>
      <c r="HNC50" s="435"/>
      <c r="HND50" s="435"/>
      <c r="HNE50" s="435"/>
      <c r="HNF50" s="435"/>
      <c r="HNG50" s="435"/>
      <c r="HNH50" s="435"/>
      <c r="HNI50" s="435"/>
      <c r="HNJ50" s="435"/>
      <c r="HNK50" s="435"/>
      <c r="HNL50" s="435"/>
      <c r="HNM50" s="435"/>
      <c r="HNN50" s="435"/>
      <c r="HNO50" s="435"/>
      <c r="HNP50" s="435"/>
      <c r="HNQ50" s="435"/>
      <c r="HNR50" s="435"/>
      <c r="HNS50" s="435"/>
      <c r="HNT50" s="435"/>
      <c r="HNU50" s="435"/>
      <c r="HNV50" s="435"/>
      <c r="HNW50" s="435"/>
      <c r="HNX50" s="435"/>
      <c r="HNY50" s="435"/>
      <c r="HNZ50" s="435"/>
      <c r="HOA50" s="435"/>
      <c r="HOB50" s="435"/>
      <c r="HOC50" s="435"/>
      <c r="HOD50" s="435"/>
      <c r="HOE50" s="435"/>
      <c r="HOF50" s="435"/>
      <c r="HOG50" s="435"/>
      <c r="HOH50" s="435"/>
      <c r="HOI50" s="435"/>
      <c r="HOJ50" s="435"/>
      <c r="HOK50" s="435"/>
      <c r="HOL50" s="435"/>
      <c r="HOM50" s="435"/>
      <c r="HON50" s="435"/>
      <c r="HOO50" s="435"/>
      <c r="HOP50" s="435"/>
      <c r="HOQ50" s="435"/>
      <c r="HOR50" s="435"/>
      <c r="HOS50" s="435"/>
      <c r="HOT50" s="435"/>
      <c r="HOU50" s="435"/>
      <c r="HOV50" s="435"/>
      <c r="HOW50" s="435"/>
      <c r="HOX50" s="435"/>
      <c r="HOY50" s="435"/>
      <c r="HOZ50" s="435"/>
      <c r="HPA50" s="435"/>
      <c r="HPB50" s="435"/>
      <c r="HPC50" s="435"/>
      <c r="HPD50" s="435"/>
      <c r="HPE50" s="435"/>
      <c r="HPF50" s="435"/>
      <c r="HPG50" s="435"/>
      <c r="HPH50" s="435"/>
      <c r="HPI50" s="435"/>
      <c r="HPJ50" s="435"/>
      <c r="HPK50" s="435"/>
      <c r="HPL50" s="435"/>
      <c r="HPM50" s="435"/>
      <c r="HPN50" s="435"/>
      <c r="HPO50" s="435"/>
      <c r="HPP50" s="435"/>
      <c r="HPQ50" s="435"/>
      <c r="HPR50" s="435"/>
      <c r="HPS50" s="435"/>
      <c r="HPT50" s="435"/>
      <c r="HPU50" s="435"/>
      <c r="HPV50" s="435"/>
      <c r="HPW50" s="435"/>
      <c r="HPX50" s="435"/>
      <c r="HPY50" s="435"/>
      <c r="HPZ50" s="435"/>
      <c r="HQA50" s="435"/>
      <c r="HQB50" s="435"/>
      <c r="HQC50" s="435"/>
      <c r="HQD50" s="435"/>
      <c r="HQE50" s="435"/>
      <c r="HQF50" s="435"/>
      <c r="HQG50" s="435"/>
      <c r="HQH50" s="435"/>
      <c r="HQI50" s="435"/>
      <c r="HQJ50" s="435"/>
      <c r="HQK50" s="435"/>
      <c r="HQL50" s="435"/>
      <c r="HQM50" s="435"/>
      <c r="HQN50" s="435"/>
      <c r="HQO50" s="435"/>
      <c r="HQP50" s="435"/>
      <c r="HQQ50" s="435"/>
      <c r="HQR50" s="435"/>
      <c r="HQS50" s="435"/>
      <c r="HQT50" s="435"/>
      <c r="HQU50" s="435"/>
      <c r="HQV50" s="435"/>
      <c r="HQW50" s="435"/>
      <c r="HQX50" s="435"/>
      <c r="HQY50" s="435"/>
      <c r="HQZ50" s="435"/>
      <c r="HRA50" s="435"/>
      <c r="HRB50" s="435"/>
      <c r="HRC50" s="435"/>
      <c r="HRD50" s="435"/>
      <c r="HRE50" s="435"/>
      <c r="HRF50" s="435"/>
      <c r="HRG50" s="435"/>
      <c r="HRH50" s="435"/>
      <c r="HRI50" s="435"/>
      <c r="HRJ50" s="435"/>
      <c r="HRK50" s="435"/>
      <c r="HRL50" s="435"/>
      <c r="HRM50" s="435"/>
      <c r="HRN50" s="435"/>
      <c r="HRO50" s="435"/>
      <c r="HRP50" s="435"/>
      <c r="HRQ50" s="435"/>
      <c r="HRR50" s="435"/>
      <c r="HRS50" s="435"/>
      <c r="HRT50" s="435"/>
      <c r="HRU50" s="435"/>
      <c r="HRV50" s="435"/>
      <c r="HRW50" s="435"/>
      <c r="HRX50" s="435"/>
      <c r="HRY50" s="435"/>
      <c r="HRZ50" s="435"/>
      <c r="HSA50" s="435"/>
      <c r="HSB50" s="435"/>
      <c r="HSC50" s="435"/>
      <c r="HSD50" s="435"/>
      <c r="HSE50" s="435"/>
      <c r="HSF50" s="435"/>
      <c r="HSG50" s="435"/>
      <c r="HSH50" s="435"/>
      <c r="HSI50" s="435"/>
      <c r="HSJ50" s="435"/>
      <c r="HSK50" s="435"/>
      <c r="HSL50" s="435"/>
      <c r="HSM50" s="435"/>
      <c r="HSN50" s="435"/>
      <c r="HSO50" s="435"/>
      <c r="HSP50" s="435"/>
      <c r="HSQ50" s="435"/>
      <c r="HSR50" s="435"/>
      <c r="HSS50" s="435"/>
      <c r="HST50" s="435"/>
      <c r="HSU50" s="435"/>
      <c r="HSV50" s="435"/>
      <c r="HSW50" s="435"/>
      <c r="HSX50" s="435"/>
      <c r="HSY50" s="435"/>
      <c r="HSZ50" s="435"/>
      <c r="HTA50" s="435"/>
      <c r="HTB50" s="435"/>
      <c r="HTC50" s="435"/>
      <c r="HTD50" s="435"/>
      <c r="HTE50" s="435"/>
      <c r="HTF50" s="435"/>
      <c r="HTG50" s="435"/>
      <c r="HTH50" s="435"/>
      <c r="HTI50" s="435"/>
      <c r="HTJ50" s="435"/>
      <c r="HTK50" s="435"/>
      <c r="HTL50" s="435"/>
      <c r="HTM50" s="435"/>
      <c r="HTN50" s="435"/>
      <c r="HTO50" s="435"/>
      <c r="HTP50" s="435"/>
      <c r="HTQ50" s="435"/>
      <c r="HTR50" s="435"/>
      <c r="HTS50" s="435"/>
      <c r="HTT50" s="435"/>
      <c r="HTU50" s="435"/>
      <c r="HTV50" s="435"/>
      <c r="HTW50" s="435"/>
      <c r="HTX50" s="435"/>
      <c r="HTY50" s="435"/>
      <c r="HTZ50" s="435"/>
      <c r="HUA50" s="435"/>
      <c r="HUB50" s="435"/>
      <c r="HUC50" s="435"/>
      <c r="HUD50" s="435"/>
      <c r="HUE50" s="435"/>
      <c r="HUF50" s="435"/>
      <c r="HUG50" s="435"/>
      <c r="HUH50" s="435"/>
      <c r="HUI50" s="435"/>
      <c r="HUJ50" s="435"/>
      <c r="HUK50" s="435"/>
      <c r="HUL50" s="435"/>
      <c r="HUM50" s="435"/>
      <c r="HUN50" s="435"/>
      <c r="HUO50" s="435"/>
      <c r="HUP50" s="435"/>
      <c r="HUQ50" s="435"/>
      <c r="HUR50" s="435"/>
      <c r="HUS50" s="435"/>
      <c r="HUT50" s="435"/>
      <c r="HUU50" s="435"/>
      <c r="HUV50" s="435"/>
      <c r="HUW50" s="435"/>
      <c r="HUX50" s="435"/>
      <c r="HUY50" s="435"/>
      <c r="HUZ50" s="435"/>
      <c r="HVA50" s="435"/>
      <c r="HVB50" s="435"/>
      <c r="HVC50" s="435"/>
      <c r="HVD50" s="435"/>
      <c r="HVE50" s="435"/>
      <c r="HVF50" s="435"/>
      <c r="HVG50" s="435"/>
      <c r="HVH50" s="435"/>
      <c r="HVI50" s="435"/>
      <c r="HVJ50" s="435"/>
      <c r="HVK50" s="435"/>
      <c r="HVL50" s="435"/>
      <c r="HVM50" s="435"/>
      <c r="HVN50" s="435"/>
      <c r="HVO50" s="435"/>
      <c r="HVP50" s="435"/>
      <c r="HVQ50" s="435"/>
      <c r="HVR50" s="435"/>
      <c r="HVS50" s="435"/>
      <c r="HVT50" s="435"/>
      <c r="HVU50" s="435"/>
      <c r="HVV50" s="435"/>
      <c r="HVW50" s="435"/>
      <c r="HVX50" s="435"/>
      <c r="HVY50" s="435"/>
      <c r="HVZ50" s="435"/>
      <c r="HWA50" s="435"/>
      <c r="HWB50" s="435"/>
      <c r="HWC50" s="435"/>
      <c r="HWD50" s="435"/>
      <c r="HWE50" s="435"/>
      <c r="HWF50" s="435"/>
      <c r="HWG50" s="435"/>
      <c r="HWH50" s="435"/>
      <c r="HWI50" s="435"/>
      <c r="HWJ50" s="435"/>
      <c r="HWK50" s="435"/>
      <c r="HWL50" s="435"/>
      <c r="HWM50" s="435"/>
      <c r="HWN50" s="435"/>
      <c r="HWO50" s="435"/>
      <c r="HWP50" s="435"/>
      <c r="HWQ50" s="435"/>
      <c r="HWR50" s="435"/>
      <c r="HWS50" s="435"/>
      <c r="HWT50" s="435"/>
      <c r="HWU50" s="435"/>
      <c r="HWV50" s="435"/>
      <c r="HWW50" s="435"/>
      <c r="HWX50" s="435"/>
      <c r="HWY50" s="435"/>
      <c r="HWZ50" s="435"/>
      <c r="HXA50" s="435"/>
      <c r="HXB50" s="435"/>
      <c r="HXC50" s="435"/>
      <c r="HXD50" s="435"/>
      <c r="HXE50" s="435"/>
      <c r="HXF50" s="435"/>
      <c r="HXG50" s="435"/>
      <c r="HXH50" s="435"/>
      <c r="HXI50" s="435"/>
      <c r="HXJ50" s="435"/>
      <c r="HXK50" s="435"/>
      <c r="HXL50" s="435"/>
      <c r="HXM50" s="435"/>
      <c r="HXN50" s="435"/>
      <c r="HXO50" s="435"/>
      <c r="HXP50" s="435"/>
      <c r="HXQ50" s="435"/>
      <c r="HXR50" s="435"/>
      <c r="HXS50" s="435"/>
      <c r="HXT50" s="435"/>
      <c r="HXU50" s="435"/>
      <c r="HXV50" s="435"/>
      <c r="HXW50" s="435"/>
      <c r="HXX50" s="435"/>
      <c r="HXY50" s="435"/>
      <c r="HXZ50" s="435"/>
      <c r="HYA50" s="435"/>
      <c r="HYB50" s="435"/>
      <c r="HYC50" s="435"/>
      <c r="HYD50" s="435"/>
      <c r="HYE50" s="435"/>
      <c r="HYF50" s="435"/>
      <c r="HYG50" s="435"/>
      <c r="HYH50" s="435"/>
      <c r="HYI50" s="435"/>
      <c r="HYJ50" s="435"/>
      <c r="HYK50" s="435"/>
      <c r="HYL50" s="435"/>
      <c r="HYM50" s="435"/>
      <c r="HYN50" s="435"/>
      <c r="HYO50" s="435"/>
      <c r="HYP50" s="435"/>
      <c r="HYQ50" s="435"/>
      <c r="HYR50" s="435"/>
      <c r="HYS50" s="435"/>
      <c r="HYT50" s="435"/>
      <c r="HYU50" s="435"/>
      <c r="HYV50" s="435"/>
      <c r="HYW50" s="435"/>
      <c r="HYX50" s="435"/>
      <c r="HYY50" s="435"/>
      <c r="HYZ50" s="435"/>
      <c r="HZA50" s="435"/>
      <c r="HZB50" s="435"/>
      <c r="HZC50" s="435"/>
      <c r="HZD50" s="435"/>
      <c r="HZE50" s="435"/>
      <c r="HZF50" s="435"/>
      <c r="HZG50" s="435"/>
      <c r="HZH50" s="435"/>
      <c r="HZI50" s="435"/>
      <c r="HZJ50" s="435"/>
      <c r="HZK50" s="435"/>
      <c r="HZL50" s="435"/>
      <c r="HZM50" s="435"/>
      <c r="HZN50" s="435"/>
      <c r="HZO50" s="435"/>
      <c r="HZP50" s="435"/>
      <c r="HZQ50" s="435"/>
      <c r="HZR50" s="435"/>
      <c r="HZS50" s="435"/>
      <c r="HZT50" s="435"/>
      <c r="HZU50" s="435"/>
      <c r="HZV50" s="435"/>
      <c r="HZW50" s="435"/>
      <c r="HZX50" s="435"/>
      <c r="HZY50" s="435"/>
      <c r="HZZ50" s="435"/>
      <c r="IAA50" s="435"/>
      <c r="IAB50" s="435"/>
      <c r="IAC50" s="435"/>
      <c r="IAD50" s="435"/>
      <c r="IAE50" s="435"/>
      <c r="IAF50" s="435"/>
      <c r="IAG50" s="435"/>
      <c r="IAH50" s="435"/>
      <c r="IAI50" s="435"/>
      <c r="IAJ50" s="435"/>
      <c r="IAK50" s="435"/>
      <c r="IAL50" s="435"/>
      <c r="IAM50" s="435"/>
      <c r="IAN50" s="435"/>
      <c r="IAO50" s="435"/>
      <c r="IAP50" s="435"/>
      <c r="IAQ50" s="435"/>
      <c r="IAR50" s="435"/>
      <c r="IAS50" s="435"/>
      <c r="IAT50" s="435"/>
      <c r="IAU50" s="435"/>
      <c r="IAV50" s="435"/>
      <c r="IAW50" s="435"/>
      <c r="IAX50" s="435"/>
      <c r="IAY50" s="435"/>
      <c r="IAZ50" s="435"/>
      <c r="IBA50" s="435"/>
      <c r="IBB50" s="435"/>
      <c r="IBC50" s="435"/>
      <c r="IBD50" s="435"/>
      <c r="IBE50" s="435"/>
      <c r="IBF50" s="435"/>
      <c r="IBG50" s="435"/>
      <c r="IBH50" s="435"/>
      <c r="IBI50" s="435"/>
      <c r="IBJ50" s="435"/>
      <c r="IBK50" s="435"/>
      <c r="IBL50" s="435"/>
      <c r="IBM50" s="435"/>
      <c r="IBN50" s="435"/>
      <c r="IBO50" s="435"/>
      <c r="IBP50" s="435"/>
      <c r="IBQ50" s="435"/>
      <c r="IBR50" s="435"/>
      <c r="IBS50" s="435"/>
      <c r="IBT50" s="435"/>
      <c r="IBU50" s="435"/>
      <c r="IBV50" s="435"/>
      <c r="IBW50" s="435"/>
      <c r="IBX50" s="435"/>
      <c r="IBY50" s="435"/>
      <c r="IBZ50" s="435"/>
      <c r="ICA50" s="435"/>
      <c r="ICB50" s="435"/>
      <c r="ICC50" s="435"/>
      <c r="ICD50" s="435"/>
      <c r="ICE50" s="435"/>
      <c r="ICF50" s="435"/>
      <c r="ICG50" s="435"/>
      <c r="ICH50" s="435"/>
      <c r="ICI50" s="435"/>
      <c r="ICJ50" s="435"/>
      <c r="ICK50" s="435"/>
      <c r="ICL50" s="435"/>
      <c r="ICM50" s="435"/>
      <c r="ICN50" s="435"/>
      <c r="ICO50" s="435"/>
      <c r="ICP50" s="435"/>
      <c r="ICQ50" s="435"/>
      <c r="ICR50" s="435"/>
      <c r="ICS50" s="435"/>
      <c r="ICT50" s="435"/>
      <c r="ICU50" s="435"/>
      <c r="ICV50" s="435"/>
      <c r="ICW50" s="435"/>
      <c r="ICX50" s="435"/>
      <c r="ICY50" s="435"/>
      <c r="ICZ50" s="435"/>
      <c r="IDA50" s="435"/>
      <c r="IDB50" s="435"/>
      <c r="IDC50" s="435"/>
      <c r="IDD50" s="435"/>
      <c r="IDE50" s="435"/>
      <c r="IDF50" s="435"/>
      <c r="IDG50" s="435"/>
      <c r="IDH50" s="435"/>
      <c r="IDI50" s="435"/>
      <c r="IDJ50" s="435"/>
      <c r="IDK50" s="435"/>
      <c r="IDL50" s="435"/>
      <c r="IDM50" s="435"/>
      <c r="IDN50" s="435"/>
      <c r="IDO50" s="435"/>
      <c r="IDP50" s="435"/>
      <c r="IDQ50" s="435"/>
      <c r="IDR50" s="435"/>
      <c r="IDS50" s="435"/>
      <c r="IDT50" s="435"/>
      <c r="IDU50" s="435"/>
      <c r="IDV50" s="435"/>
      <c r="IDW50" s="435"/>
      <c r="IDX50" s="435"/>
      <c r="IDY50" s="435"/>
      <c r="IDZ50" s="435"/>
      <c r="IEA50" s="435"/>
      <c r="IEB50" s="435"/>
      <c r="IEC50" s="435"/>
      <c r="IED50" s="435"/>
      <c r="IEE50" s="435"/>
      <c r="IEF50" s="435"/>
      <c r="IEG50" s="435"/>
      <c r="IEH50" s="435"/>
      <c r="IEI50" s="435"/>
      <c r="IEJ50" s="435"/>
      <c r="IEK50" s="435"/>
      <c r="IEL50" s="435"/>
      <c r="IEM50" s="435"/>
      <c r="IEN50" s="435"/>
      <c r="IEO50" s="435"/>
      <c r="IEP50" s="435"/>
      <c r="IEQ50" s="435"/>
      <c r="IER50" s="435"/>
      <c r="IES50" s="435"/>
      <c r="IET50" s="435"/>
      <c r="IEU50" s="435"/>
      <c r="IEV50" s="435"/>
      <c r="IEW50" s="435"/>
      <c r="IEX50" s="435"/>
      <c r="IEY50" s="435"/>
      <c r="IEZ50" s="435"/>
      <c r="IFA50" s="435"/>
      <c r="IFB50" s="435"/>
      <c r="IFC50" s="435"/>
      <c r="IFD50" s="435"/>
      <c r="IFE50" s="435"/>
      <c r="IFF50" s="435"/>
      <c r="IFG50" s="435"/>
      <c r="IFH50" s="435"/>
      <c r="IFI50" s="435"/>
      <c r="IFJ50" s="435"/>
      <c r="IFK50" s="435"/>
      <c r="IFL50" s="435"/>
      <c r="IFM50" s="435"/>
      <c r="IFN50" s="435"/>
      <c r="IFO50" s="435"/>
      <c r="IFP50" s="435"/>
      <c r="IFQ50" s="435"/>
      <c r="IFR50" s="435"/>
      <c r="IFS50" s="435"/>
      <c r="IFT50" s="435"/>
      <c r="IFU50" s="435"/>
      <c r="IFV50" s="435"/>
      <c r="IFW50" s="435"/>
      <c r="IFX50" s="435"/>
      <c r="IFY50" s="435"/>
      <c r="IFZ50" s="435"/>
      <c r="IGA50" s="435"/>
      <c r="IGB50" s="435"/>
      <c r="IGC50" s="435"/>
      <c r="IGD50" s="435"/>
      <c r="IGE50" s="435"/>
      <c r="IGF50" s="435"/>
      <c r="IGG50" s="435"/>
      <c r="IGH50" s="435"/>
      <c r="IGI50" s="435"/>
      <c r="IGJ50" s="435"/>
      <c r="IGK50" s="435"/>
      <c r="IGL50" s="435"/>
      <c r="IGM50" s="435"/>
      <c r="IGN50" s="435"/>
      <c r="IGO50" s="435"/>
      <c r="IGP50" s="435"/>
      <c r="IGQ50" s="435"/>
      <c r="IGR50" s="435"/>
      <c r="IGS50" s="435"/>
      <c r="IGT50" s="435"/>
      <c r="IGU50" s="435"/>
      <c r="IGV50" s="435"/>
      <c r="IGW50" s="435"/>
      <c r="IGX50" s="435"/>
      <c r="IGY50" s="435"/>
      <c r="IGZ50" s="435"/>
      <c r="IHA50" s="435"/>
      <c r="IHB50" s="435"/>
      <c r="IHC50" s="435"/>
      <c r="IHD50" s="435"/>
      <c r="IHE50" s="435"/>
      <c r="IHF50" s="435"/>
      <c r="IHG50" s="435"/>
      <c r="IHH50" s="435"/>
      <c r="IHI50" s="435"/>
      <c r="IHJ50" s="435"/>
      <c r="IHK50" s="435"/>
      <c r="IHL50" s="435"/>
      <c r="IHM50" s="435"/>
      <c r="IHN50" s="435"/>
      <c r="IHO50" s="435"/>
      <c r="IHP50" s="435"/>
      <c r="IHQ50" s="435"/>
      <c r="IHR50" s="435"/>
      <c r="IHS50" s="435"/>
      <c r="IHT50" s="435"/>
      <c r="IHU50" s="435"/>
      <c r="IHV50" s="435"/>
      <c r="IHW50" s="435"/>
      <c r="IHX50" s="435"/>
      <c r="IHY50" s="435"/>
      <c r="IHZ50" s="435"/>
      <c r="IIA50" s="435"/>
      <c r="IIB50" s="435"/>
      <c r="IIC50" s="435"/>
      <c r="IID50" s="435"/>
      <c r="IIE50" s="435"/>
      <c r="IIF50" s="435"/>
      <c r="IIG50" s="435"/>
      <c r="IIH50" s="435"/>
      <c r="III50" s="435"/>
      <c r="IIJ50" s="435"/>
      <c r="IIK50" s="435"/>
      <c r="IIL50" s="435"/>
      <c r="IIM50" s="435"/>
      <c r="IIN50" s="435"/>
      <c r="IIO50" s="435"/>
      <c r="IIP50" s="435"/>
      <c r="IIQ50" s="435"/>
      <c r="IIR50" s="435"/>
      <c r="IIS50" s="435"/>
      <c r="IIT50" s="435"/>
      <c r="IIU50" s="435"/>
      <c r="IIV50" s="435"/>
      <c r="IIW50" s="435"/>
      <c r="IIX50" s="435"/>
      <c r="IIY50" s="435"/>
      <c r="IIZ50" s="435"/>
      <c r="IJA50" s="435"/>
      <c r="IJB50" s="435"/>
      <c r="IJC50" s="435"/>
      <c r="IJD50" s="435"/>
      <c r="IJE50" s="435"/>
      <c r="IJF50" s="435"/>
      <c r="IJG50" s="435"/>
      <c r="IJH50" s="435"/>
      <c r="IJI50" s="435"/>
      <c r="IJJ50" s="435"/>
      <c r="IJK50" s="435"/>
      <c r="IJL50" s="435"/>
      <c r="IJM50" s="435"/>
      <c r="IJN50" s="435"/>
      <c r="IJO50" s="435"/>
      <c r="IJP50" s="435"/>
      <c r="IJQ50" s="435"/>
      <c r="IJR50" s="435"/>
      <c r="IJS50" s="435"/>
      <c r="IJT50" s="435"/>
      <c r="IJU50" s="435"/>
      <c r="IJV50" s="435"/>
      <c r="IJW50" s="435"/>
      <c r="IJX50" s="435"/>
      <c r="IJY50" s="435"/>
      <c r="IJZ50" s="435"/>
      <c r="IKA50" s="435"/>
      <c r="IKB50" s="435"/>
      <c r="IKC50" s="435"/>
      <c r="IKD50" s="435"/>
      <c r="IKE50" s="435"/>
      <c r="IKF50" s="435"/>
      <c r="IKG50" s="435"/>
      <c r="IKH50" s="435"/>
      <c r="IKI50" s="435"/>
      <c r="IKJ50" s="435"/>
      <c r="IKK50" s="435"/>
      <c r="IKL50" s="435"/>
      <c r="IKM50" s="435"/>
      <c r="IKN50" s="435"/>
      <c r="IKO50" s="435"/>
      <c r="IKP50" s="435"/>
      <c r="IKQ50" s="435"/>
      <c r="IKR50" s="435"/>
      <c r="IKS50" s="435"/>
      <c r="IKT50" s="435"/>
      <c r="IKU50" s="435"/>
      <c r="IKV50" s="435"/>
      <c r="IKW50" s="435"/>
      <c r="IKX50" s="435"/>
      <c r="IKY50" s="435"/>
      <c r="IKZ50" s="435"/>
      <c r="ILA50" s="435"/>
      <c r="ILB50" s="435"/>
      <c r="ILC50" s="435"/>
      <c r="ILD50" s="435"/>
      <c r="ILE50" s="435"/>
      <c r="ILF50" s="435"/>
      <c r="ILG50" s="435"/>
      <c r="ILH50" s="435"/>
      <c r="ILI50" s="435"/>
      <c r="ILJ50" s="435"/>
      <c r="ILK50" s="435"/>
      <c r="ILL50" s="435"/>
      <c r="ILM50" s="435"/>
      <c r="ILN50" s="435"/>
      <c r="ILO50" s="435"/>
      <c r="ILP50" s="435"/>
      <c r="ILQ50" s="435"/>
      <c r="ILR50" s="435"/>
      <c r="ILS50" s="435"/>
      <c r="ILT50" s="435"/>
      <c r="ILU50" s="435"/>
      <c r="ILV50" s="435"/>
      <c r="ILW50" s="435"/>
      <c r="ILX50" s="435"/>
      <c r="ILY50" s="435"/>
      <c r="ILZ50" s="435"/>
      <c r="IMA50" s="435"/>
      <c r="IMB50" s="435"/>
      <c r="IMC50" s="435"/>
      <c r="IMD50" s="435"/>
      <c r="IME50" s="435"/>
      <c r="IMF50" s="435"/>
      <c r="IMG50" s="435"/>
      <c r="IMH50" s="435"/>
      <c r="IMI50" s="435"/>
      <c r="IMJ50" s="435"/>
      <c r="IMK50" s="435"/>
      <c r="IML50" s="435"/>
      <c r="IMM50" s="435"/>
      <c r="IMN50" s="435"/>
      <c r="IMO50" s="435"/>
      <c r="IMP50" s="435"/>
      <c r="IMQ50" s="435"/>
      <c r="IMR50" s="435"/>
      <c r="IMS50" s="435"/>
      <c r="IMT50" s="435"/>
      <c r="IMU50" s="435"/>
      <c r="IMV50" s="435"/>
      <c r="IMW50" s="435"/>
      <c r="IMX50" s="435"/>
      <c r="IMY50" s="435"/>
      <c r="IMZ50" s="435"/>
      <c r="INA50" s="435"/>
      <c r="INB50" s="435"/>
      <c r="INC50" s="435"/>
      <c r="IND50" s="435"/>
      <c r="INE50" s="435"/>
      <c r="INF50" s="435"/>
      <c r="ING50" s="435"/>
      <c r="INH50" s="435"/>
      <c r="INI50" s="435"/>
      <c r="INJ50" s="435"/>
      <c r="INK50" s="435"/>
      <c r="INL50" s="435"/>
      <c r="INM50" s="435"/>
      <c r="INN50" s="435"/>
      <c r="INO50" s="435"/>
      <c r="INP50" s="435"/>
      <c r="INQ50" s="435"/>
      <c r="INR50" s="435"/>
      <c r="INS50" s="435"/>
      <c r="INT50" s="435"/>
      <c r="INU50" s="435"/>
      <c r="INV50" s="435"/>
      <c r="INW50" s="435"/>
      <c r="INX50" s="435"/>
      <c r="INY50" s="435"/>
      <c r="INZ50" s="435"/>
      <c r="IOA50" s="435"/>
      <c r="IOB50" s="435"/>
      <c r="IOC50" s="435"/>
      <c r="IOD50" s="435"/>
      <c r="IOE50" s="435"/>
      <c r="IOF50" s="435"/>
      <c r="IOG50" s="435"/>
      <c r="IOH50" s="435"/>
      <c r="IOI50" s="435"/>
      <c r="IOJ50" s="435"/>
      <c r="IOK50" s="435"/>
      <c r="IOL50" s="435"/>
      <c r="IOM50" s="435"/>
      <c r="ION50" s="435"/>
      <c r="IOO50" s="435"/>
      <c r="IOP50" s="435"/>
      <c r="IOQ50" s="435"/>
      <c r="IOR50" s="435"/>
      <c r="IOS50" s="435"/>
      <c r="IOT50" s="435"/>
      <c r="IOU50" s="435"/>
      <c r="IOV50" s="435"/>
      <c r="IOW50" s="435"/>
      <c r="IOX50" s="435"/>
      <c r="IOY50" s="435"/>
      <c r="IOZ50" s="435"/>
      <c r="IPA50" s="435"/>
      <c r="IPB50" s="435"/>
      <c r="IPC50" s="435"/>
      <c r="IPD50" s="435"/>
      <c r="IPE50" s="435"/>
      <c r="IPF50" s="435"/>
      <c r="IPG50" s="435"/>
      <c r="IPH50" s="435"/>
      <c r="IPI50" s="435"/>
      <c r="IPJ50" s="435"/>
      <c r="IPK50" s="435"/>
      <c r="IPL50" s="435"/>
      <c r="IPM50" s="435"/>
      <c r="IPN50" s="435"/>
      <c r="IPO50" s="435"/>
      <c r="IPP50" s="435"/>
      <c r="IPQ50" s="435"/>
      <c r="IPR50" s="435"/>
      <c r="IPS50" s="435"/>
      <c r="IPT50" s="435"/>
      <c r="IPU50" s="435"/>
      <c r="IPV50" s="435"/>
      <c r="IPW50" s="435"/>
      <c r="IPX50" s="435"/>
      <c r="IPY50" s="435"/>
      <c r="IPZ50" s="435"/>
      <c r="IQA50" s="435"/>
      <c r="IQB50" s="435"/>
      <c r="IQC50" s="435"/>
      <c r="IQD50" s="435"/>
      <c r="IQE50" s="435"/>
      <c r="IQF50" s="435"/>
      <c r="IQG50" s="435"/>
      <c r="IQH50" s="435"/>
      <c r="IQI50" s="435"/>
      <c r="IQJ50" s="435"/>
      <c r="IQK50" s="435"/>
      <c r="IQL50" s="435"/>
      <c r="IQM50" s="435"/>
      <c r="IQN50" s="435"/>
      <c r="IQO50" s="435"/>
      <c r="IQP50" s="435"/>
      <c r="IQQ50" s="435"/>
      <c r="IQR50" s="435"/>
      <c r="IQS50" s="435"/>
      <c r="IQT50" s="435"/>
      <c r="IQU50" s="435"/>
      <c r="IQV50" s="435"/>
      <c r="IQW50" s="435"/>
      <c r="IQX50" s="435"/>
      <c r="IQY50" s="435"/>
      <c r="IQZ50" s="435"/>
      <c r="IRA50" s="435"/>
      <c r="IRB50" s="435"/>
      <c r="IRC50" s="435"/>
      <c r="IRD50" s="435"/>
      <c r="IRE50" s="435"/>
      <c r="IRF50" s="435"/>
      <c r="IRG50" s="435"/>
      <c r="IRH50" s="435"/>
      <c r="IRI50" s="435"/>
      <c r="IRJ50" s="435"/>
      <c r="IRK50" s="435"/>
      <c r="IRL50" s="435"/>
      <c r="IRM50" s="435"/>
      <c r="IRN50" s="435"/>
      <c r="IRO50" s="435"/>
      <c r="IRP50" s="435"/>
      <c r="IRQ50" s="435"/>
      <c r="IRR50" s="435"/>
      <c r="IRS50" s="435"/>
      <c r="IRT50" s="435"/>
      <c r="IRU50" s="435"/>
      <c r="IRV50" s="435"/>
      <c r="IRW50" s="435"/>
      <c r="IRX50" s="435"/>
      <c r="IRY50" s="435"/>
      <c r="IRZ50" s="435"/>
      <c r="ISA50" s="435"/>
      <c r="ISB50" s="435"/>
      <c r="ISC50" s="435"/>
      <c r="ISD50" s="435"/>
      <c r="ISE50" s="435"/>
      <c r="ISF50" s="435"/>
      <c r="ISG50" s="435"/>
      <c r="ISH50" s="435"/>
      <c r="ISI50" s="435"/>
      <c r="ISJ50" s="435"/>
      <c r="ISK50" s="435"/>
      <c r="ISL50" s="435"/>
      <c r="ISM50" s="435"/>
      <c r="ISN50" s="435"/>
      <c r="ISO50" s="435"/>
      <c r="ISP50" s="435"/>
      <c r="ISQ50" s="435"/>
      <c r="ISR50" s="435"/>
      <c r="ISS50" s="435"/>
      <c r="IST50" s="435"/>
      <c r="ISU50" s="435"/>
      <c r="ISV50" s="435"/>
      <c r="ISW50" s="435"/>
      <c r="ISX50" s="435"/>
      <c r="ISY50" s="435"/>
      <c r="ISZ50" s="435"/>
      <c r="ITA50" s="435"/>
      <c r="ITB50" s="435"/>
      <c r="ITC50" s="435"/>
      <c r="ITD50" s="435"/>
      <c r="ITE50" s="435"/>
      <c r="ITF50" s="435"/>
      <c r="ITG50" s="435"/>
      <c r="ITH50" s="435"/>
      <c r="ITI50" s="435"/>
      <c r="ITJ50" s="435"/>
      <c r="ITK50" s="435"/>
      <c r="ITL50" s="435"/>
      <c r="ITM50" s="435"/>
      <c r="ITN50" s="435"/>
      <c r="ITO50" s="435"/>
      <c r="ITP50" s="435"/>
      <c r="ITQ50" s="435"/>
      <c r="ITR50" s="435"/>
      <c r="ITS50" s="435"/>
      <c r="ITT50" s="435"/>
      <c r="ITU50" s="435"/>
      <c r="ITV50" s="435"/>
      <c r="ITW50" s="435"/>
      <c r="ITX50" s="435"/>
      <c r="ITY50" s="435"/>
      <c r="ITZ50" s="435"/>
      <c r="IUA50" s="435"/>
      <c r="IUB50" s="435"/>
      <c r="IUC50" s="435"/>
      <c r="IUD50" s="435"/>
      <c r="IUE50" s="435"/>
      <c r="IUF50" s="435"/>
      <c r="IUG50" s="435"/>
      <c r="IUH50" s="435"/>
      <c r="IUI50" s="435"/>
      <c r="IUJ50" s="435"/>
      <c r="IUK50" s="435"/>
      <c r="IUL50" s="435"/>
      <c r="IUM50" s="435"/>
      <c r="IUN50" s="435"/>
      <c r="IUO50" s="435"/>
      <c r="IUP50" s="435"/>
      <c r="IUQ50" s="435"/>
      <c r="IUR50" s="435"/>
      <c r="IUS50" s="435"/>
      <c r="IUT50" s="435"/>
      <c r="IUU50" s="435"/>
      <c r="IUV50" s="435"/>
      <c r="IUW50" s="435"/>
      <c r="IUX50" s="435"/>
      <c r="IUY50" s="435"/>
      <c r="IUZ50" s="435"/>
      <c r="IVA50" s="435"/>
      <c r="IVB50" s="435"/>
      <c r="IVC50" s="435"/>
      <c r="IVD50" s="435"/>
      <c r="IVE50" s="435"/>
      <c r="IVF50" s="435"/>
      <c r="IVG50" s="435"/>
      <c r="IVH50" s="435"/>
      <c r="IVI50" s="435"/>
      <c r="IVJ50" s="435"/>
      <c r="IVK50" s="435"/>
      <c r="IVL50" s="435"/>
      <c r="IVM50" s="435"/>
      <c r="IVN50" s="435"/>
      <c r="IVO50" s="435"/>
      <c r="IVP50" s="435"/>
      <c r="IVQ50" s="435"/>
      <c r="IVR50" s="435"/>
      <c r="IVS50" s="435"/>
      <c r="IVT50" s="435"/>
      <c r="IVU50" s="435"/>
      <c r="IVV50" s="435"/>
      <c r="IVW50" s="435"/>
      <c r="IVX50" s="435"/>
      <c r="IVY50" s="435"/>
      <c r="IVZ50" s="435"/>
      <c r="IWA50" s="435"/>
      <c r="IWB50" s="435"/>
      <c r="IWC50" s="435"/>
      <c r="IWD50" s="435"/>
      <c r="IWE50" s="435"/>
      <c r="IWF50" s="435"/>
      <c r="IWG50" s="435"/>
      <c r="IWH50" s="435"/>
      <c r="IWI50" s="435"/>
      <c r="IWJ50" s="435"/>
      <c r="IWK50" s="435"/>
      <c r="IWL50" s="435"/>
      <c r="IWM50" s="435"/>
      <c r="IWN50" s="435"/>
      <c r="IWO50" s="435"/>
      <c r="IWP50" s="435"/>
      <c r="IWQ50" s="435"/>
      <c r="IWR50" s="435"/>
      <c r="IWS50" s="435"/>
      <c r="IWT50" s="435"/>
      <c r="IWU50" s="435"/>
      <c r="IWV50" s="435"/>
      <c r="IWW50" s="435"/>
      <c r="IWX50" s="435"/>
      <c r="IWY50" s="435"/>
      <c r="IWZ50" s="435"/>
      <c r="IXA50" s="435"/>
      <c r="IXB50" s="435"/>
      <c r="IXC50" s="435"/>
      <c r="IXD50" s="435"/>
      <c r="IXE50" s="435"/>
      <c r="IXF50" s="435"/>
      <c r="IXG50" s="435"/>
      <c r="IXH50" s="435"/>
      <c r="IXI50" s="435"/>
      <c r="IXJ50" s="435"/>
      <c r="IXK50" s="435"/>
      <c r="IXL50" s="435"/>
      <c r="IXM50" s="435"/>
      <c r="IXN50" s="435"/>
      <c r="IXO50" s="435"/>
      <c r="IXP50" s="435"/>
      <c r="IXQ50" s="435"/>
      <c r="IXR50" s="435"/>
      <c r="IXS50" s="435"/>
      <c r="IXT50" s="435"/>
      <c r="IXU50" s="435"/>
      <c r="IXV50" s="435"/>
      <c r="IXW50" s="435"/>
      <c r="IXX50" s="435"/>
      <c r="IXY50" s="435"/>
      <c r="IXZ50" s="435"/>
      <c r="IYA50" s="435"/>
      <c r="IYB50" s="435"/>
      <c r="IYC50" s="435"/>
      <c r="IYD50" s="435"/>
      <c r="IYE50" s="435"/>
      <c r="IYF50" s="435"/>
      <c r="IYG50" s="435"/>
      <c r="IYH50" s="435"/>
      <c r="IYI50" s="435"/>
      <c r="IYJ50" s="435"/>
      <c r="IYK50" s="435"/>
      <c r="IYL50" s="435"/>
      <c r="IYM50" s="435"/>
      <c r="IYN50" s="435"/>
      <c r="IYO50" s="435"/>
      <c r="IYP50" s="435"/>
      <c r="IYQ50" s="435"/>
      <c r="IYR50" s="435"/>
      <c r="IYS50" s="435"/>
      <c r="IYT50" s="435"/>
      <c r="IYU50" s="435"/>
      <c r="IYV50" s="435"/>
      <c r="IYW50" s="435"/>
      <c r="IYX50" s="435"/>
      <c r="IYY50" s="435"/>
      <c r="IYZ50" s="435"/>
      <c r="IZA50" s="435"/>
      <c r="IZB50" s="435"/>
      <c r="IZC50" s="435"/>
      <c r="IZD50" s="435"/>
      <c r="IZE50" s="435"/>
      <c r="IZF50" s="435"/>
      <c r="IZG50" s="435"/>
      <c r="IZH50" s="435"/>
      <c r="IZI50" s="435"/>
      <c r="IZJ50" s="435"/>
      <c r="IZK50" s="435"/>
      <c r="IZL50" s="435"/>
      <c r="IZM50" s="435"/>
      <c r="IZN50" s="435"/>
      <c r="IZO50" s="435"/>
      <c r="IZP50" s="435"/>
      <c r="IZQ50" s="435"/>
      <c r="IZR50" s="435"/>
      <c r="IZS50" s="435"/>
      <c r="IZT50" s="435"/>
      <c r="IZU50" s="435"/>
      <c r="IZV50" s="435"/>
      <c r="IZW50" s="435"/>
      <c r="IZX50" s="435"/>
      <c r="IZY50" s="435"/>
      <c r="IZZ50" s="435"/>
      <c r="JAA50" s="435"/>
      <c r="JAB50" s="435"/>
      <c r="JAC50" s="435"/>
      <c r="JAD50" s="435"/>
      <c r="JAE50" s="435"/>
      <c r="JAF50" s="435"/>
      <c r="JAG50" s="435"/>
      <c r="JAH50" s="435"/>
      <c r="JAI50" s="435"/>
      <c r="JAJ50" s="435"/>
      <c r="JAK50" s="435"/>
      <c r="JAL50" s="435"/>
      <c r="JAM50" s="435"/>
      <c r="JAN50" s="435"/>
      <c r="JAO50" s="435"/>
      <c r="JAP50" s="435"/>
      <c r="JAQ50" s="435"/>
      <c r="JAR50" s="435"/>
      <c r="JAS50" s="435"/>
      <c r="JAT50" s="435"/>
      <c r="JAU50" s="435"/>
      <c r="JAV50" s="435"/>
      <c r="JAW50" s="435"/>
      <c r="JAX50" s="435"/>
      <c r="JAY50" s="435"/>
      <c r="JAZ50" s="435"/>
      <c r="JBA50" s="435"/>
      <c r="JBB50" s="435"/>
      <c r="JBC50" s="435"/>
      <c r="JBD50" s="435"/>
      <c r="JBE50" s="435"/>
      <c r="JBF50" s="435"/>
      <c r="JBG50" s="435"/>
      <c r="JBH50" s="435"/>
      <c r="JBI50" s="435"/>
      <c r="JBJ50" s="435"/>
      <c r="JBK50" s="435"/>
      <c r="JBL50" s="435"/>
      <c r="JBM50" s="435"/>
      <c r="JBN50" s="435"/>
      <c r="JBO50" s="435"/>
      <c r="JBP50" s="435"/>
      <c r="JBQ50" s="435"/>
      <c r="JBR50" s="435"/>
      <c r="JBS50" s="435"/>
      <c r="JBT50" s="435"/>
      <c r="JBU50" s="435"/>
      <c r="JBV50" s="435"/>
      <c r="JBW50" s="435"/>
      <c r="JBX50" s="435"/>
      <c r="JBY50" s="435"/>
      <c r="JBZ50" s="435"/>
      <c r="JCA50" s="435"/>
      <c r="JCB50" s="435"/>
      <c r="JCC50" s="435"/>
      <c r="JCD50" s="435"/>
      <c r="JCE50" s="435"/>
      <c r="JCF50" s="435"/>
      <c r="JCG50" s="435"/>
      <c r="JCH50" s="435"/>
      <c r="JCI50" s="435"/>
      <c r="JCJ50" s="435"/>
      <c r="JCK50" s="435"/>
      <c r="JCL50" s="435"/>
      <c r="JCM50" s="435"/>
      <c r="JCN50" s="435"/>
      <c r="JCO50" s="435"/>
      <c r="JCP50" s="435"/>
      <c r="JCQ50" s="435"/>
      <c r="JCR50" s="435"/>
      <c r="JCS50" s="435"/>
      <c r="JCT50" s="435"/>
      <c r="JCU50" s="435"/>
      <c r="JCV50" s="435"/>
      <c r="JCW50" s="435"/>
      <c r="JCX50" s="435"/>
      <c r="JCY50" s="435"/>
      <c r="JCZ50" s="435"/>
      <c r="JDA50" s="435"/>
      <c r="JDB50" s="435"/>
      <c r="JDC50" s="435"/>
      <c r="JDD50" s="435"/>
      <c r="JDE50" s="435"/>
      <c r="JDF50" s="435"/>
      <c r="JDG50" s="435"/>
      <c r="JDH50" s="435"/>
      <c r="JDI50" s="435"/>
      <c r="JDJ50" s="435"/>
      <c r="JDK50" s="435"/>
      <c r="JDL50" s="435"/>
      <c r="JDM50" s="435"/>
      <c r="JDN50" s="435"/>
      <c r="JDO50" s="435"/>
      <c r="JDP50" s="435"/>
      <c r="JDQ50" s="435"/>
      <c r="JDR50" s="435"/>
      <c r="JDS50" s="435"/>
      <c r="JDT50" s="435"/>
      <c r="JDU50" s="435"/>
      <c r="JDV50" s="435"/>
      <c r="JDW50" s="435"/>
      <c r="JDX50" s="435"/>
      <c r="JDY50" s="435"/>
      <c r="JDZ50" s="435"/>
      <c r="JEA50" s="435"/>
      <c r="JEB50" s="435"/>
      <c r="JEC50" s="435"/>
      <c r="JED50" s="435"/>
      <c r="JEE50" s="435"/>
      <c r="JEF50" s="435"/>
      <c r="JEG50" s="435"/>
      <c r="JEH50" s="435"/>
      <c r="JEI50" s="435"/>
      <c r="JEJ50" s="435"/>
      <c r="JEK50" s="435"/>
      <c r="JEL50" s="435"/>
      <c r="JEM50" s="435"/>
      <c r="JEN50" s="435"/>
      <c r="JEO50" s="435"/>
      <c r="JEP50" s="435"/>
      <c r="JEQ50" s="435"/>
      <c r="JER50" s="435"/>
      <c r="JES50" s="435"/>
      <c r="JET50" s="435"/>
      <c r="JEU50" s="435"/>
      <c r="JEV50" s="435"/>
      <c r="JEW50" s="435"/>
      <c r="JEX50" s="435"/>
      <c r="JEY50" s="435"/>
      <c r="JEZ50" s="435"/>
      <c r="JFA50" s="435"/>
      <c r="JFB50" s="435"/>
      <c r="JFC50" s="435"/>
      <c r="JFD50" s="435"/>
      <c r="JFE50" s="435"/>
      <c r="JFF50" s="435"/>
      <c r="JFG50" s="435"/>
      <c r="JFH50" s="435"/>
      <c r="JFI50" s="435"/>
      <c r="JFJ50" s="435"/>
      <c r="JFK50" s="435"/>
      <c r="JFL50" s="435"/>
      <c r="JFM50" s="435"/>
      <c r="JFN50" s="435"/>
      <c r="JFO50" s="435"/>
      <c r="JFP50" s="435"/>
      <c r="JFQ50" s="435"/>
      <c r="JFR50" s="435"/>
      <c r="JFS50" s="435"/>
      <c r="JFT50" s="435"/>
      <c r="JFU50" s="435"/>
      <c r="JFV50" s="435"/>
      <c r="JFW50" s="435"/>
      <c r="JFX50" s="435"/>
      <c r="JFY50" s="435"/>
      <c r="JFZ50" s="435"/>
      <c r="JGA50" s="435"/>
      <c r="JGB50" s="435"/>
      <c r="JGC50" s="435"/>
      <c r="JGD50" s="435"/>
      <c r="JGE50" s="435"/>
      <c r="JGF50" s="435"/>
      <c r="JGG50" s="435"/>
      <c r="JGH50" s="435"/>
      <c r="JGI50" s="435"/>
      <c r="JGJ50" s="435"/>
      <c r="JGK50" s="435"/>
      <c r="JGL50" s="435"/>
      <c r="JGM50" s="435"/>
      <c r="JGN50" s="435"/>
      <c r="JGO50" s="435"/>
      <c r="JGP50" s="435"/>
      <c r="JGQ50" s="435"/>
      <c r="JGR50" s="435"/>
      <c r="JGS50" s="435"/>
      <c r="JGT50" s="435"/>
      <c r="JGU50" s="435"/>
      <c r="JGV50" s="435"/>
      <c r="JGW50" s="435"/>
      <c r="JGX50" s="435"/>
      <c r="JGY50" s="435"/>
      <c r="JGZ50" s="435"/>
      <c r="JHA50" s="435"/>
      <c r="JHB50" s="435"/>
      <c r="JHC50" s="435"/>
      <c r="JHD50" s="435"/>
      <c r="JHE50" s="435"/>
      <c r="JHF50" s="435"/>
      <c r="JHG50" s="435"/>
      <c r="JHH50" s="435"/>
      <c r="JHI50" s="435"/>
      <c r="JHJ50" s="435"/>
      <c r="JHK50" s="435"/>
      <c r="JHL50" s="435"/>
      <c r="JHM50" s="435"/>
      <c r="JHN50" s="435"/>
      <c r="JHO50" s="435"/>
      <c r="JHP50" s="435"/>
      <c r="JHQ50" s="435"/>
      <c r="JHR50" s="435"/>
      <c r="JHS50" s="435"/>
      <c r="JHT50" s="435"/>
      <c r="JHU50" s="435"/>
      <c r="JHV50" s="435"/>
      <c r="JHW50" s="435"/>
      <c r="JHX50" s="435"/>
      <c r="JHY50" s="435"/>
      <c r="JHZ50" s="435"/>
      <c r="JIA50" s="435"/>
      <c r="JIB50" s="435"/>
      <c r="JIC50" s="435"/>
      <c r="JID50" s="435"/>
      <c r="JIE50" s="435"/>
      <c r="JIF50" s="435"/>
      <c r="JIG50" s="435"/>
      <c r="JIH50" s="435"/>
      <c r="JII50" s="435"/>
      <c r="JIJ50" s="435"/>
      <c r="JIK50" s="435"/>
      <c r="JIL50" s="435"/>
      <c r="JIM50" s="435"/>
      <c r="JIN50" s="435"/>
      <c r="JIO50" s="435"/>
      <c r="JIP50" s="435"/>
      <c r="JIQ50" s="435"/>
      <c r="JIR50" s="435"/>
      <c r="JIS50" s="435"/>
      <c r="JIT50" s="435"/>
      <c r="JIU50" s="435"/>
      <c r="JIV50" s="435"/>
      <c r="JIW50" s="435"/>
      <c r="JIX50" s="435"/>
      <c r="JIY50" s="435"/>
      <c r="JIZ50" s="435"/>
      <c r="JJA50" s="435"/>
      <c r="JJB50" s="435"/>
      <c r="JJC50" s="435"/>
      <c r="JJD50" s="435"/>
      <c r="JJE50" s="435"/>
      <c r="JJF50" s="435"/>
      <c r="JJG50" s="435"/>
      <c r="JJH50" s="435"/>
      <c r="JJI50" s="435"/>
      <c r="JJJ50" s="435"/>
      <c r="JJK50" s="435"/>
      <c r="JJL50" s="435"/>
      <c r="JJM50" s="435"/>
      <c r="JJN50" s="435"/>
      <c r="JJO50" s="435"/>
      <c r="JJP50" s="435"/>
      <c r="JJQ50" s="435"/>
      <c r="JJR50" s="435"/>
      <c r="JJS50" s="435"/>
      <c r="JJT50" s="435"/>
      <c r="JJU50" s="435"/>
      <c r="JJV50" s="435"/>
      <c r="JJW50" s="435"/>
      <c r="JJX50" s="435"/>
      <c r="JJY50" s="435"/>
      <c r="JJZ50" s="435"/>
      <c r="JKA50" s="435"/>
      <c r="JKB50" s="435"/>
      <c r="JKC50" s="435"/>
      <c r="JKD50" s="435"/>
      <c r="JKE50" s="435"/>
      <c r="JKF50" s="435"/>
      <c r="JKG50" s="435"/>
      <c r="JKH50" s="435"/>
      <c r="JKI50" s="435"/>
      <c r="JKJ50" s="435"/>
      <c r="JKK50" s="435"/>
      <c r="JKL50" s="435"/>
      <c r="JKM50" s="435"/>
      <c r="JKN50" s="435"/>
      <c r="JKO50" s="435"/>
      <c r="JKP50" s="435"/>
      <c r="JKQ50" s="435"/>
      <c r="JKR50" s="435"/>
      <c r="JKS50" s="435"/>
      <c r="JKT50" s="435"/>
      <c r="JKU50" s="435"/>
      <c r="JKV50" s="435"/>
      <c r="JKW50" s="435"/>
      <c r="JKX50" s="435"/>
      <c r="JKY50" s="435"/>
      <c r="JKZ50" s="435"/>
      <c r="JLA50" s="435"/>
      <c r="JLB50" s="435"/>
      <c r="JLC50" s="435"/>
      <c r="JLD50" s="435"/>
      <c r="JLE50" s="435"/>
      <c r="JLF50" s="435"/>
      <c r="JLG50" s="435"/>
      <c r="JLH50" s="435"/>
      <c r="JLI50" s="435"/>
      <c r="JLJ50" s="435"/>
      <c r="JLK50" s="435"/>
      <c r="JLL50" s="435"/>
      <c r="JLM50" s="435"/>
      <c r="JLN50" s="435"/>
      <c r="JLO50" s="435"/>
      <c r="JLP50" s="435"/>
      <c r="JLQ50" s="435"/>
      <c r="JLR50" s="435"/>
      <c r="JLS50" s="435"/>
      <c r="JLT50" s="435"/>
      <c r="JLU50" s="435"/>
      <c r="JLV50" s="435"/>
      <c r="JLW50" s="435"/>
      <c r="JLX50" s="435"/>
      <c r="JLY50" s="435"/>
      <c r="JLZ50" s="435"/>
      <c r="JMA50" s="435"/>
      <c r="JMB50" s="435"/>
      <c r="JMC50" s="435"/>
      <c r="JMD50" s="435"/>
      <c r="JME50" s="435"/>
      <c r="JMF50" s="435"/>
      <c r="JMG50" s="435"/>
      <c r="JMH50" s="435"/>
      <c r="JMI50" s="435"/>
      <c r="JMJ50" s="435"/>
      <c r="JMK50" s="435"/>
      <c r="JML50" s="435"/>
      <c r="JMM50" s="435"/>
      <c r="JMN50" s="435"/>
      <c r="JMO50" s="435"/>
      <c r="JMP50" s="435"/>
      <c r="JMQ50" s="435"/>
      <c r="JMR50" s="435"/>
      <c r="JMS50" s="435"/>
      <c r="JMT50" s="435"/>
      <c r="JMU50" s="435"/>
      <c r="JMV50" s="435"/>
      <c r="JMW50" s="435"/>
      <c r="JMX50" s="435"/>
      <c r="JMY50" s="435"/>
      <c r="JMZ50" s="435"/>
      <c r="JNA50" s="435"/>
      <c r="JNB50" s="435"/>
      <c r="JNC50" s="435"/>
      <c r="JND50" s="435"/>
      <c r="JNE50" s="435"/>
      <c r="JNF50" s="435"/>
      <c r="JNG50" s="435"/>
      <c r="JNH50" s="435"/>
      <c r="JNI50" s="435"/>
      <c r="JNJ50" s="435"/>
      <c r="JNK50" s="435"/>
      <c r="JNL50" s="435"/>
      <c r="JNM50" s="435"/>
      <c r="JNN50" s="435"/>
      <c r="JNO50" s="435"/>
      <c r="JNP50" s="435"/>
      <c r="JNQ50" s="435"/>
      <c r="JNR50" s="435"/>
      <c r="JNS50" s="435"/>
      <c r="JNT50" s="435"/>
      <c r="JNU50" s="435"/>
      <c r="JNV50" s="435"/>
      <c r="JNW50" s="435"/>
      <c r="JNX50" s="435"/>
      <c r="JNY50" s="435"/>
      <c r="JNZ50" s="435"/>
      <c r="JOA50" s="435"/>
      <c r="JOB50" s="435"/>
      <c r="JOC50" s="435"/>
      <c r="JOD50" s="435"/>
      <c r="JOE50" s="435"/>
      <c r="JOF50" s="435"/>
      <c r="JOG50" s="435"/>
      <c r="JOH50" s="435"/>
      <c r="JOI50" s="435"/>
      <c r="JOJ50" s="435"/>
      <c r="JOK50" s="435"/>
      <c r="JOL50" s="435"/>
      <c r="JOM50" s="435"/>
      <c r="JON50" s="435"/>
      <c r="JOO50" s="435"/>
      <c r="JOP50" s="435"/>
      <c r="JOQ50" s="435"/>
      <c r="JOR50" s="435"/>
      <c r="JOS50" s="435"/>
      <c r="JOT50" s="435"/>
      <c r="JOU50" s="435"/>
      <c r="JOV50" s="435"/>
      <c r="JOW50" s="435"/>
      <c r="JOX50" s="435"/>
      <c r="JOY50" s="435"/>
      <c r="JOZ50" s="435"/>
      <c r="JPA50" s="435"/>
      <c r="JPB50" s="435"/>
      <c r="JPC50" s="435"/>
      <c r="JPD50" s="435"/>
      <c r="JPE50" s="435"/>
      <c r="JPF50" s="435"/>
      <c r="JPG50" s="435"/>
      <c r="JPH50" s="435"/>
      <c r="JPI50" s="435"/>
      <c r="JPJ50" s="435"/>
      <c r="JPK50" s="435"/>
      <c r="JPL50" s="435"/>
      <c r="JPM50" s="435"/>
      <c r="JPN50" s="435"/>
      <c r="JPO50" s="435"/>
      <c r="JPP50" s="435"/>
      <c r="JPQ50" s="435"/>
      <c r="JPR50" s="435"/>
      <c r="JPS50" s="435"/>
      <c r="JPT50" s="435"/>
      <c r="JPU50" s="435"/>
      <c r="JPV50" s="435"/>
      <c r="JPW50" s="435"/>
      <c r="JPX50" s="435"/>
      <c r="JPY50" s="435"/>
      <c r="JPZ50" s="435"/>
      <c r="JQA50" s="435"/>
      <c r="JQB50" s="435"/>
      <c r="JQC50" s="435"/>
      <c r="JQD50" s="435"/>
      <c r="JQE50" s="435"/>
      <c r="JQF50" s="435"/>
      <c r="JQG50" s="435"/>
      <c r="JQH50" s="435"/>
      <c r="JQI50" s="435"/>
      <c r="JQJ50" s="435"/>
      <c r="JQK50" s="435"/>
      <c r="JQL50" s="435"/>
      <c r="JQM50" s="435"/>
      <c r="JQN50" s="435"/>
      <c r="JQO50" s="435"/>
      <c r="JQP50" s="435"/>
      <c r="JQQ50" s="435"/>
      <c r="JQR50" s="435"/>
      <c r="JQS50" s="435"/>
      <c r="JQT50" s="435"/>
      <c r="JQU50" s="435"/>
      <c r="JQV50" s="435"/>
      <c r="JQW50" s="435"/>
      <c r="JQX50" s="435"/>
      <c r="JQY50" s="435"/>
      <c r="JQZ50" s="435"/>
      <c r="JRA50" s="435"/>
      <c r="JRB50" s="435"/>
      <c r="JRC50" s="435"/>
      <c r="JRD50" s="435"/>
      <c r="JRE50" s="435"/>
      <c r="JRF50" s="435"/>
      <c r="JRG50" s="435"/>
      <c r="JRH50" s="435"/>
      <c r="JRI50" s="435"/>
      <c r="JRJ50" s="435"/>
      <c r="JRK50" s="435"/>
      <c r="JRL50" s="435"/>
      <c r="JRM50" s="435"/>
      <c r="JRN50" s="435"/>
      <c r="JRO50" s="435"/>
      <c r="JRP50" s="435"/>
      <c r="JRQ50" s="435"/>
      <c r="JRR50" s="435"/>
      <c r="JRS50" s="435"/>
      <c r="JRT50" s="435"/>
      <c r="JRU50" s="435"/>
      <c r="JRV50" s="435"/>
      <c r="JRW50" s="435"/>
      <c r="JRX50" s="435"/>
      <c r="JRY50" s="435"/>
      <c r="JRZ50" s="435"/>
      <c r="JSA50" s="435"/>
      <c r="JSB50" s="435"/>
      <c r="JSC50" s="435"/>
      <c r="JSD50" s="435"/>
      <c r="JSE50" s="435"/>
      <c r="JSF50" s="435"/>
      <c r="JSG50" s="435"/>
      <c r="JSH50" s="435"/>
      <c r="JSI50" s="435"/>
      <c r="JSJ50" s="435"/>
      <c r="JSK50" s="435"/>
      <c r="JSL50" s="435"/>
      <c r="JSM50" s="435"/>
      <c r="JSN50" s="435"/>
      <c r="JSO50" s="435"/>
      <c r="JSP50" s="435"/>
      <c r="JSQ50" s="435"/>
      <c r="JSR50" s="435"/>
      <c r="JSS50" s="435"/>
      <c r="JST50" s="435"/>
      <c r="JSU50" s="435"/>
      <c r="JSV50" s="435"/>
      <c r="JSW50" s="435"/>
      <c r="JSX50" s="435"/>
      <c r="JSY50" s="435"/>
      <c r="JSZ50" s="435"/>
      <c r="JTA50" s="435"/>
      <c r="JTB50" s="435"/>
      <c r="JTC50" s="435"/>
      <c r="JTD50" s="435"/>
      <c r="JTE50" s="435"/>
      <c r="JTF50" s="435"/>
      <c r="JTG50" s="435"/>
      <c r="JTH50" s="435"/>
      <c r="JTI50" s="435"/>
      <c r="JTJ50" s="435"/>
      <c r="JTK50" s="435"/>
      <c r="JTL50" s="435"/>
      <c r="JTM50" s="435"/>
      <c r="JTN50" s="435"/>
      <c r="JTO50" s="435"/>
      <c r="JTP50" s="435"/>
      <c r="JTQ50" s="435"/>
      <c r="JTR50" s="435"/>
      <c r="JTS50" s="435"/>
      <c r="JTT50" s="435"/>
      <c r="JTU50" s="435"/>
      <c r="JTV50" s="435"/>
      <c r="JTW50" s="435"/>
      <c r="JTX50" s="435"/>
      <c r="JTY50" s="435"/>
      <c r="JTZ50" s="435"/>
      <c r="JUA50" s="435"/>
      <c r="JUB50" s="435"/>
      <c r="JUC50" s="435"/>
      <c r="JUD50" s="435"/>
      <c r="JUE50" s="435"/>
      <c r="JUF50" s="435"/>
      <c r="JUG50" s="435"/>
      <c r="JUH50" s="435"/>
      <c r="JUI50" s="435"/>
      <c r="JUJ50" s="435"/>
      <c r="JUK50" s="435"/>
      <c r="JUL50" s="435"/>
      <c r="JUM50" s="435"/>
      <c r="JUN50" s="435"/>
      <c r="JUO50" s="435"/>
      <c r="JUP50" s="435"/>
      <c r="JUQ50" s="435"/>
      <c r="JUR50" s="435"/>
      <c r="JUS50" s="435"/>
      <c r="JUT50" s="435"/>
      <c r="JUU50" s="435"/>
      <c r="JUV50" s="435"/>
      <c r="JUW50" s="435"/>
      <c r="JUX50" s="435"/>
      <c r="JUY50" s="435"/>
      <c r="JUZ50" s="435"/>
      <c r="JVA50" s="435"/>
      <c r="JVB50" s="435"/>
      <c r="JVC50" s="435"/>
      <c r="JVD50" s="435"/>
      <c r="JVE50" s="435"/>
      <c r="JVF50" s="435"/>
      <c r="JVG50" s="435"/>
      <c r="JVH50" s="435"/>
      <c r="JVI50" s="435"/>
      <c r="JVJ50" s="435"/>
      <c r="JVK50" s="435"/>
      <c r="JVL50" s="435"/>
      <c r="JVM50" s="435"/>
      <c r="JVN50" s="435"/>
      <c r="JVO50" s="435"/>
      <c r="JVP50" s="435"/>
      <c r="JVQ50" s="435"/>
      <c r="JVR50" s="435"/>
      <c r="JVS50" s="435"/>
      <c r="JVT50" s="435"/>
      <c r="JVU50" s="435"/>
      <c r="JVV50" s="435"/>
      <c r="JVW50" s="435"/>
      <c r="JVX50" s="435"/>
      <c r="JVY50" s="435"/>
      <c r="JVZ50" s="435"/>
      <c r="JWA50" s="435"/>
      <c r="JWB50" s="435"/>
      <c r="JWC50" s="435"/>
      <c r="JWD50" s="435"/>
      <c r="JWE50" s="435"/>
      <c r="JWF50" s="435"/>
      <c r="JWG50" s="435"/>
      <c r="JWH50" s="435"/>
      <c r="JWI50" s="435"/>
      <c r="JWJ50" s="435"/>
      <c r="JWK50" s="435"/>
      <c r="JWL50" s="435"/>
      <c r="JWM50" s="435"/>
      <c r="JWN50" s="435"/>
      <c r="JWO50" s="435"/>
      <c r="JWP50" s="435"/>
      <c r="JWQ50" s="435"/>
      <c r="JWR50" s="435"/>
      <c r="JWS50" s="435"/>
      <c r="JWT50" s="435"/>
      <c r="JWU50" s="435"/>
      <c r="JWV50" s="435"/>
      <c r="JWW50" s="435"/>
      <c r="JWX50" s="435"/>
      <c r="JWY50" s="435"/>
      <c r="JWZ50" s="435"/>
      <c r="JXA50" s="435"/>
      <c r="JXB50" s="435"/>
      <c r="JXC50" s="435"/>
      <c r="JXD50" s="435"/>
      <c r="JXE50" s="435"/>
      <c r="JXF50" s="435"/>
      <c r="JXG50" s="435"/>
      <c r="JXH50" s="435"/>
      <c r="JXI50" s="435"/>
      <c r="JXJ50" s="435"/>
      <c r="JXK50" s="435"/>
      <c r="JXL50" s="435"/>
      <c r="JXM50" s="435"/>
      <c r="JXN50" s="435"/>
      <c r="JXO50" s="435"/>
      <c r="JXP50" s="435"/>
      <c r="JXQ50" s="435"/>
      <c r="JXR50" s="435"/>
      <c r="JXS50" s="435"/>
      <c r="JXT50" s="435"/>
      <c r="JXU50" s="435"/>
      <c r="JXV50" s="435"/>
      <c r="JXW50" s="435"/>
      <c r="JXX50" s="435"/>
      <c r="JXY50" s="435"/>
      <c r="JXZ50" s="435"/>
      <c r="JYA50" s="435"/>
      <c r="JYB50" s="435"/>
      <c r="JYC50" s="435"/>
      <c r="JYD50" s="435"/>
      <c r="JYE50" s="435"/>
      <c r="JYF50" s="435"/>
      <c r="JYG50" s="435"/>
      <c r="JYH50" s="435"/>
      <c r="JYI50" s="435"/>
      <c r="JYJ50" s="435"/>
      <c r="JYK50" s="435"/>
      <c r="JYL50" s="435"/>
      <c r="JYM50" s="435"/>
      <c r="JYN50" s="435"/>
      <c r="JYO50" s="435"/>
      <c r="JYP50" s="435"/>
      <c r="JYQ50" s="435"/>
      <c r="JYR50" s="435"/>
      <c r="JYS50" s="435"/>
      <c r="JYT50" s="435"/>
      <c r="JYU50" s="435"/>
      <c r="JYV50" s="435"/>
      <c r="JYW50" s="435"/>
      <c r="JYX50" s="435"/>
      <c r="JYY50" s="435"/>
      <c r="JYZ50" s="435"/>
      <c r="JZA50" s="435"/>
      <c r="JZB50" s="435"/>
      <c r="JZC50" s="435"/>
      <c r="JZD50" s="435"/>
      <c r="JZE50" s="435"/>
      <c r="JZF50" s="435"/>
      <c r="JZG50" s="435"/>
      <c r="JZH50" s="435"/>
      <c r="JZI50" s="435"/>
      <c r="JZJ50" s="435"/>
      <c r="JZK50" s="435"/>
      <c r="JZL50" s="435"/>
      <c r="JZM50" s="435"/>
      <c r="JZN50" s="435"/>
      <c r="JZO50" s="435"/>
      <c r="JZP50" s="435"/>
      <c r="JZQ50" s="435"/>
      <c r="JZR50" s="435"/>
      <c r="JZS50" s="435"/>
      <c r="JZT50" s="435"/>
      <c r="JZU50" s="435"/>
      <c r="JZV50" s="435"/>
      <c r="JZW50" s="435"/>
      <c r="JZX50" s="435"/>
      <c r="JZY50" s="435"/>
      <c r="JZZ50" s="435"/>
      <c r="KAA50" s="435"/>
      <c r="KAB50" s="435"/>
      <c r="KAC50" s="435"/>
      <c r="KAD50" s="435"/>
      <c r="KAE50" s="435"/>
      <c r="KAF50" s="435"/>
      <c r="KAG50" s="435"/>
      <c r="KAH50" s="435"/>
      <c r="KAI50" s="435"/>
      <c r="KAJ50" s="435"/>
      <c r="KAK50" s="435"/>
      <c r="KAL50" s="435"/>
      <c r="KAM50" s="435"/>
      <c r="KAN50" s="435"/>
      <c r="KAO50" s="435"/>
      <c r="KAP50" s="435"/>
      <c r="KAQ50" s="435"/>
      <c r="KAR50" s="435"/>
      <c r="KAS50" s="435"/>
      <c r="KAT50" s="435"/>
      <c r="KAU50" s="435"/>
      <c r="KAV50" s="435"/>
      <c r="KAW50" s="435"/>
      <c r="KAX50" s="435"/>
      <c r="KAY50" s="435"/>
      <c r="KAZ50" s="435"/>
      <c r="KBA50" s="435"/>
      <c r="KBB50" s="435"/>
      <c r="KBC50" s="435"/>
      <c r="KBD50" s="435"/>
      <c r="KBE50" s="435"/>
      <c r="KBF50" s="435"/>
      <c r="KBG50" s="435"/>
      <c r="KBH50" s="435"/>
      <c r="KBI50" s="435"/>
      <c r="KBJ50" s="435"/>
      <c r="KBK50" s="435"/>
      <c r="KBL50" s="435"/>
      <c r="KBM50" s="435"/>
      <c r="KBN50" s="435"/>
      <c r="KBO50" s="435"/>
      <c r="KBP50" s="435"/>
      <c r="KBQ50" s="435"/>
      <c r="KBR50" s="435"/>
      <c r="KBS50" s="435"/>
      <c r="KBT50" s="435"/>
      <c r="KBU50" s="435"/>
      <c r="KBV50" s="435"/>
      <c r="KBW50" s="435"/>
      <c r="KBX50" s="435"/>
      <c r="KBY50" s="435"/>
      <c r="KBZ50" s="435"/>
      <c r="KCA50" s="435"/>
      <c r="KCB50" s="435"/>
      <c r="KCC50" s="435"/>
      <c r="KCD50" s="435"/>
      <c r="KCE50" s="435"/>
      <c r="KCF50" s="435"/>
      <c r="KCG50" s="435"/>
      <c r="KCH50" s="435"/>
      <c r="KCI50" s="435"/>
      <c r="KCJ50" s="435"/>
      <c r="KCK50" s="435"/>
      <c r="KCL50" s="435"/>
      <c r="KCM50" s="435"/>
      <c r="KCN50" s="435"/>
      <c r="KCO50" s="435"/>
      <c r="KCP50" s="435"/>
      <c r="KCQ50" s="435"/>
      <c r="KCR50" s="435"/>
      <c r="KCS50" s="435"/>
      <c r="KCT50" s="435"/>
      <c r="KCU50" s="435"/>
      <c r="KCV50" s="435"/>
      <c r="KCW50" s="435"/>
      <c r="KCX50" s="435"/>
      <c r="KCY50" s="435"/>
      <c r="KCZ50" s="435"/>
      <c r="KDA50" s="435"/>
      <c r="KDB50" s="435"/>
      <c r="KDC50" s="435"/>
      <c r="KDD50" s="435"/>
      <c r="KDE50" s="435"/>
      <c r="KDF50" s="435"/>
      <c r="KDG50" s="435"/>
      <c r="KDH50" s="435"/>
      <c r="KDI50" s="435"/>
      <c r="KDJ50" s="435"/>
      <c r="KDK50" s="435"/>
      <c r="KDL50" s="435"/>
      <c r="KDM50" s="435"/>
      <c r="KDN50" s="435"/>
      <c r="KDO50" s="435"/>
      <c r="KDP50" s="435"/>
      <c r="KDQ50" s="435"/>
      <c r="KDR50" s="435"/>
      <c r="KDS50" s="435"/>
      <c r="KDT50" s="435"/>
      <c r="KDU50" s="435"/>
      <c r="KDV50" s="435"/>
      <c r="KDW50" s="435"/>
      <c r="KDX50" s="435"/>
      <c r="KDY50" s="435"/>
      <c r="KDZ50" s="435"/>
      <c r="KEA50" s="435"/>
      <c r="KEB50" s="435"/>
      <c r="KEC50" s="435"/>
      <c r="KED50" s="435"/>
      <c r="KEE50" s="435"/>
      <c r="KEF50" s="435"/>
      <c r="KEG50" s="435"/>
      <c r="KEH50" s="435"/>
      <c r="KEI50" s="435"/>
      <c r="KEJ50" s="435"/>
      <c r="KEK50" s="435"/>
      <c r="KEL50" s="435"/>
      <c r="KEM50" s="435"/>
      <c r="KEN50" s="435"/>
      <c r="KEO50" s="435"/>
      <c r="KEP50" s="435"/>
      <c r="KEQ50" s="435"/>
      <c r="KER50" s="435"/>
      <c r="KES50" s="435"/>
      <c r="KET50" s="435"/>
      <c r="KEU50" s="435"/>
      <c r="KEV50" s="435"/>
      <c r="KEW50" s="435"/>
      <c r="KEX50" s="435"/>
      <c r="KEY50" s="435"/>
      <c r="KEZ50" s="435"/>
      <c r="KFA50" s="435"/>
      <c r="KFB50" s="435"/>
      <c r="KFC50" s="435"/>
      <c r="KFD50" s="435"/>
      <c r="KFE50" s="435"/>
      <c r="KFF50" s="435"/>
      <c r="KFG50" s="435"/>
      <c r="KFH50" s="435"/>
      <c r="KFI50" s="435"/>
      <c r="KFJ50" s="435"/>
      <c r="KFK50" s="435"/>
      <c r="KFL50" s="435"/>
      <c r="KFM50" s="435"/>
      <c r="KFN50" s="435"/>
      <c r="KFO50" s="435"/>
      <c r="KFP50" s="435"/>
      <c r="KFQ50" s="435"/>
      <c r="KFR50" s="435"/>
      <c r="KFS50" s="435"/>
      <c r="KFT50" s="435"/>
      <c r="KFU50" s="435"/>
      <c r="KFV50" s="435"/>
      <c r="KFW50" s="435"/>
      <c r="KFX50" s="435"/>
      <c r="KFY50" s="435"/>
      <c r="KFZ50" s="435"/>
      <c r="KGA50" s="435"/>
      <c r="KGB50" s="435"/>
      <c r="KGC50" s="435"/>
      <c r="KGD50" s="435"/>
      <c r="KGE50" s="435"/>
      <c r="KGF50" s="435"/>
      <c r="KGG50" s="435"/>
      <c r="KGH50" s="435"/>
      <c r="KGI50" s="435"/>
      <c r="KGJ50" s="435"/>
      <c r="KGK50" s="435"/>
      <c r="KGL50" s="435"/>
      <c r="KGM50" s="435"/>
      <c r="KGN50" s="435"/>
      <c r="KGO50" s="435"/>
      <c r="KGP50" s="435"/>
      <c r="KGQ50" s="435"/>
      <c r="KGR50" s="435"/>
      <c r="KGS50" s="435"/>
      <c r="KGT50" s="435"/>
      <c r="KGU50" s="435"/>
      <c r="KGV50" s="435"/>
      <c r="KGW50" s="435"/>
      <c r="KGX50" s="435"/>
      <c r="KGY50" s="435"/>
      <c r="KGZ50" s="435"/>
      <c r="KHA50" s="435"/>
      <c r="KHB50" s="435"/>
      <c r="KHC50" s="435"/>
      <c r="KHD50" s="435"/>
      <c r="KHE50" s="435"/>
      <c r="KHF50" s="435"/>
      <c r="KHG50" s="435"/>
      <c r="KHH50" s="435"/>
      <c r="KHI50" s="435"/>
      <c r="KHJ50" s="435"/>
      <c r="KHK50" s="435"/>
      <c r="KHL50" s="435"/>
      <c r="KHM50" s="435"/>
      <c r="KHN50" s="435"/>
      <c r="KHO50" s="435"/>
      <c r="KHP50" s="435"/>
      <c r="KHQ50" s="435"/>
      <c r="KHR50" s="435"/>
      <c r="KHS50" s="435"/>
      <c r="KHT50" s="435"/>
      <c r="KHU50" s="435"/>
      <c r="KHV50" s="435"/>
      <c r="KHW50" s="435"/>
      <c r="KHX50" s="435"/>
      <c r="KHY50" s="435"/>
      <c r="KHZ50" s="435"/>
      <c r="KIA50" s="435"/>
      <c r="KIB50" s="435"/>
      <c r="KIC50" s="435"/>
      <c r="KID50" s="435"/>
      <c r="KIE50" s="435"/>
      <c r="KIF50" s="435"/>
      <c r="KIG50" s="435"/>
      <c r="KIH50" s="435"/>
      <c r="KII50" s="435"/>
      <c r="KIJ50" s="435"/>
      <c r="KIK50" s="435"/>
      <c r="KIL50" s="435"/>
      <c r="KIM50" s="435"/>
      <c r="KIN50" s="435"/>
      <c r="KIO50" s="435"/>
      <c r="KIP50" s="435"/>
      <c r="KIQ50" s="435"/>
      <c r="KIR50" s="435"/>
      <c r="KIS50" s="435"/>
      <c r="KIT50" s="435"/>
      <c r="KIU50" s="435"/>
      <c r="KIV50" s="435"/>
      <c r="KIW50" s="435"/>
      <c r="KIX50" s="435"/>
      <c r="KIY50" s="435"/>
      <c r="KIZ50" s="435"/>
      <c r="KJA50" s="435"/>
      <c r="KJB50" s="435"/>
      <c r="KJC50" s="435"/>
      <c r="KJD50" s="435"/>
      <c r="KJE50" s="435"/>
      <c r="KJF50" s="435"/>
      <c r="KJG50" s="435"/>
      <c r="KJH50" s="435"/>
      <c r="KJI50" s="435"/>
      <c r="KJJ50" s="435"/>
      <c r="KJK50" s="435"/>
      <c r="KJL50" s="435"/>
      <c r="KJM50" s="435"/>
      <c r="KJN50" s="435"/>
      <c r="KJO50" s="435"/>
      <c r="KJP50" s="435"/>
      <c r="KJQ50" s="435"/>
      <c r="KJR50" s="435"/>
      <c r="KJS50" s="435"/>
      <c r="KJT50" s="435"/>
      <c r="KJU50" s="435"/>
      <c r="KJV50" s="435"/>
      <c r="KJW50" s="435"/>
      <c r="KJX50" s="435"/>
      <c r="KJY50" s="435"/>
      <c r="KJZ50" s="435"/>
      <c r="KKA50" s="435"/>
      <c r="KKB50" s="435"/>
      <c r="KKC50" s="435"/>
      <c r="KKD50" s="435"/>
      <c r="KKE50" s="435"/>
      <c r="KKF50" s="435"/>
      <c r="KKG50" s="435"/>
      <c r="KKH50" s="435"/>
      <c r="KKI50" s="435"/>
      <c r="KKJ50" s="435"/>
      <c r="KKK50" s="435"/>
      <c r="KKL50" s="435"/>
      <c r="KKM50" s="435"/>
      <c r="KKN50" s="435"/>
      <c r="KKO50" s="435"/>
      <c r="KKP50" s="435"/>
      <c r="KKQ50" s="435"/>
      <c r="KKR50" s="435"/>
      <c r="KKS50" s="435"/>
      <c r="KKT50" s="435"/>
      <c r="KKU50" s="435"/>
      <c r="KKV50" s="435"/>
      <c r="KKW50" s="435"/>
      <c r="KKX50" s="435"/>
      <c r="KKY50" s="435"/>
      <c r="KKZ50" s="435"/>
      <c r="KLA50" s="435"/>
      <c r="KLB50" s="435"/>
      <c r="KLC50" s="435"/>
      <c r="KLD50" s="435"/>
      <c r="KLE50" s="435"/>
      <c r="KLF50" s="435"/>
      <c r="KLG50" s="435"/>
      <c r="KLH50" s="435"/>
      <c r="KLI50" s="435"/>
      <c r="KLJ50" s="435"/>
      <c r="KLK50" s="435"/>
      <c r="KLL50" s="435"/>
      <c r="KLM50" s="435"/>
      <c r="KLN50" s="435"/>
      <c r="KLO50" s="435"/>
      <c r="KLP50" s="435"/>
      <c r="KLQ50" s="435"/>
      <c r="KLR50" s="435"/>
      <c r="KLS50" s="435"/>
      <c r="KLT50" s="435"/>
      <c r="KLU50" s="435"/>
      <c r="KLV50" s="435"/>
      <c r="KLW50" s="435"/>
      <c r="KLX50" s="435"/>
      <c r="KLY50" s="435"/>
      <c r="KLZ50" s="435"/>
      <c r="KMA50" s="435"/>
      <c r="KMB50" s="435"/>
      <c r="KMC50" s="435"/>
      <c r="KMD50" s="435"/>
      <c r="KME50" s="435"/>
      <c r="KMF50" s="435"/>
      <c r="KMG50" s="435"/>
      <c r="KMH50" s="435"/>
      <c r="KMI50" s="435"/>
      <c r="KMJ50" s="435"/>
      <c r="KMK50" s="435"/>
      <c r="KML50" s="435"/>
      <c r="KMM50" s="435"/>
      <c r="KMN50" s="435"/>
      <c r="KMO50" s="435"/>
      <c r="KMP50" s="435"/>
      <c r="KMQ50" s="435"/>
      <c r="KMR50" s="435"/>
      <c r="KMS50" s="435"/>
      <c r="KMT50" s="435"/>
      <c r="KMU50" s="435"/>
      <c r="KMV50" s="435"/>
      <c r="KMW50" s="435"/>
      <c r="KMX50" s="435"/>
      <c r="KMY50" s="435"/>
      <c r="KMZ50" s="435"/>
      <c r="KNA50" s="435"/>
      <c r="KNB50" s="435"/>
      <c r="KNC50" s="435"/>
      <c r="KND50" s="435"/>
      <c r="KNE50" s="435"/>
      <c r="KNF50" s="435"/>
      <c r="KNG50" s="435"/>
      <c r="KNH50" s="435"/>
      <c r="KNI50" s="435"/>
      <c r="KNJ50" s="435"/>
      <c r="KNK50" s="435"/>
      <c r="KNL50" s="435"/>
      <c r="KNM50" s="435"/>
      <c r="KNN50" s="435"/>
      <c r="KNO50" s="435"/>
      <c r="KNP50" s="435"/>
      <c r="KNQ50" s="435"/>
      <c r="KNR50" s="435"/>
      <c r="KNS50" s="435"/>
      <c r="KNT50" s="435"/>
      <c r="KNU50" s="435"/>
      <c r="KNV50" s="435"/>
      <c r="KNW50" s="435"/>
      <c r="KNX50" s="435"/>
      <c r="KNY50" s="435"/>
      <c r="KNZ50" s="435"/>
      <c r="KOA50" s="435"/>
      <c r="KOB50" s="435"/>
      <c r="KOC50" s="435"/>
      <c r="KOD50" s="435"/>
      <c r="KOE50" s="435"/>
      <c r="KOF50" s="435"/>
      <c r="KOG50" s="435"/>
      <c r="KOH50" s="435"/>
      <c r="KOI50" s="435"/>
      <c r="KOJ50" s="435"/>
      <c r="KOK50" s="435"/>
      <c r="KOL50" s="435"/>
      <c r="KOM50" s="435"/>
      <c r="KON50" s="435"/>
      <c r="KOO50" s="435"/>
      <c r="KOP50" s="435"/>
      <c r="KOQ50" s="435"/>
      <c r="KOR50" s="435"/>
      <c r="KOS50" s="435"/>
      <c r="KOT50" s="435"/>
      <c r="KOU50" s="435"/>
      <c r="KOV50" s="435"/>
      <c r="KOW50" s="435"/>
      <c r="KOX50" s="435"/>
      <c r="KOY50" s="435"/>
      <c r="KOZ50" s="435"/>
      <c r="KPA50" s="435"/>
      <c r="KPB50" s="435"/>
      <c r="KPC50" s="435"/>
      <c r="KPD50" s="435"/>
      <c r="KPE50" s="435"/>
      <c r="KPF50" s="435"/>
      <c r="KPG50" s="435"/>
      <c r="KPH50" s="435"/>
      <c r="KPI50" s="435"/>
      <c r="KPJ50" s="435"/>
      <c r="KPK50" s="435"/>
      <c r="KPL50" s="435"/>
      <c r="KPM50" s="435"/>
      <c r="KPN50" s="435"/>
      <c r="KPO50" s="435"/>
      <c r="KPP50" s="435"/>
      <c r="KPQ50" s="435"/>
      <c r="KPR50" s="435"/>
      <c r="KPS50" s="435"/>
      <c r="KPT50" s="435"/>
      <c r="KPU50" s="435"/>
      <c r="KPV50" s="435"/>
      <c r="KPW50" s="435"/>
      <c r="KPX50" s="435"/>
      <c r="KPY50" s="435"/>
      <c r="KPZ50" s="435"/>
      <c r="KQA50" s="435"/>
      <c r="KQB50" s="435"/>
      <c r="KQC50" s="435"/>
      <c r="KQD50" s="435"/>
      <c r="KQE50" s="435"/>
      <c r="KQF50" s="435"/>
      <c r="KQG50" s="435"/>
      <c r="KQH50" s="435"/>
      <c r="KQI50" s="435"/>
      <c r="KQJ50" s="435"/>
      <c r="KQK50" s="435"/>
      <c r="KQL50" s="435"/>
      <c r="KQM50" s="435"/>
      <c r="KQN50" s="435"/>
      <c r="KQO50" s="435"/>
      <c r="KQP50" s="435"/>
      <c r="KQQ50" s="435"/>
      <c r="KQR50" s="435"/>
      <c r="KQS50" s="435"/>
      <c r="KQT50" s="435"/>
      <c r="KQU50" s="435"/>
      <c r="KQV50" s="435"/>
      <c r="KQW50" s="435"/>
      <c r="KQX50" s="435"/>
      <c r="KQY50" s="435"/>
      <c r="KQZ50" s="435"/>
      <c r="KRA50" s="435"/>
      <c r="KRB50" s="435"/>
      <c r="KRC50" s="435"/>
      <c r="KRD50" s="435"/>
      <c r="KRE50" s="435"/>
      <c r="KRF50" s="435"/>
      <c r="KRG50" s="435"/>
      <c r="KRH50" s="435"/>
      <c r="KRI50" s="435"/>
      <c r="KRJ50" s="435"/>
      <c r="KRK50" s="435"/>
      <c r="KRL50" s="435"/>
      <c r="KRM50" s="435"/>
      <c r="KRN50" s="435"/>
      <c r="KRO50" s="435"/>
      <c r="KRP50" s="435"/>
      <c r="KRQ50" s="435"/>
      <c r="KRR50" s="435"/>
      <c r="KRS50" s="435"/>
      <c r="KRT50" s="435"/>
      <c r="KRU50" s="435"/>
      <c r="KRV50" s="435"/>
      <c r="KRW50" s="435"/>
      <c r="KRX50" s="435"/>
      <c r="KRY50" s="435"/>
      <c r="KRZ50" s="435"/>
      <c r="KSA50" s="435"/>
      <c r="KSB50" s="435"/>
      <c r="KSC50" s="435"/>
      <c r="KSD50" s="435"/>
      <c r="KSE50" s="435"/>
      <c r="KSF50" s="435"/>
      <c r="KSG50" s="435"/>
      <c r="KSH50" s="435"/>
      <c r="KSI50" s="435"/>
      <c r="KSJ50" s="435"/>
      <c r="KSK50" s="435"/>
      <c r="KSL50" s="435"/>
      <c r="KSM50" s="435"/>
      <c r="KSN50" s="435"/>
      <c r="KSO50" s="435"/>
      <c r="KSP50" s="435"/>
      <c r="KSQ50" s="435"/>
      <c r="KSR50" s="435"/>
      <c r="KSS50" s="435"/>
      <c r="KST50" s="435"/>
      <c r="KSU50" s="435"/>
      <c r="KSV50" s="435"/>
      <c r="KSW50" s="435"/>
      <c r="KSX50" s="435"/>
      <c r="KSY50" s="435"/>
      <c r="KSZ50" s="435"/>
      <c r="KTA50" s="435"/>
      <c r="KTB50" s="435"/>
      <c r="KTC50" s="435"/>
      <c r="KTD50" s="435"/>
      <c r="KTE50" s="435"/>
      <c r="KTF50" s="435"/>
      <c r="KTG50" s="435"/>
      <c r="KTH50" s="435"/>
      <c r="KTI50" s="435"/>
      <c r="KTJ50" s="435"/>
      <c r="KTK50" s="435"/>
      <c r="KTL50" s="435"/>
      <c r="KTM50" s="435"/>
      <c r="KTN50" s="435"/>
      <c r="KTO50" s="435"/>
      <c r="KTP50" s="435"/>
      <c r="KTQ50" s="435"/>
      <c r="KTR50" s="435"/>
      <c r="KTS50" s="435"/>
      <c r="KTT50" s="435"/>
      <c r="KTU50" s="435"/>
      <c r="KTV50" s="435"/>
      <c r="KTW50" s="435"/>
      <c r="KTX50" s="435"/>
      <c r="KTY50" s="435"/>
      <c r="KTZ50" s="435"/>
      <c r="KUA50" s="435"/>
      <c r="KUB50" s="435"/>
      <c r="KUC50" s="435"/>
      <c r="KUD50" s="435"/>
      <c r="KUE50" s="435"/>
      <c r="KUF50" s="435"/>
      <c r="KUG50" s="435"/>
      <c r="KUH50" s="435"/>
      <c r="KUI50" s="435"/>
      <c r="KUJ50" s="435"/>
      <c r="KUK50" s="435"/>
      <c r="KUL50" s="435"/>
      <c r="KUM50" s="435"/>
      <c r="KUN50" s="435"/>
      <c r="KUO50" s="435"/>
      <c r="KUP50" s="435"/>
      <c r="KUQ50" s="435"/>
      <c r="KUR50" s="435"/>
      <c r="KUS50" s="435"/>
      <c r="KUT50" s="435"/>
      <c r="KUU50" s="435"/>
      <c r="KUV50" s="435"/>
      <c r="KUW50" s="435"/>
      <c r="KUX50" s="435"/>
      <c r="KUY50" s="435"/>
      <c r="KUZ50" s="435"/>
      <c r="KVA50" s="435"/>
      <c r="KVB50" s="435"/>
      <c r="KVC50" s="435"/>
      <c r="KVD50" s="435"/>
      <c r="KVE50" s="435"/>
      <c r="KVF50" s="435"/>
      <c r="KVG50" s="435"/>
      <c r="KVH50" s="435"/>
      <c r="KVI50" s="435"/>
      <c r="KVJ50" s="435"/>
      <c r="KVK50" s="435"/>
      <c r="KVL50" s="435"/>
      <c r="KVM50" s="435"/>
      <c r="KVN50" s="435"/>
      <c r="KVO50" s="435"/>
      <c r="KVP50" s="435"/>
      <c r="KVQ50" s="435"/>
      <c r="KVR50" s="435"/>
      <c r="KVS50" s="435"/>
      <c r="KVT50" s="435"/>
      <c r="KVU50" s="435"/>
      <c r="KVV50" s="435"/>
      <c r="KVW50" s="435"/>
      <c r="KVX50" s="435"/>
      <c r="KVY50" s="435"/>
      <c r="KVZ50" s="435"/>
      <c r="KWA50" s="435"/>
      <c r="KWB50" s="435"/>
      <c r="KWC50" s="435"/>
      <c r="KWD50" s="435"/>
      <c r="KWE50" s="435"/>
      <c r="KWF50" s="435"/>
      <c r="KWG50" s="435"/>
      <c r="KWH50" s="435"/>
      <c r="KWI50" s="435"/>
      <c r="KWJ50" s="435"/>
      <c r="KWK50" s="435"/>
      <c r="KWL50" s="435"/>
      <c r="KWM50" s="435"/>
      <c r="KWN50" s="435"/>
      <c r="KWO50" s="435"/>
      <c r="KWP50" s="435"/>
      <c r="KWQ50" s="435"/>
      <c r="KWR50" s="435"/>
      <c r="KWS50" s="435"/>
      <c r="KWT50" s="435"/>
      <c r="KWU50" s="435"/>
      <c r="KWV50" s="435"/>
      <c r="KWW50" s="435"/>
      <c r="KWX50" s="435"/>
      <c r="KWY50" s="435"/>
      <c r="KWZ50" s="435"/>
      <c r="KXA50" s="435"/>
      <c r="KXB50" s="435"/>
      <c r="KXC50" s="435"/>
      <c r="KXD50" s="435"/>
      <c r="KXE50" s="435"/>
      <c r="KXF50" s="435"/>
      <c r="KXG50" s="435"/>
      <c r="KXH50" s="435"/>
      <c r="KXI50" s="435"/>
      <c r="KXJ50" s="435"/>
      <c r="KXK50" s="435"/>
      <c r="KXL50" s="435"/>
      <c r="KXM50" s="435"/>
      <c r="KXN50" s="435"/>
      <c r="KXO50" s="435"/>
      <c r="KXP50" s="435"/>
      <c r="KXQ50" s="435"/>
      <c r="KXR50" s="435"/>
      <c r="KXS50" s="435"/>
      <c r="KXT50" s="435"/>
      <c r="KXU50" s="435"/>
      <c r="KXV50" s="435"/>
      <c r="KXW50" s="435"/>
      <c r="KXX50" s="435"/>
      <c r="KXY50" s="435"/>
      <c r="KXZ50" s="435"/>
      <c r="KYA50" s="435"/>
      <c r="KYB50" s="435"/>
      <c r="KYC50" s="435"/>
      <c r="KYD50" s="435"/>
      <c r="KYE50" s="435"/>
      <c r="KYF50" s="435"/>
      <c r="KYG50" s="435"/>
      <c r="KYH50" s="435"/>
      <c r="KYI50" s="435"/>
      <c r="KYJ50" s="435"/>
      <c r="KYK50" s="435"/>
      <c r="KYL50" s="435"/>
      <c r="KYM50" s="435"/>
      <c r="KYN50" s="435"/>
      <c r="KYO50" s="435"/>
      <c r="KYP50" s="435"/>
      <c r="KYQ50" s="435"/>
      <c r="KYR50" s="435"/>
      <c r="KYS50" s="435"/>
      <c r="KYT50" s="435"/>
      <c r="KYU50" s="435"/>
      <c r="KYV50" s="435"/>
      <c r="KYW50" s="435"/>
      <c r="KYX50" s="435"/>
      <c r="KYY50" s="435"/>
      <c r="KYZ50" s="435"/>
      <c r="KZA50" s="435"/>
      <c r="KZB50" s="435"/>
      <c r="KZC50" s="435"/>
      <c r="KZD50" s="435"/>
      <c r="KZE50" s="435"/>
      <c r="KZF50" s="435"/>
      <c r="KZG50" s="435"/>
      <c r="KZH50" s="435"/>
      <c r="KZI50" s="435"/>
      <c r="KZJ50" s="435"/>
      <c r="KZK50" s="435"/>
      <c r="KZL50" s="435"/>
      <c r="KZM50" s="435"/>
      <c r="KZN50" s="435"/>
      <c r="KZO50" s="435"/>
      <c r="KZP50" s="435"/>
      <c r="KZQ50" s="435"/>
      <c r="KZR50" s="435"/>
      <c r="KZS50" s="435"/>
      <c r="KZT50" s="435"/>
      <c r="KZU50" s="435"/>
      <c r="KZV50" s="435"/>
      <c r="KZW50" s="435"/>
      <c r="KZX50" s="435"/>
      <c r="KZY50" s="435"/>
      <c r="KZZ50" s="435"/>
      <c r="LAA50" s="435"/>
      <c r="LAB50" s="435"/>
      <c r="LAC50" s="435"/>
      <c r="LAD50" s="435"/>
      <c r="LAE50" s="435"/>
      <c r="LAF50" s="435"/>
      <c r="LAG50" s="435"/>
      <c r="LAH50" s="435"/>
      <c r="LAI50" s="435"/>
      <c r="LAJ50" s="435"/>
      <c r="LAK50" s="435"/>
      <c r="LAL50" s="435"/>
      <c r="LAM50" s="435"/>
      <c r="LAN50" s="435"/>
      <c r="LAO50" s="435"/>
      <c r="LAP50" s="435"/>
      <c r="LAQ50" s="435"/>
      <c r="LAR50" s="435"/>
      <c r="LAS50" s="435"/>
      <c r="LAT50" s="435"/>
      <c r="LAU50" s="435"/>
      <c r="LAV50" s="435"/>
      <c r="LAW50" s="435"/>
      <c r="LAX50" s="435"/>
      <c r="LAY50" s="435"/>
      <c r="LAZ50" s="435"/>
      <c r="LBA50" s="435"/>
      <c r="LBB50" s="435"/>
      <c r="LBC50" s="435"/>
      <c r="LBD50" s="435"/>
      <c r="LBE50" s="435"/>
      <c r="LBF50" s="435"/>
      <c r="LBG50" s="435"/>
      <c r="LBH50" s="435"/>
      <c r="LBI50" s="435"/>
      <c r="LBJ50" s="435"/>
      <c r="LBK50" s="435"/>
      <c r="LBL50" s="435"/>
      <c r="LBM50" s="435"/>
      <c r="LBN50" s="435"/>
      <c r="LBO50" s="435"/>
      <c r="LBP50" s="435"/>
      <c r="LBQ50" s="435"/>
      <c r="LBR50" s="435"/>
      <c r="LBS50" s="435"/>
      <c r="LBT50" s="435"/>
      <c r="LBU50" s="435"/>
      <c r="LBV50" s="435"/>
      <c r="LBW50" s="435"/>
      <c r="LBX50" s="435"/>
      <c r="LBY50" s="435"/>
      <c r="LBZ50" s="435"/>
      <c r="LCA50" s="435"/>
      <c r="LCB50" s="435"/>
      <c r="LCC50" s="435"/>
      <c r="LCD50" s="435"/>
      <c r="LCE50" s="435"/>
      <c r="LCF50" s="435"/>
      <c r="LCG50" s="435"/>
      <c r="LCH50" s="435"/>
      <c r="LCI50" s="435"/>
      <c r="LCJ50" s="435"/>
      <c r="LCK50" s="435"/>
      <c r="LCL50" s="435"/>
      <c r="LCM50" s="435"/>
      <c r="LCN50" s="435"/>
      <c r="LCO50" s="435"/>
      <c r="LCP50" s="435"/>
      <c r="LCQ50" s="435"/>
      <c r="LCR50" s="435"/>
      <c r="LCS50" s="435"/>
      <c r="LCT50" s="435"/>
      <c r="LCU50" s="435"/>
      <c r="LCV50" s="435"/>
      <c r="LCW50" s="435"/>
      <c r="LCX50" s="435"/>
      <c r="LCY50" s="435"/>
      <c r="LCZ50" s="435"/>
      <c r="LDA50" s="435"/>
      <c r="LDB50" s="435"/>
      <c r="LDC50" s="435"/>
      <c r="LDD50" s="435"/>
      <c r="LDE50" s="435"/>
      <c r="LDF50" s="435"/>
      <c r="LDG50" s="435"/>
      <c r="LDH50" s="435"/>
      <c r="LDI50" s="435"/>
      <c r="LDJ50" s="435"/>
      <c r="LDK50" s="435"/>
      <c r="LDL50" s="435"/>
      <c r="LDM50" s="435"/>
      <c r="LDN50" s="435"/>
      <c r="LDO50" s="435"/>
      <c r="LDP50" s="435"/>
      <c r="LDQ50" s="435"/>
      <c r="LDR50" s="435"/>
      <c r="LDS50" s="435"/>
      <c r="LDT50" s="435"/>
      <c r="LDU50" s="435"/>
      <c r="LDV50" s="435"/>
      <c r="LDW50" s="435"/>
      <c r="LDX50" s="435"/>
      <c r="LDY50" s="435"/>
      <c r="LDZ50" s="435"/>
      <c r="LEA50" s="435"/>
      <c r="LEB50" s="435"/>
      <c r="LEC50" s="435"/>
      <c r="LED50" s="435"/>
      <c r="LEE50" s="435"/>
      <c r="LEF50" s="435"/>
      <c r="LEG50" s="435"/>
      <c r="LEH50" s="435"/>
      <c r="LEI50" s="435"/>
      <c r="LEJ50" s="435"/>
      <c r="LEK50" s="435"/>
      <c r="LEL50" s="435"/>
      <c r="LEM50" s="435"/>
      <c r="LEN50" s="435"/>
      <c r="LEO50" s="435"/>
      <c r="LEP50" s="435"/>
      <c r="LEQ50" s="435"/>
      <c r="LER50" s="435"/>
      <c r="LES50" s="435"/>
      <c r="LET50" s="435"/>
      <c r="LEU50" s="435"/>
      <c r="LEV50" s="435"/>
      <c r="LEW50" s="435"/>
      <c r="LEX50" s="435"/>
      <c r="LEY50" s="435"/>
      <c r="LEZ50" s="435"/>
      <c r="LFA50" s="435"/>
      <c r="LFB50" s="435"/>
      <c r="LFC50" s="435"/>
      <c r="LFD50" s="435"/>
      <c r="LFE50" s="435"/>
      <c r="LFF50" s="435"/>
      <c r="LFG50" s="435"/>
      <c r="LFH50" s="435"/>
      <c r="LFI50" s="435"/>
      <c r="LFJ50" s="435"/>
      <c r="LFK50" s="435"/>
      <c r="LFL50" s="435"/>
      <c r="LFM50" s="435"/>
      <c r="LFN50" s="435"/>
      <c r="LFO50" s="435"/>
      <c r="LFP50" s="435"/>
      <c r="LFQ50" s="435"/>
      <c r="LFR50" s="435"/>
      <c r="LFS50" s="435"/>
      <c r="LFT50" s="435"/>
      <c r="LFU50" s="435"/>
      <c r="LFV50" s="435"/>
      <c r="LFW50" s="435"/>
      <c r="LFX50" s="435"/>
      <c r="LFY50" s="435"/>
      <c r="LFZ50" s="435"/>
      <c r="LGA50" s="435"/>
      <c r="LGB50" s="435"/>
      <c r="LGC50" s="435"/>
      <c r="LGD50" s="435"/>
      <c r="LGE50" s="435"/>
      <c r="LGF50" s="435"/>
      <c r="LGG50" s="435"/>
      <c r="LGH50" s="435"/>
      <c r="LGI50" s="435"/>
      <c r="LGJ50" s="435"/>
      <c r="LGK50" s="435"/>
      <c r="LGL50" s="435"/>
      <c r="LGM50" s="435"/>
      <c r="LGN50" s="435"/>
      <c r="LGO50" s="435"/>
      <c r="LGP50" s="435"/>
      <c r="LGQ50" s="435"/>
      <c r="LGR50" s="435"/>
      <c r="LGS50" s="435"/>
      <c r="LGT50" s="435"/>
      <c r="LGU50" s="435"/>
      <c r="LGV50" s="435"/>
      <c r="LGW50" s="435"/>
      <c r="LGX50" s="435"/>
      <c r="LGY50" s="435"/>
      <c r="LGZ50" s="435"/>
      <c r="LHA50" s="435"/>
      <c r="LHB50" s="435"/>
      <c r="LHC50" s="435"/>
      <c r="LHD50" s="435"/>
      <c r="LHE50" s="435"/>
      <c r="LHF50" s="435"/>
      <c r="LHG50" s="435"/>
      <c r="LHH50" s="435"/>
      <c r="LHI50" s="435"/>
      <c r="LHJ50" s="435"/>
      <c r="LHK50" s="435"/>
      <c r="LHL50" s="435"/>
      <c r="LHM50" s="435"/>
      <c r="LHN50" s="435"/>
      <c r="LHO50" s="435"/>
      <c r="LHP50" s="435"/>
      <c r="LHQ50" s="435"/>
      <c r="LHR50" s="435"/>
      <c r="LHS50" s="435"/>
      <c r="LHT50" s="435"/>
      <c r="LHU50" s="435"/>
      <c r="LHV50" s="435"/>
      <c r="LHW50" s="435"/>
      <c r="LHX50" s="435"/>
      <c r="LHY50" s="435"/>
      <c r="LHZ50" s="435"/>
      <c r="LIA50" s="435"/>
      <c r="LIB50" s="435"/>
      <c r="LIC50" s="435"/>
      <c r="LID50" s="435"/>
      <c r="LIE50" s="435"/>
      <c r="LIF50" s="435"/>
      <c r="LIG50" s="435"/>
      <c r="LIH50" s="435"/>
      <c r="LII50" s="435"/>
      <c r="LIJ50" s="435"/>
      <c r="LIK50" s="435"/>
      <c r="LIL50" s="435"/>
      <c r="LIM50" s="435"/>
      <c r="LIN50" s="435"/>
      <c r="LIO50" s="435"/>
      <c r="LIP50" s="435"/>
      <c r="LIQ50" s="435"/>
      <c r="LIR50" s="435"/>
      <c r="LIS50" s="435"/>
      <c r="LIT50" s="435"/>
      <c r="LIU50" s="435"/>
      <c r="LIV50" s="435"/>
      <c r="LIW50" s="435"/>
      <c r="LIX50" s="435"/>
      <c r="LIY50" s="435"/>
      <c r="LIZ50" s="435"/>
      <c r="LJA50" s="435"/>
      <c r="LJB50" s="435"/>
      <c r="LJC50" s="435"/>
      <c r="LJD50" s="435"/>
      <c r="LJE50" s="435"/>
      <c r="LJF50" s="435"/>
      <c r="LJG50" s="435"/>
      <c r="LJH50" s="435"/>
      <c r="LJI50" s="435"/>
      <c r="LJJ50" s="435"/>
      <c r="LJK50" s="435"/>
      <c r="LJL50" s="435"/>
      <c r="LJM50" s="435"/>
      <c r="LJN50" s="435"/>
      <c r="LJO50" s="435"/>
      <c r="LJP50" s="435"/>
      <c r="LJQ50" s="435"/>
      <c r="LJR50" s="435"/>
      <c r="LJS50" s="435"/>
      <c r="LJT50" s="435"/>
      <c r="LJU50" s="435"/>
      <c r="LJV50" s="435"/>
      <c r="LJW50" s="435"/>
      <c r="LJX50" s="435"/>
      <c r="LJY50" s="435"/>
      <c r="LJZ50" s="435"/>
      <c r="LKA50" s="435"/>
      <c r="LKB50" s="435"/>
      <c r="LKC50" s="435"/>
      <c r="LKD50" s="435"/>
      <c r="LKE50" s="435"/>
      <c r="LKF50" s="435"/>
      <c r="LKG50" s="435"/>
      <c r="LKH50" s="435"/>
      <c r="LKI50" s="435"/>
      <c r="LKJ50" s="435"/>
      <c r="LKK50" s="435"/>
      <c r="LKL50" s="435"/>
      <c r="LKM50" s="435"/>
      <c r="LKN50" s="435"/>
      <c r="LKO50" s="435"/>
      <c r="LKP50" s="435"/>
      <c r="LKQ50" s="435"/>
      <c r="LKR50" s="435"/>
      <c r="LKS50" s="435"/>
      <c r="LKT50" s="435"/>
      <c r="LKU50" s="435"/>
      <c r="LKV50" s="435"/>
      <c r="LKW50" s="435"/>
      <c r="LKX50" s="435"/>
      <c r="LKY50" s="435"/>
      <c r="LKZ50" s="435"/>
      <c r="LLA50" s="435"/>
      <c r="LLB50" s="435"/>
      <c r="LLC50" s="435"/>
      <c r="LLD50" s="435"/>
      <c r="LLE50" s="435"/>
      <c r="LLF50" s="435"/>
      <c r="LLG50" s="435"/>
      <c r="LLH50" s="435"/>
      <c r="LLI50" s="435"/>
      <c r="LLJ50" s="435"/>
      <c r="LLK50" s="435"/>
      <c r="LLL50" s="435"/>
      <c r="LLM50" s="435"/>
      <c r="LLN50" s="435"/>
      <c r="LLO50" s="435"/>
      <c r="LLP50" s="435"/>
      <c r="LLQ50" s="435"/>
      <c r="LLR50" s="435"/>
      <c r="LLS50" s="435"/>
      <c r="LLT50" s="435"/>
      <c r="LLU50" s="435"/>
      <c r="LLV50" s="435"/>
      <c r="LLW50" s="435"/>
      <c r="LLX50" s="435"/>
      <c r="LLY50" s="435"/>
      <c r="LLZ50" s="435"/>
      <c r="LMA50" s="435"/>
      <c r="LMB50" s="435"/>
      <c r="LMC50" s="435"/>
      <c r="LMD50" s="435"/>
      <c r="LME50" s="435"/>
      <c r="LMF50" s="435"/>
      <c r="LMG50" s="435"/>
      <c r="LMH50" s="435"/>
      <c r="LMI50" s="435"/>
      <c r="LMJ50" s="435"/>
      <c r="LMK50" s="435"/>
      <c r="LML50" s="435"/>
      <c r="LMM50" s="435"/>
      <c r="LMN50" s="435"/>
      <c r="LMO50" s="435"/>
      <c r="LMP50" s="435"/>
      <c r="LMQ50" s="435"/>
      <c r="LMR50" s="435"/>
      <c r="LMS50" s="435"/>
      <c r="LMT50" s="435"/>
      <c r="LMU50" s="435"/>
      <c r="LMV50" s="435"/>
      <c r="LMW50" s="435"/>
      <c r="LMX50" s="435"/>
      <c r="LMY50" s="435"/>
      <c r="LMZ50" s="435"/>
      <c r="LNA50" s="435"/>
      <c r="LNB50" s="435"/>
      <c r="LNC50" s="435"/>
      <c r="LND50" s="435"/>
      <c r="LNE50" s="435"/>
      <c r="LNF50" s="435"/>
      <c r="LNG50" s="435"/>
      <c r="LNH50" s="435"/>
      <c r="LNI50" s="435"/>
      <c r="LNJ50" s="435"/>
      <c r="LNK50" s="435"/>
      <c r="LNL50" s="435"/>
      <c r="LNM50" s="435"/>
      <c r="LNN50" s="435"/>
      <c r="LNO50" s="435"/>
      <c r="LNP50" s="435"/>
      <c r="LNQ50" s="435"/>
      <c r="LNR50" s="435"/>
      <c r="LNS50" s="435"/>
      <c r="LNT50" s="435"/>
      <c r="LNU50" s="435"/>
      <c r="LNV50" s="435"/>
      <c r="LNW50" s="435"/>
      <c r="LNX50" s="435"/>
      <c r="LNY50" s="435"/>
      <c r="LNZ50" s="435"/>
      <c r="LOA50" s="435"/>
      <c r="LOB50" s="435"/>
      <c r="LOC50" s="435"/>
      <c r="LOD50" s="435"/>
      <c r="LOE50" s="435"/>
      <c r="LOF50" s="435"/>
      <c r="LOG50" s="435"/>
      <c r="LOH50" s="435"/>
      <c r="LOI50" s="435"/>
      <c r="LOJ50" s="435"/>
      <c r="LOK50" s="435"/>
      <c r="LOL50" s="435"/>
      <c r="LOM50" s="435"/>
      <c r="LON50" s="435"/>
      <c r="LOO50" s="435"/>
      <c r="LOP50" s="435"/>
      <c r="LOQ50" s="435"/>
      <c r="LOR50" s="435"/>
      <c r="LOS50" s="435"/>
      <c r="LOT50" s="435"/>
      <c r="LOU50" s="435"/>
      <c r="LOV50" s="435"/>
      <c r="LOW50" s="435"/>
      <c r="LOX50" s="435"/>
      <c r="LOY50" s="435"/>
      <c r="LOZ50" s="435"/>
      <c r="LPA50" s="435"/>
      <c r="LPB50" s="435"/>
      <c r="LPC50" s="435"/>
      <c r="LPD50" s="435"/>
      <c r="LPE50" s="435"/>
      <c r="LPF50" s="435"/>
      <c r="LPG50" s="435"/>
      <c r="LPH50" s="435"/>
      <c r="LPI50" s="435"/>
      <c r="LPJ50" s="435"/>
      <c r="LPK50" s="435"/>
      <c r="LPL50" s="435"/>
      <c r="LPM50" s="435"/>
      <c r="LPN50" s="435"/>
      <c r="LPO50" s="435"/>
      <c r="LPP50" s="435"/>
      <c r="LPQ50" s="435"/>
      <c r="LPR50" s="435"/>
      <c r="LPS50" s="435"/>
      <c r="LPT50" s="435"/>
      <c r="LPU50" s="435"/>
      <c r="LPV50" s="435"/>
      <c r="LPW50" s="435"/>
      <c r="LPX50" s="435"/>
      <c r="LPY50" s="435"/>
      <c r="LPZ50" s="435"/>
      <c r="LQA50" s="435"/>
      <c r="LQB50" s="435"/>
      <c r="LQC50" s="435"/>
      <c r="LQD50" s="435"/>
      <c r="LQE50" s="435"/>
      <c r="LQF50" s="435"/>
      <c r="LQG50" s="435"/>
      <c r="LQH50" s="435"/>
      <c r="LQI50" s="435"/>
      <c r="LQJ50" s="435"/>
      <c r="LQK50" s="435"/>
      <c r="LQL50" s="435"/>
      <c r="LQM50" s="435"/>
      <c r="LQN50" s="435"/>
      <c r="LQO50" s="435"/>
      <c r="LQP50" s="435"/>
      <c r="LQQ50" s="435"/>
      <c r="LQR50" s="435"/>
      <c r="LQS50" s="435"/>
      <c r="LQT50" s="435"/>
      <c r="LQU50" s="435"/>
      <c r="LQV50" s="435"/>
      <c r="LQW50" s="435"/>
      <c r="LQX50" s="435"/>
      <c r="LQY50" s="435"/>
      <c r="LQZ50" s="435"/>
      <c r="LRA50" s="435"/>
      <c r="LRB50" s="435"/>
      <c r="LRC50" s="435"/>
      <c r="LRD50" s="435"/>
      <c r="LRE50" s="435"/>
      <c r="LRF50" s="435"/>
      <c r="LRG50" s="435"/>
      <c r="LRH50" s="435"/>
      <c r="LRI50" s="435"/>
      <c r="LRJ50" s="435"/>
      <c r="LRK50" s="435"/>
      <c r="LRL50" s="435"/>
      <c r="LRM50" s="435"/>
      <c r="LRN50" s="435"/>
      <c r="LRO50" s="435"/>
      <c r="LRP50" s="435"/>
      <c r="LRQ50" s="435"/>
      <c r="LRR50" s="435"/>
      <c r="LRS50" s="435"/>
      <c r="LRT50" s="435"/>
      <c r="LRU50" s="435"/>
      <c r="LRV50" s="435"/>
      <c r="LRW50" s="435"/>
      <c r="LRX50" s="435"/>
      <c r="LRY50" s="435"/>
      <c r="LRZ50" s="435"/>
      <c r="LSA50" s="435"/>
      <c r="LSB50" s="435"/>
      <c r="LSC50" s="435"/>
      <c r="LSD50" s="435"/>
      <c r="LSE50" s="435"/>
      <c r="LSF50" s="435"/>
      <c r="LSG50" s="435"/>
      <c r="LSH50" s="435"/>
      <c r="LSI50" s="435"/>
      <c r="LSJ50" s="435"/>
      <c r="LSK50" s="435"/>
      <c r="LSL50" s="435"/>
      <c r="LSM50" s="435"/>
      <c r="LSN50" s="435"/>
      <c r="LSO50" s="435"/>
      <c r="LSP50" s="435"/>
      <c r="LSQ50" s="435"/>
      <c r="LSR50" s="435"/>
      <c r="LSS50" s="435"/>
      <c r="LST50" s="435"/>
      <c r="LSU50" s="435"/>
      <c r="LSV50" s="435"/>
      <c r="LSW50" s="435"/>
      <c r="LSX50" s="435"/>
      <c r="LSY50" s="435"/>
      <c r="LSZ50" s="435"/>
      <c r="LTA50" s="435"/>
      <c r="LTB50" s="435"/>
      <c r="LTC50" s="435"/>
      <c r="LTD50" s="435"/>
      <c r="LTE50" s="435"/>
      <c r="LTF50" s="435"/>
      <c r="LTG50" s="435"/>
      <c r="LTH50" s="435"/>
      <c r="LTI50" s="435"/>
      <c r="LTJ50" s="435"/>
      <c r="LTK50" s="435"/>
      <c r="LTL50" s="435"/>
      <c r="LTM50" s="435"/>
      <c r="LTN50" s="435"/>
      <c r="LTO50" s="435"/>
      <c r="LTP50" s="435"/>
      <c r="LTQ50" s="435"/>
      <c r="LTR50" s="435"/>
      <c r="LTS50" s="435"/>
      <c r="LTT50" s="435"/>
      <c r="LTU50" s="435"/>
      <c r="LTV50" s="435"/>
      <c r="LTW50" s="435"/>
      <c r="LTX50" s="435"/>
      <c r="LTY50" s="435"/>
      <c r="LTZ50" s="435"/>
      <c r="LUA50" s="435"/>
      <c r="LUB50" s="435"/>
      <c r="LUC50" s="435"/>
      <c r="LUD50" s="435"/>
      <c r="LUE50" s="435"/>
      <c r="LUF50" s="435"/>
      <c r="LUG50" s="435"/>
      <c r="LUH50" s="435"/>
      <c r="LUI50" s="435"/>
      <c r="LUJ50" s="435"/>
      <c r="LUK50" s="435"/>
      <c r="LUL50" s="435"/>
      <c r="LUM50" s="435"/>
      <c r="LUN50" s="435"/>
      <c r="LUO50" s="435"/>
      <c r="LUP50" s="435"/>
      <c r="LUQ50" s="435"/>
      <c r="LUR50" s="435"/>
      <c r="LUS50" s="435"/>
      <c r="LUT50" s="435"/>
      <c r="LUU50" s="435"/>
      <c r="LUV50" s="435"/>
      <c r="LUW50" s="435"/>
      <c r="LUX50" s="435"/>
      <c r="LUY50" s="435"/>
      <c r="LUZ50" s="435"/>
      <c r="LVA50" s="435"/>
      <c r="LVB50" s="435"/>
      <c r="LVC50" s="435"/>
      <c r="LVD50" s="435"/>
      <c r="LVE50" s="435"/>
      <c r="LVF50" s="435"/>
      <c r="LVG50" s="435"/>
      <c r="LVH50" s="435"/>
      <c r="LVI50" s="435"/>
      <c r="LVJ50" s="435"/>
      <c r="LVK50" s="435"/>
      <c r="LVL50" s="435"/>
      <c r="LVM50" s="435"/>
      <c r="LVN50" s="435"/>
      <c r="LVO50" s="435"/>
      <c r="LVP50" s="435"/>
      <c r="LVQ50" s="435"/>
      <c r="LVR50" s="435"/>
      <c r="LVS50" s="435"/>
      <c r="LVT50" s="435"/>
      <c r="LVU50" s="435"/>
      <c r="LVV50" s="435"/>
      <c r="LVW50" s="435"/>
      <c r="LVX50" s="435"/>
      <c r="LVY50" s="435"/>
      <c r="LVZ50" s="435"/>
      <c r="LWA50" s="435"/>
      <c r="LWB50" s="435"/>
      <c r="LWC50" s="435"/>
      <c r="LWD50" s="435"/>
      <c r="LWE50" s="435"/>
      <c r="LWF50" s="435"/>
      <c r="LWG50" s="435"/>
      <c r="LWH50" s="435"/>
      <c r="LWI50" s="435"/>
      <c r="LWJ50" s="435"/>
      <c r="LWK50" s="435"/>
      <c r="LWL50" s="435"/>
      <c r="LWM50" s="435"/>
      <c r="LWN50" s="435"/>
      <c r="LWO50" s="435"/>
      <c r="LWP50" s="435"/>
      <c r="LWQ50" s="435"/>
      <c r="LWR50" s="435"/>
      <c r="LWS50" s="435"/>
      <c r="LWT50" s="435"/>
      <c r="LWU50" s="435"/>
      <c r="LWV50" s="435"/>
      <c r="LWW50" s="435"/>
      <c r="LWX50" s="435"/>
      <c r="LWY50" s="435"/>
      <c r="LWZ50" s="435"/>
      <c r="LXA50" s="435"/>
      <c r="LXB50" s="435"/>
      <c r="LXC50" s="435"/>
      <c r="LXD50" s="435"/>
      <c r="LXE50" s="435"/>
      <c r="LXF50" s="435"/>
      <c r="LXG50" s="435"/>
      <c r="LXH50" s="435"/>
      <c r="LXI50" s="435"/>
      <c r="LXJ50" s="435"/>
      <c r="LXK50" s="435"/>
      <c r="LXL50" s="435"/>
      <c r="LXM50" s="435"/>
      <c r="LXN50" s="435"/>
      <c r="LXO50" s="435"/>
      <c r="LXP50" s="435"/>
      <c r="LXQ50" s="435"/>
      <c r="LXR50" s="435"/>
      <c r="LXS50" s="435"/>
      <c r="LXT50" s="435"/>
      <c r="LXU50" s="435"/>
      <c r="LXV50" s="435"/>
      <c r="LXW50" s="435"/>
      <c r="LXX50" s="435"/>
      <c r="LXY50" s="435"/>
      <c r="LXZ50" s="435"/>
      <c r="LYA50" s="435"/>
      <c r="LYB50" s="435"/>
      <c r="LYC50" s="435"/>
      <c r="LYD50" s="435"/>
      <c r="LYE50" s="435"/>
      <c r="LYF50" s="435"/>
      <c r="LYG50" s="435"/>
      <c r="LYH50" s="435"/>
      <c r="LYI50" s="435"/>
      <c r="LYJ50" s="435"/>
      <c r="LYK50" s="435"/>
      <c r="LYL50" s="435"/>
      <c r="LYM50" s="435"/>
      <c r="LYN50" s="435"/>
      <c r="LYO50" s="435"/>
      <c r="LYP50" s="435"/>
      <c r="LYQ50" s="435"/>
      <c r="LYR50" s="435"/>
      <c r="LYS50" s="435"/>
      <c r="LYT50" s="435"/>
      <c r="LYU50" s="435"/>
      <c r="LYV50" s="435"/>
      <c r="LYW50" s="435"/>
      <c r="LYX50" s="435"/>
      <c r="LYY50" s="435"/>
      <c r="LYZ50" s="435"/>
      <c r="LZA50" s="435"/>
      <c r="LZB50" s="435"/>
      <c r="LZC50" s="435"/>
      <c r="LZD50" s="435"/>
      <c r="LZE50" s="435"/>
      <c r="LZF50" s="435"/>
      <c r="LZG50" s="435"/>
      <c r="LZH50" s="435"/>
      <c r="LZI50" s="435"/>
      <c r="LZJ50" s="435"/>
      <c r="LZK50" s="435"/>
      <c r="LZL50" s="435"/>
      <c r="LZM50" s="435"/>
      <c r="LZN50" s="435"/>
      <c r="LZO50" s="435"/>
      <c r="LZP50" s="435"/>
      <c r="LZQ50" s="435"/>
      <c r="LZR50" s="435"/>
      <c r="LZS50" s="435"/>
      <c r="LZT50" s="435"/>
      <c r="LZU50" s="435"/>
      <c r="LZV50" s="435"/>
      <c r="LZW50" s="435"/>
      <c r="LZX50" s="435"/>
      <c r="LZY50" s="435"/>
      <c r="LZZ50" s="435"/>
      <c r="MAA50" s="435"/>
      <c r="MAB50" s="435"/>
      <c r="MAC50" s="435"/>
      <c r="MAD50" s="435"/>
      <c r="MAE50" s="435"/>
      <c r="MAF50" s="435"/>
      <c r="MAG50" s="435"/>
      <c r="MAH50" s="435"/>
      <c r="MAI50" s="435"/>
      <c r="MAJ50" s="435"/>
      <c r="MAK50" s="435"/>
      <c r="MAL50" s="435"/>
      <c r="MAM50" s="435"/>
      <c r="MAN50" s="435"/>
      <c r="MAO50" s="435"/>
      <c r="MAP50" s="435"/>
      <c r="MAQ50" s="435"/>
      <c r="MAR50" s="435"/>
      <c r="MAS50" s="435"/>
      <c r="MAT50" s="435"/>
      <c r="MAU50" s="435"/>
      <c r="MAV50" s="435"/>
      <c r="MAW50" s="435"/>
      <c r="MAX50" s="435"/>
      <c r="MAY50" s="435"/>
      <c r="MAZ50" s="435"/>
      <c r="MBA50" s="435"/>
      <c r="MBB50" s="435"/>
      <c r="MBC50" s="435"/>
      <c r="MBD50" s="435"/>
      <c r="MBE50" s="435"/>
      <c r="MBF50" s="435"/>
      <c r="MBG50" s="435"/>
      <c r="MBH50" s="435"/>
      <c r="MBI50" s="435"/>
      <c r="MBJ50" s="435"/>
      <c r="MBK50" s="435"/>
      <c r="MBL50" s="435"/>
      <c r="MBM50" s="435"/>
      <c r="MBN50" s="435"/>
      <c r="MBO50" s="435"/>
      <c r="MBP50" s="435"/>
      <c r="MBQ50" s="435"/>
      <c r="MBR50" s="435"/>
      <c r="MBS50" s="435"/>
      <c r="MBT50" s="435"/>
      <c r="MBU50" s="435"/>
      <c r="MBV50" s="435"/>
      <c r="MBW50" s="435"/>
      <c r="MBX50" s="435"/>
      <c r="MBY50" s="435"/>
      <c r="MBZ50" s="435"/>
      <c r="MCA50" s="435"/>
      <c r="MCB50" s="435"/>
      <c r="MCC50" s="435"/>
      <c r="MCD50" s="435"/>
      <c r="MCE50" s="435"/>
      <c r="MCF50" s="435"/>
      <c r="MCG50" s="435"/>
      <c r="MCH50" s="435"/>
      <c r="MCI50" s="435"/>
      <c r="MCJ50" s="435"/>
      <c r="MCK50" s="435"/>
      <c r="MCL50" s="435"/>
      <c r="MCM50" s="435"/>
      <c r="MCN50" s="435"/>
      <c r="MCO50" s="435"/>
      <c r="MCP50" s="435"/>
      <c r="MCQ50" s="435"/>
      <c r="MCR50" s="435"/>
      <c r="MCS50" s="435"/>
      <c r="MCT50" s="435"/>
      <c r="MCU50" s="435"/>
      <c r="MCV50" s="435"/>
      <c r="MCW50" s="435"/>
      <c r="MCX50" s="435"/>
      <c r="MCY50" s="435"/>
      <c r="MCZ50" s="435"/>
      <c r="MDA50" s="435"/>
      <c r="MDB50" s="435"/>
      <c r="MDC50" s="435"/>
      <c r="MDD50" s="435"/>
      <c r="MDE50" s="435"/>
      <c r="MDF50" s="435"/>
      <c r="MDG50" s="435"/>
      <c r="MDH50" s="435"/>
      <c r="MDI50" s="435"/>
      <c r="MDJ50" s="435"/>
      <c r="MDK50" s="435"/>
      <c r="MDL50" s="435"/>
      <c r="MDM50" s="435"/>
      <c r="MDN50" s="435"/>
      <c r="MDO50" s="435"/>
      <c r="MDP50" s="435"/>
      <c r="MDQ50" s="435"/>
      <c r="MDR50" s="435"/>
      <c r="MDS50" s="435"/>
      <c r="MDT50" s="435"/>
      <c r="MDU50" s="435"/>
      <c r="MDV50" s="435"/>
      <c r="MDW50" s="435"/>
      <c r="MDX50" s="435"/>
      <c r="MDY50" s="435"/>
      <c r="MDZ50" s="435"/>
      <c r="MEA50" s="435"/>
      <c r="MEB50" s="435"/>
      <c r="MEC50" s="435"/>
      <c r="MED50" s="435"/>
      <c r="MEE50" s="435"/>
      <c r="MEF50" s="435"/>
      <c r="MEG50" s="435"/>
      <c r="MEH50" s="435"/>
      <c r="MEI50" s="435"/>
      <c r="MEJ50" s="435"/>
      <c r="MEK50" s="435"/>
      <c r="MEL50" s="435"/>
      <c r="MEM50" s="435"/>
      <c r="MEN50" s="435"/>
      <c r="MEO50" s="435"/>
      <c r="MEP50" s="435"/>
      <c r="MEQ50" s="435"/>
      <c r="MER50" s="435"/>
      <c r="MES50" s="435"/>
      <c r="MET50" s="435"/>
      <c r="MEU50" s="435"/>
      <c r="MEV50" s="435"/>
      <c r="MEW50" s="435"/>
      <c r="MEX50" s="435"/>
      <c r="MEY50" s="435"/>
      <c r="MEZ50" s="435"/>
      <c r="MFA50" s="435"/>
      <c r="MFB50" s="435"/>
      <c r="MFC50" s="435"/>
      <c r="MFD50" s="435"/>
      <c r="MFE50" s="435"/>
      <c r="MFF50" s="435"/>
      <c r="MFG50" s="435"/>
      <c r="MFH50" s="435"/>
      <c r="MFI50" s="435"/>
      <c r="MFJ50" s="435"/>
      <c r="MFK50" s="435"/>
      <c r="MFL50" s="435"/>
      <c r="MFM50" s="435"/>
      <c r="MFN50" s="435"/>
      <c r="MFO50" s="435"/>
      <c r="MFP50" s="435"/>
      <c r="MFQ50" s="435"/>
      <c r="MFR50" s="435"/>
      <c r="MFS50" s="435"/>
      <c r="MFT50" s="435"/>
      <c r="MFU50" s="435"/>
      <c r="MFV50" s="435"/>
      <c r="MFW50" s="435"/>
      <c r="MFX50" s="435"/>
      <c r="MFY50" s="435"/>
      <c r="MFZ50" s="435"/>
      <c r="MGA50" s="435"/>
      <c r="MGB50" s="435"/>
      <c r="MGC50" s="435"/>
      <c r="MGD50" s="435"/>
      <c r="MGE50" s="435"/>
      <c r="MGF50" s="435"/>
      <c r="MGG50" s="435"/>
      <c r="MGH50" s="435"/>
      <c r="MGI50" s="435"/>
      <c r="MGJ50" s="435"/>
      <c r="MGK50" s="435"/>
      <c r="MGL50" s="435"/>
      <c r="MGM50" s="435"/>
      <c r="MGN50" s="435"/>
      <c r="MGO50" s="435"/>
      <c r="MGP50" s="435"/>
      <c r="MGQ50" s="435"/>
      <c r="MGR50" s="435"/>
      <c r="MGS50" s="435"/>
      <c r="MGT50" s="435"/>
      <c r="MGU50" s="435"/>
      <c r="MGV50" s="435"/>
      <c r="MGW50" s="435"/>
      <c r="MGX50" s="435"/>
      <c r="MGY50" s="435"/>
      <c r="MGZ50" s="435"/>
      <c r="MHA50" s="435"/>
      <c r="MHB50" s="435"/>
      <c r="MHC50" s="435"/>
      <c r="MHD50" s="435"/>
      <c r="MHE50" s="435"/>
      <c r="MHF50" s="435"/>
      <c r="MHG50" s="435"/>
      <c r="MHH50" s="435"/>
      <c r="MHI50" s="435"/>
      <c r="MHJ50" s="435"/>
      <c r="MHK50" s="435"/>
      <c r="MHL50" s="435"/>
      <c r="MHM50" s="435"/>
      <c r="MHN50" s="435"/>
      <c r="MHO50" s="435"/>
      <c r="MHP50" s="435"/>
      <c r="MHQ50" s="435"/>
      <c r="MHR50" s="435"/>
      <c r="MHS50" s="435"/>
      <c r="MHT50" s="435"/>
      <c r="MHU50" s="435"/>
      <c r="MHV50" s="435"/>
      <c r="MHW50" s="435"/>
      <c r="MHX50" s="435"/>
      <c r="MHY50" s="435"/>
      <c r="MHZ50" s="435"/>
      <c r="MIA50" s="435"/>
      <c r="MIB50" s="435"/>
      <c r="MIC50" s="435"/>
      <c r="MID50" s="435"/>
      <c r="MIE50" s="435"/>
      <c r="MIF50" s="435"/>
      <c r="MIG50" s="435"/>
      <c r="MIH50" s="435"/>
      <c r="MII50" s="435"/>
      <c r="MIJ50" s="435"/>
      <c r="MIK50" s="435"/>
      <c r="MIL50" s="435"/>
      <c r="MIM50" s="435"/>
      <c r="MIN50" s="435"/>
      <c r="MIO50" s="435"/>
      <c r="MIP50" s="435"/>
      <c r="MIQ50" s="435"/>
      <c r="MIR50" s="435"/>
      <c r="MIS50" s="435"/>
      <c r="MIT50" s="435"/>
      <c r="MIU50" s="435"/>
      <c r="MIV50" s="435"/>
      <c r="MIW50" s="435"/>
      <c r="MIX50" s="435"/>
      <c r="MIY50" s="435"/>
      <c r="MIZ50" s="435"/>
      <c r="MJA50" s="435"/>
      <c r="MJB50" s="435"/>
      <c r="MJC50" s="435"/>
      <c r="MJD50" s="435"/>
      <c r="MJE50" s="435"/>
      <c r="MJF50" s="435"/>
      <c r="MJG50" s="435"/>
      <c r="MJH50" s="435"/>
      <c r="MJI50" s="435"/>
      <c r="MJJ50" s="435"/>
      <c r="MJK50" s="435"/>
      <c r="MJL50" s="435"/>
      <c r="MJM50" s="435"/>
      <c r="MJN50" s="435"/>
      <c r="MJO50" s="435"/>
      <c r="MJP50" s="435"/>
      <c r="MJQ50" s="435"/>
      <c r="MJR50" s="435"/>
      <c r="MJS50" s="435"/>
      <c r="MJT50" s="435"/>
      <c r="MJU50" s="435"/>
      <c r="MJV50" s="435"/>
      <c r="MJW50" s="435"/>
      <c r="MJX50" s="435"/>
      <c r="MJY50" s="435"/>
      <c r="MJZ50" s="435"/>
      <c r="MKA50" s="435"/>
      <c r="MKB50" s="435"/>
      <c r="MKC50" s="435"/>
      <c r="MKD50" s="435"/>
      <c r="MKE50" s="435"/>
      <c r="MKF50" s="435"/>
      <c r="MKG50" s="435"/>
      <c r="MKH50" s="435"/>
      <c r="MKI50" s="435"/>
      <c r="MKJ50" s="435"/>
      <c r="MKK50" s="435"/>
      <c r="MKL50" s="435"/>
      <c r="MKM50" s="435"/>
      <c r="MKN50" s="435"/>
      <c r="MKO50" s="435"/>
      <c r="MKP50" s="435"/>
      <c r="MKQ50" s="435"/>
      <c r="MKR50" s="435"/>
      <c r="MKS50" s="435"/>
      <c r="MKT50" s="435"/>
      <c r="MKU50" s="435"/>
      <c r="MKV50" s="435"/>
      <c r="MKW50" s="435"/>
      <c r="MKX50" s="435"/>
      <c r="MKY50" s="435"/>
      <c r="MKZ50" s="435"/>
      <c r="MLA50" s="435"/>
      <c r="MLB50" s="435"/>
      <c r="MLC50" s="435"/>
      <c r="MLD50" s="435"/>
      <c r="MLE50" s="435"/>
      <c r="MLF50" s="435"/>
      <c r="MLG50" s="435"/>
      <c r="MLH50" s="435"/>
      <c r="MLI50" s="435"/>
      <c r="MLJ50" s="435"/>
      <c r="MLK50" s="435"/>
      <c r="MLL50" s="435"/>
      <c r="MLM50" s="435"/>
      <c r="MLN50" s="435"/>
      <c r="MLO50" s="435"/>
      <c r="MLP50" s="435"/>
      <c r="MLQ50" s="435"/>
      <c r="MLR50" s="435"/>
      <c r="MLS50" s="435"/>
      <c r="MLT50" s="435"/>
      <c r="MLU50" s="435"/>
      <c r="MLV50" s="435"/>
      <c r="MLW50" s="435"/>
      <c r="MLX50" s="435"/>
      <c r="MLY50" s="435"/>
      <c r="MLZ50" s="435"/>
      <c r="MMA50" s="435"/>
      <c r="MMB50" s="435"/>
      <c r="MMC50" s="435"/>
      <c r="MMD50" s="435"/>
      <c r="MME50" s="435"/>
      <c r="MMF50" s="435"/>
      <c r="MMG50" s="435"/>
      <c r="MMH50" s="435"/>
      <c r="MMI50" s="435"/>
      <c r="MMJ50" s="435"/>
      <c r="MMK50" s="435"/>
      <c r="MML50" s="435"/>
      <c r="MMM50" s="435"/>
      <c r="MMN50" s="435"/>
      <c r="MMO50" s="435"/>
      <c r="MMP50" s="435"/>
      <c r="MMQ50" s="435"/>
      <c r="MMR50" s="435"/>
      <c r="MMS50" s="435"/>
      <c r="MMT50" s="435"/>
      <c r="MMU50" s="435"/>
      <c r="MMV50" s="435"/>
      <c r="MMW50" s="435"/>
      <c r="MMX50" s="435"/>
      <c r="MMY50" s="435"/>
      <c r="MMZ50" s="435"/>
      <c r="MNA50" s="435"/>
      <c r="MNB50" s="435"/>
      <c r="MNC50" s="435"/>
      <c r="MND50" s="435"/>
      <c r="MNE50" s="435"/>
      <c r="MNF50" s="435"/>
      <c r="MNG50" s="435"/>
      <c r="MNH50" s="435"/>
      <c r="MNI50" s="435"/>
      <c r="MNJ50" s="435"/>
      <c r="MNK50" s="435"/>
      <c r="MNL50" s="435"/>
      <c r="MNM50" s="435"/>
      <c r="MNN50" s="435"/>
      <c r="MNO50" s="435"/>
      <c r="MNP50" s="435"/>
      <c r="MNQ50" s="435"/>
      <c r="MNR50" s="435"/>
      <c r="MNS50" s="435"/>
      <c r="MNT50" s="435"/>
      <c r="MNU50" s="435"/>
      <c r="MNV50" s="435"/>
      <c r="MNW50" s="435"/>
      <c r="MNX50" s="435"/>
      <c r="MNY50" s="435"/>
      <c r="MNZ50" s="435"/>
      <c r="MOA50" s="435"/>
      <c r="MOB50" s="435"/>
      <c r="MOC50" s="435"/>
      <c r="MOD50" s="435"/>
      <c r="MOE50" s="435"/>
      <c r="MOF50" s="435"/>
      <c r="MOG50" s="435"/>
      <c r="MOH50" s="435"/>
      <c r="MOI50" s="435"/>
      <c r="MOJ50" s="435"/>
      <c r="MOK50" s="435"/>
      <c r="MOL50" s="435"/>
      <c r="MOM50" s="435"/>
      <c r="MON50" s="435"/>
      <c r="MOO50" s="435"/>
      <c r="MOP50" s="435"/>
      <c r="MOQ50" s="435"/>
      <c r="MOR50" s="435"/>
      <c r="MOS50" s="435"/>
      <c r="MOT50" s="435"/>
      <c r="MOU50" s="435"/>
      <c r="MOV50" s="435"/>
      <c r="MOW50" s="435"/>
      <c r="MOX50" s="435"/>
      <c r="MOY50" s="435"/>
      <c r="MOZ50" s="435"/>
      <c r="MPA50" s="435"/>
      <c r="MPB50" s="435"/>
      <c r="MPC50" s="435"/>
      <c r="MPD50" s="435"/>
      <c r="MPE50" s="435"/>
      <c r="MPF50" s="435"/>
      <c r="MPG50" s="435"/>
      <c r="MPH50" s="435"/>
      <c r="MPI50" s="435"/>
      <c r="MPJ50" s="435"/>
      <c r="MPK50" s="435"/>
      <c r="MPL50" s="435"/>
      <c r="MPM50" s="435"/>
      <c r="MPN50" s="435"/>
      <c r="MPO50" s="435"/>
      <c r="MPP50" s="435"/>
      <c r="MPQ50" s="435"/>
      <c r="MPR50" s="435"/>
      <c r="MPS50" s="435"/>
      <c r="MPT50" s="435"/>
      <c r="MPU50" s="435"/>
      <c r="MPV50" s="435"/>
      <c r="MPW50" s="435"/>
      <c r="MPX50" s="435"/>
      <c r="MPY50" s="435"/>
      <c r="MPZ50" s="435"/>
      <c r="MQA50" s="435"/>
      <c r="MQB50" s="435"/>
      <c r="MQC50" s="435"/>
      <c r="MQD50" s="435"/>
      <c r="MQE50" s="435"/>
      <c r="MQF50" s="435"/>
      <c r="MQG50" s="435"/>
      <c r="MQH50" s="435"/>
      <c r="MQI50" s="435"/>
      <c r="MQJ50" s="435"/>
      <c r="MQK50" s="435"/>
      <c r="MQL50" s="435"/>
      <c r="MQM50" s="435"/>
      <c r="MQN50" s="435"/>
      <c r="MQO50" s="435"/>
      <c r="MQP50" s="435"/>
      <c r="MQQ50" s="435"/>
      <c r="MQR50" s="435"/>
      <c r="MQS50" s="435"/>
      <c r="MQT50" s="435"/>
      <c r="MQU50" s="435"/>
      <c r="MQV50" s="435"/>
      <c r="MQW50" s="435"/>
      <c r="MQX50" s="435"/>
      <c r="MQY50" s="435"/>
      <c r="MQZ50" s="435"/>
      <c r="MRA50" s="435"/>
      <c r="MRB50" s="435"/>
      <c r="MRC50" s="435"/>
      <c r="MRD50" s="435"/>
      <c r="MRE50" s="435"/>
      <c r="MRF50" s="435"/>
      <c r="MRG50" s="435"/>
      <c r="MRH50" s="435"/>
      <c r="MRI50" s="435"/>
      <c r="MRJ50" s="435"/>
      <c r="MRK50" s="435"/>
      <c r="MRL50" s="435"/>
      <c r="MRM50" s="435"/>
      <c r="MRN50" s="435"/>
      <c r="MRO50" s="435"/>
      <c r="MRP50" s="435"/>
      <c r="MRQ50" s="435"/>
      <c r="MRR50" s="435"/>
      <c r="MRS50" s="435"/>
      <c r="MRT50" s="435"/>
      <c r="MRU50" s="435"/>
      <c r="MRV50" s="435"/>
      <c r="MRW50" s="435"/>
      <c r="MRX50" s="435"/>
      <c r="MRY50" s="435"/>
      <c r="MRZ50" s="435"/>
      <c r="MSA50" s="435"/>
      <c r="MSB50" s="435"/>
      <c r="MSC50" s="435"/>
      <c r="MSD50" s="435"/>
      <c r="MSE50" s="435"/>
      <c r="MSF50" s="435"/>
      <c r="MSG50" s="435"/>
      <c r="MSH50" s="435"/>
      <c r="MSI50" s="435"/>
      <c r="MSJ50" s="435"/>
      <c r="MSK50" s="435"/>
      <c r="MSL50" s="435"/>
      <c r="MSM50" s="435"/>
      <c r="MSN50" s="435"/>
      <c r="MSO50" s="435"/>
      <c r="MSP50" s="435"/>
      <c r="MSQ50" s="435"/>
      <c r="MSR50" s="435"/>
      <c r="MSS50" s="435"/>
      <c r="MST50" s="435"/>
      <c r="MSU50" s="435"/>
      <c r="MSV50" s="435"/>
      <c r="MSW50" s="435"/>
      <c r="MSX50" s="435"/>
      <c r="MSY50" s="435"/>
      <c r="MSZ50" s="435"/>
      <c r="MTA50" s="435"/>
      <c r="MTB50" s="435"/>
      <c r="MTC50" s="435"/>
      <c r="MTD50" s="435"/>
      <c r="MTE50" s="435"/>
      <c r="MTF50" s="435"/>
      <c r="MTG50" s="435"/>
      <c r="MTH50" s="435"/>
      <c r="MTI50" s="435"/>
      <c r="MTJ50" s="435"/>
      <c r="MTK50" s="435"/>
      <c r="MTL50" s="435"/>
      <c r="MTM50" s="435"/>
      <c r="MTN50" s="435"/>
      <c r="MTO50" s="435"/>
      <c r="MTP50" s="435"/>
      <c r="MTQ50" s="435"/>
      <c r="MTR50" s="435"/>
      <c r="MTS50" s="435"/>
      <c r="MTT50" s="435"/>
      <c r="MTU50" s="435"/>
      <c r="MTV50" s="435"/>
      <c r="MTW50" s="435"/>
      <c r="MTX50" s="435"/>
      <c r="MTY50" s="435"/>
      <c r="MTZ50" s="435"/>
      <c r="MUA50" s="435"/>
      <c r="MUB50" s="435"/>
      <c r="MUC50" s="435"/>
      <c r="MUD50" s="435"/>
      <c r="MUE50" s="435"/>
      <c r="MUF50" s="435"/>
      <c r="MUG50" s="435"/>
      <c r="MUH50" s="435"/>
      <c r="MUI50" s="435"/>
      <c r="MUJ50" s="435"/>
      <c r="MUK50" s="435"/>
      <c r="MUL50" s="435"/>
      <c r="MUM50" s="435"/>
      <c r="MUN50" s="435"/>
      <c r="MUO50" s="435"/>
      <c r="MUP50" s="435"/>
      <c r="MUQ50" s="435"/>
      <c r="MUR50" s="435"/>
      <c r="MUS50" s="435"/>
      <c r="MUT50" s="435"/>
      <c r="MUU50" s="435"/>
      <c r="MUV50" s="435"/>
      <c r="MUW50" s="435"/>
      <c r="MUX50" s="435"/>
      <c r="MUY50" s="435"/>
      <c r="MUZ50" s="435"/>
      <c r="MVA50" s="435"/>
      <c r="MVB50" s="435"/>
      <c r="MVC50" s="435"/>
      <c r="MVD50" s="435"/>
      <c r="MVE50" s="435"/>
      <c r="MVF50" s="435"/>
      <c r="MVG50" s="435"/>
      <c r="MVH50" s="435"/>
      <c r="MVI50" s="435"/>
      <c r="MVJ50" s="435"/>
      <c r="MVK50" s="435"/>
      <c r="MVL50" s="435"/>
      <c r="MVM50" s="435"/>
      <c r="MVN50" s="435"/>
      <c r="MVO50" s="435"/>
      <c r="MVP50" s="435"/>
      <c r="MVQ50" s="435"/>
      <c r="MVR50" s="435"/>
      <c r="MVS50" s="435"/>
      <c r="MVT50" s="435"/>
      <c r="MVU50" s="435"/>
      <c r="MVV50" s="435"/>
      <c r="MVW50" s="435"/>
      <c r="MVX50" s="435"/>
      <c r="MVY50" s="435"/>
      <c r="MVZ50" s="435"/>
      <c r="MWA50" s="435"/>
      <c r="MWB50" s="435"/>
      <c r="MWC50" s="435"/>
      <c r="MWD50" s="435"/>
      <c r="MWE50" s="435"/>
      <c r="MWF50" s="435"/>
      <c r="MWG50" s="435"/>
      <c r="MWH50" s="435"/>
      <c r="MWI50" s="435"/>
      <c r="MWJ50" s="435"/>
      <c r="MWK50" s="435"/>
      <c r="MWL50" s="435"/>
      <c r="MWM50" s="435"/>
      <c r="MWN50" s="435"/>
      <c r="MWO50" s="435"/>
      <c r="MWP50" s="435"/>
      <c r="MWQ50" s="435"/>
      <c r="MWR50" s="435"/>
      <c r="MWS50" s="435"/>
      <c r="MWT50" s="435"/>
      <c r="MWU50" s="435"/>
      <c r="MWV50" s="435"/>
      <c r="MWW50" s="435"/>
      <c r="MWX50" s="435"/>
      <c r="MWY50" s="435"/>
      <c r="MWZ50" s="435"/>
      <c r="MXA50" s="435"/>
      <c r="MXB50" s="435"/>
      <c r="MXC50" s="435"/>
      <c r="MXD50" s="435"/>
      <c r="MXE50" s="435"/>
      <c r="MXF50" s="435"/>
      <c r="MXG50" s="435"/>
      <c r="MXH50" s="435"/>
      <c r="MXI50" s="435"/>
      <c r="MXJ50" s="435"/>
      <c r="MXK50" s="435"/>
      <c r="MXL50" s="435"/>
      <c r="MXM50" s="435"/>
      <c r="MXN50" s="435"/>
      <c r="MXO50" s="435"/>
      <c r="MXP50" s="435"/>
      <c r="MXQ50" s="435"/>
      <c r="MXR50" s="435"/>
      <c r="MXS50" s="435"/>
      <c r="MXT50" s="435"/>
      <c r="MXU50" s="435"/>
      <c r="MXV50" s="435"/>
      <c r="MXW50" s="435"/>
      <c r="MXX50" s="435"/>
      <c r="MXY50" s="435"/>
      <c r="MXZ50" s="435"/>
      <c r="MYA50" s="435"/>
      <c r="MYB50" s="435"/>
      <c r="MYC50" s="435"/>
      <c r="MYD50" s="435"/>
      <c r="MYE50" s="435"/>
      <c r="MYF50" s="435"/>
      <c r="MYG50" s="435"/>
      <c r="MYH50" s="435"/>
      <c r="MYI50" s="435"/>
      <c r="MYJ50" s="435"/>
      <c r="MYK50" s="435"/>
      <c r="MYL50" s="435"/>
      <c r="MYM50" s="435"/>
      <c r="MYN50" s="435"/>
      <c r="MYO50" s="435"/>
      <c r="MYP50" s="435"/>
      <c r="MYQ50" s="435"/>
      <c r="MYR50" s="435"/>
      <c r="MYS50" s="435"/>
      <c r="MYT50" s="435"/>
      <c r="MYU50" s="435"/>
      <c r="MYV50" s="435"/>
      <c r="MYW50" s="435"/>
      <c r="MYX50" s="435"/>
      <c r="MYY50" s="435"/>
      <c r="MYZ50" s="435"/>
      <c r="MZA50" s="435"/>
      <c r="MZB50" s="435"/>
      <c r="MZC50" s="435"/>
      <c r="MZD50" s="435"/>
      <c r="MZE50" s="435"/>
      <c r="MZF50" s="435"/>
      <c r="MZG50" s="435"/>
      <c r="MZH50" s="435"/>
      <c r="MZI50" s="435"/>
      <c r="MZJ50" s="435"/>
      <c r="MZK50" s="435"/>
      <c r="MZL50" s="435"/>
      <c r="MZM50" s="435"/>
      <c r="MZN50" s="435"/>
      <c r="MZO50" s="435"/>
      <c r="MZP50" s="435"/>
      <c r="MZQ50" s="435"/>
      <c r="MZR50" s="435"/>
      <c r="MZS50" s="435"/>
      <c r="MZT50" s="435"/>
      <c r="MZU50" s="435"/>
      <c r="MZV50" s="435"/>
      <c r="MZW50" s="435"/>
      <c r="MZX50" s="435"/>
      <c r="MZY50" s="435"/>
      <c r="MZZ50" s="435"/>
      <c r="NAA50" s="435"/>
      <c r="NAB50" s="435"/>
      <c r="NAC50" s="435"/>
      <c r="NAD50" s="435"/>
      <c r="NAE50" s="435"/>
      <c r="NAF50" s="435"/>
      <c r="NAG50" s="435"/>
      <c r="NAH50" s="435"/>
      <c r="NAI50" s="435"/>
      <c r="NAJ50" s="435"/>
      <c r="NAK50" s="435"/>
      <c r="NAL50" s="435"/>
      <c r="NAM50" s="435"/>
      <c r="NAN50" s="435"/>
      <c r="NAO50" s="435"/>
      <c r="NAP50" s="435"/>
      <c r="NAQ50" s="435"/>
      <c r="NAR50" s="435"/>
      <c r="NAS50" s="435"/>
      <c r="NAT50" s="435"/>
      <c r="NAU50" s="435"/>
      <c r="NAV50" s="435"/>
      <c r="NAW50" s="435"/>
      <c r="NAX50" s="435"/>
      <c r="NAY50" s="435"/>
      <c r="NAZ50" s="435"/>
      <c r="NBA50" s="435"/>
      <c r="NBB50" s="435"/>
      <c r="NBC50" s="435"/>
      <c r="NBD50" s="435"/>
      <c r="NBE50" s="435"/>
      <c r="NBF50" s="435"/>
      <c r="NBG50" s="435"/>
      <c r="NBH50" s="435"/>
      <c r="NBI50" s="435"/>
      <c r="NBJ50" s="435"/>
      <c r="NBK50" s="435"/>
      <c r="NBL50" s="435"/>
      <c r="NBM50" s="435"/>
      <c r="NBN50" s="435"/>
      <c r="NBO50" s="435"/>
      <c r="NBP50" s="435"/>
      <c r="NBQ50" s="435"/>
      <c r="NBR50" s="435"/>
      <c r="NBS50" s="435"/>
      <c r="NBT50" s="435"/>
      <c r="NBU50" s="435"/>
      <c r="NBV50" s="435"/>
      <c r="NBW50" s="435"/>
      <c r="NBX50" s="435"/>
      <c r="NBY50" s="435"/>
      <c r="NBZ50" s="435"/>
      <c r="NCA50" s="435"/>
      <c r="NCB50" s="435"/>
      <c r="NCC50" s="435"/>
      <c r="NCD50" s="435"/>
      <c r="NCE50" s="435"/>
      <c r="NCF50" s="435"/>
      <c r="NCG50" s="435"/>
      <c r="NCH50" s="435"/>
      <c r="NCI50" s="435"/>
      <c r="NCJ50" s="435"/>
      <c r="NCK50" s="435"/>
      <c r="NCL50" s="435"/>
      <c r="NCM50" s="435"/>
      <c r="NCN50" s="435"/>
      <c r="NCO50" s="435"/>
      <c r="NCP50" s="435"/>
      <c r="NCQ50" s="435"/>
      <c r="NCR50" s="435"/>
      <c r="NCS50" s="435"/>
      <c r="NCT50" s="435"/>
      <c r="NCU50" s="435"/>
      <c r="NCV50" s="435"/>
      <c r="NCW50" s="435"/>
      <c r="NCX50" s="435"/>
      <c r="NCY50" s="435"/>
      <c r="NCZ50" s="435"/>
      <c r="NDA50" s="435"/>
      <c r="NDB50" s="435"/>
      <c r="NDC50" s="435"/>
      <c r="NDD50" s="435"/>
      <c r="NDE50" s="435"/>
      <c r="NDF50" s="435"/>
      <c r="NDG50" s="435"/>
      <c r="NDH50" s="435"/>
      <c r="NDI50" s="435"/>
      <c r="NDJ50" s="435"/>
      <c r="NDK50" s="435"/>
      <c r="NDL50" s="435"/>
      <c r="NDM50" s="435"/>
      <c r="NDN50" s="435"/>
      <c r="NDO50" s="435"/>
      <c r="NDP50" s="435"/>
      <c r="NDQ50" s="435"/>
      <c r="NDR50" s="435"/>
      <c r="NDS50" s="435"/>
      <c r="NDT50" s="435"/>
      <c r="NDU50" s="435"/>
      <c r="NDV50" s="435"/>
      <c r="NDW50" s="435"/>
      <c r="NDX50" s="435"/>
      <c r="NDY50" s="435"/>
      <c r="NDZ50" s="435"/>
      <c r="NEA50" s="435"/>
      <c r="NEB50" s="435"/>
      <c r="NEC50" s="435"/>
      <c r="NED50" s="435"/>
      <c r="NEE50" s="435"/>
      <c r="NEF50" s="435"/>
      <c r="NEG50" s="435"/>
      <c r="NEH50" s="435"/>
      <c r="NEI50" s="435"/>
      <c r="NEJ50" s="435"/>
      <c r="NEK50" s="435"/>
      <c r="NEL50" s="435"/>
      <c r="NEM50" s="435"/>
      <c r="NEN50" s="435"/>
      <c r="NEO50" s="435"/>
      <c r="NEP50" s="435"/>
      <c r="NEQ50" s="435"/>
      <c r="NER50" s="435"/>
      <c r="NES50" s="435"/>
      <c r="NET50" s="435"/>
      <c r="NEU50" s="435"/>
      <c r="NEV50" s="435"/>
      <c r="NEW50" s="435"/>
      <c r="NEX50" s="435"/>
      <c r="NEY50" s="435"/>
      <c r="NEZ50" s="435"/>
      <c r="NFA50" s="435"/>
      <c r="NFB50" s="435"/>
      <c r="NFC50" s="435"/>
      <c r="NFD50" s="435"/>
      <c r="NFE50" s="435"/>
      <c r="NFF50" s="435"/>
      <c r="NFG50" s="435"/>
      <c r="NFH50" s="435"/>
      <c r="NFI50" s="435"/>
      <c r="NFJ50" s="435"/>
      <c r="NFK50" s="435"/>
      <c r="NFL50" s="435"/>
      <c r="NFM50" s="435"/>
      <c r="NFN50" s="435"/>
      <c r="NFO50" s="435"/>
      <c r="NFP50" s="435"/>
      <c r="NFQ50" s="435"/>
      <c r="NFR50" s="435"/>
      <c r="NFS50" s="435"/>
      <c r="NFT50" s="435"/>
      <c r="NFU50" s="435"/>
      <c r="NFV50" s="435"/>
      <c r="NFW50" s="435"/>
      <c r="NFX50" s="435"/>
      <c r="NFY50" s="435"/>
      <c r="NFZ50" s="435"/>
      <c r="NGA50" s="435"/>
      <c r="NGB50" s="435"/>
      <c r="NGC50" s="435"/>
      <c r="NGD50" s="435"/>
      <c r="NGE50" s="435"/>
      <c r="NGF50" s="435"/>
      <c r="NGG50" s="435"/>
      <c r="NGH50" s="435"/>
      <c r="NGI50" s="435"/>
      <c r="NGJ50" s="435"/>
      <c r="NGK50" s="435"/>
      <c r="NGL50" s="435"/>
      <c r="NGM50" s="435"/>
      <c r="NGN50" s="435"/>
      <c r="NGO50" s="435"/>
      <c r="NGP50" s="435"/>
      <c r="NGQ50" s="435"/>
      <c r="NGR50" s="435"/>
      <c r="NGS50" s="435"/>
      <c r="NGT50" s="435"/>
      <c r="NGU50" s="435"/>
      <c r="NGV50" s="435"/>
      <c r="NGW50" s="435"/>
      <c r="NGX50" s="435"/>
      <c r="NGY50" s="435"/>
      <c r="NGZ50" s="435"/>
      <c r="NHA50" s="435"/>
      <c r="NHB50" s="435"/>
      <c r="NHC50" s="435"/>
      <c r="NHD50" s="435"/>
      <c r="NHE50" s="435"/>
      <c r="NHF50" s="435"/>
      <c r="NHG50" s="435"/>
      <c r="NHH50" s="435"/>
      <c r="NHI50" s="435"/>
      <c r="NHJ50" s="435"/>
      <c r="NHK50" s="435"/>
      <c r="NHL50" s="435"/>
      <c r="NHM50" s="435"/>
      <c r="NHN50" s="435"/>
      <c r="NHO50" s="435"/>
      <c r="NHP50" s="435"/>
      <c r="NHQ50" s="435"/>
      <c r="NHR50" s="435"/>
      <c r="NHS50" s="435"/>
      <c r="NHT50" s="435"/>
      <c r="NHU50" s="435"/>
      <c r="NHV50" s="435"/>
      <c r="NHW50" s="435"/>
      <c r="NHX50" s="435"/>
      <c r="NHY50" s="435"/>
      <c r="NHZ50" s="435"/>
      <c r="NIA50" s="435"/>
      <c r="NIB50" s="435"/>
      <c r="NIC50" s="435"/>
      <c r="NID50" s="435"/>
      <c r="NIE50" s="435"/>
      <c r="NIF50" s="435"/>
      <c r="NIG50" s="435"/>
      <c r="NIH50" s="435"/>
      <c r="NII50" s="435"/>
      <c r="NIJ50" s="435"/>
      <c r="NIK50" s="435"/>
      <c r="NIL50" s="435"/>
      <c r="NIM50" s="435"/>
      <c r="NIN50" s="435"/>
      <c r="NIO50" s="435"/>
      <c r="NIP50" s="435"/>
      <c r="NIQ50" s="435"/>
      <c r="NIR50" s="435"/>
      <c r="NIS50" s="435"/>
      <c r="NIT50" s="435"/>
      <c r="NIU50" s="435"/>
      <c r="NIV50" s="435"/>
      <c r="NIW50" s="435"/>
      <c r="NIX50" s="435"/>
      <c r="NIY50" s="435"/>
      <c r="NIZ50" s="435"/>
      <c r="NJA50" s="435"/>
      <c r="NJB50" s="435"/>
      <c r="NJC50" s="435"/>
      <c r="NJD50" s="435"/>
      <c r="NJE50" s="435"/>
      <c r="NJF50" s="435"/>
      <c r="NJG50" s="435"/>
      <c r="NJH50" s="435"/>
      <c r="NJI50" s="435"/>
      <c r="NJJ50" s="435"/>
      <c r="NJK50" s="435"/>
      <c r="NJL50" s="435"/>
      <c r="NJM50" s="435"/>
      <c r="NJN50" s="435"/>
      <c r="NJO50" s="435"/>
      <c r="NJP50" s="435"/>
      <c r="NJQ50" s="435"/>
      <c r="NJR50" s="435"/>
      <c r="NJS50" s="435"/>
      <c r="NJT50" s="435"/>
      <c r="NJU50" s="435"/>
      <c r="NJV50" s="435"/>
      <c r="NJW50" s="435"/>
      <c r="NJX50" s="435"/>
      <c r="NJY50" s="435"/>
      <c r="NJZ50" s="435"/>
      <c r="NKA50" s="435"/>
      <c r="NKB50" s="435"/>
      <c r="NKC50" s="435"/>
      <c r="NKD50" s="435"/>
      <c r="NKE50" s="435"/>
      <c r="NKF50" s="435"/>
      <c r="NKG50" s="435"/>
      <c r="NKH50" s="435"/>
      <c r="NKI50" s="435"/>
      <c r="NKJ50" s="435"/>
      <c r="NKK50" s="435"/>
      <c r="NKL50" s="435"/>
      <c r="NKM50" s="435"/>
      <c r="NKN50" s="435"/>
      <c r="NKO50" s="435"/>
      <c r="NKP50" s="435"/>
      <c r="NKQ50" s="435"/>
      <c r="NKR50" s="435"/>
      <c r="NKS50" s="435"/>
      <c r="NKT50" s="435"/>
      <c r="NKU50" s="435"/>
      <c r="NKV50" s="435"/>
      <c r="NKW50" s="435"/>
      <c r="NKX50" s="435"/>
      <c r="NKY50" s="435"/>
      <c r="NKZ50" s="435"/>
      <c r="NLA50" s="435"/>
      <c r="NLB50" s="435"/>
      <c r="NLC50" s="435"/>
      <c r="NLD50" s="435"/>
      <c r="NLE50" s="435"/>
      <c r="NLF50" s="435"/>
      <c r="NLG50" s="435"/>
      <c r="NLH50" s="435"/>
      <c r="NLI50" s="435"/>
      <c r="NLJ50" s="435"/>
      <c r="NLK50" s="435"/>
      <c r="NLL50" s="435"/>
      <c r="NLM50" s="435"/>
      <c r="NLN50" s="435"/>
      <c r="NLO50" s="435"/>
      <c r="NLP50" s="435"/>
      <c r="NLQ50" s="435"/>
      <c r="NLR50" s="435"/>
      <c r="NLS50" s="435"/>
      <c r="NLT50" s="435"/>
      <c r="NLU50" s="435"/>
      <c r="NLV50" s="435"/>
      <c r="NLW50" s="435"/>
      <c r="NLX50" s="435"/>
      <c r="NLY50" s="435"/>
      <c r="NLZ50" s="435"/>
      <c r="NMA50" s="435"/>
      <c r="NMB50" s="435"/>
      <c r="NMC50" s="435"/>
      <c r="NMD50" s="435"/>
      <c r="NME50" s="435"/>
      <c r="NMF50" s="435"/>
      <c r="NMG50" s="435"/>
      <c r="NMH50" s="435"/>
      <c r="NMI50" s="435"/>
      <c r="NMJ50" s="435"/>
      <c r="NMK50" s="435"/>
      <c r="NML50" s="435"/>
      <c r="NMM50" s="435"/>
      <c r="NMN50" s="435"/>
      <c r="NMO50" s="435"/>
      <c r="NMP50" s="435"/>
      <c r="NMQ50" s="435"/>
      <c r="NMR50" s="435"/>
      <c r="NMS50" s="435"/>
      <c r="NMT50" s="435"/>
      <c r="NMU50" s="435"/>
      <c r="NMV50" s="435"/>
      <c r="NMW50" s="435"/>
      <c r="NMX50" s="435"/>
      <c r="NMY50" s="435"/>
      <c r="NMZ50" s="435"/>
      <c r="NNA50" s="435"/>
      <c r="NNB50" s="435"/>
      <c r="NNC50" s="435"/>
      <c r="NND50" s="435"/>
      <c r="NNE50" s="435"/>
      <c r="NNF50" s="435"/>
      <c r="NNG50" s="435"/>
      <c r="NNH50" s="435"/>
      <c r="NNI50" s="435"/>
      <c r="NNJ50" s="435"/>
      <c r="NNK50" s="435"/>
      <c r="NNL50" s="435"/>
      <c r="NNM50" s="435"/>
      <c r="NNN50" s="435"/>
      <c r="NNO50" s="435"/>
      <c r="NNP50" s="435"/>
      <c r="NNQ50" s="435"/>
      <c r="NNR50" s="435"/>
      <c r="NNS50" s="435"/>
      <c r="NNT50" s="435"/>
      <c r="NNU50" s="435"/>
      <c r="NNV50" s="435"/>
      <c r="NNW50" s="435"/>
      <c r="NNX50" s="435"/>
      <c r="NNY50" s="435"/>
      <c r="NNZ50" s="435"/>
      <c r="NOA50" s="435"/>
      <c r="NOB50" s="435"/>
      <c r="NOC50" s="435"/>
      <c r="NOD50" s="435"/>
      <c r="NOE50" s="435"/>
      <c r="NOF50" s="435"/>
      <c r="NOG50" s="435"/>
      <c r="NOH50" s="435"/>
      <c r="NOI50" s="435"/>
      <c r="NOJ50" s="435"/>
      <c r="NOK50" s="435"/>
      <c r="NOL50" s="435"/>
      <c r="NOM50" s="435"/>
      <c r="NON50" s="435"/>
      <c r="NOO50" s="435"/>
      <c r="NOP50" s="435"/>
      <c r="NOQ50" s="435"/>
      <c r="NOR50" s="435"/>
      <c r="NOS50" s="435"/>
      <c r="NOT50" s="435"/>
      <c r="NOU50" s="435"/>
      <c r="NOV50" s="435"/>
      <c r="NOW50" s="435"/>
      <c r="NOX50" s="435"/>
      <c r="NOY50" s="435"/>
      <c r="NOZ50" s="435"/>
      <c r="NPA50" s="435"/>
      <c r="NPB50" s="435"/>
      <c r="NPC50" s="435"/>
      <c r="NPD50" s="435"/>
      <c r="NPE50" s="435"/>
      <c r="NPF50" s="435"/>
      <c r="NPG50" s="435"/>
      <c r="NPH50" s="435"/>
      <c r="NPI50" s="435"/>
      <c r="NPJ50" s="435"/>
      <c r="NPK50" s="435"/>
      <c r="NPL50" s="435"/>
      <c r="NPM50" s="435"/>
      <c r="NPN50" s="435"/>
      <c r="NPO50" s="435"/>
      <c r="NPP50" s="435"/>
      <c r="NPQ50" s="435"/>
      <c r="NPR50" s="435"/>
      <c r="NPS50" s="435"/>
      <c r="NPT50" s="435"/>
      <c r="NPU50" s="435"/>
      <c r="NPV50" s="435"/>
      <c r="NPW50" s="435"/>
      <c r="NPX50" s="435"/>
      <c r="NPY50" s="435"/>
      <c r="NPZ50" s="435"/>
      <c r="NQA50" s="435"/>
      <c r="NQB50" s="435"/>
      <c r="NQC50" s="435"/>
      <c r="NQD50" s="435"/>
      <c r="NQE50" s="435"/>
      <c r="NQF50" s="435"/>
      <c r="NQG50" s="435"/>
      <c r="NQH50" s="435"/>
      <c r="NQI50" s="435"/>
      <c r="NQJ50" s="435"/>
      <c r="NQK50" s="435"/>
      <c r="NQL50" s="435"/>
      <c r="NQM50" s="435"/>
      <c r="NQN50" s="435"/>
      <c r="NQO50" s="435"/>
      <c r="NQP50" s="435"/>
      <c r="NQQ50" s="435"/>
      <c r="NQR50" s="435"/>
      <c r="NQS50" s="435"/>
      <c r="NQT50" s="435"/>
      <c r="NQU50" s="435"/>
      <c r="NQV50" s="435"/>
      <c r="NQW50" s="435"/>
      <c r="NQX50" s="435"/>
      <c r="NQY50" s="435"/>
      <c r="NQZ50" s="435"/>
      <c r="NRA50" s="435"/>
      <c r="NRB50" s="435"/>
      <c r="NRC50" s="435"/>
      <c r="NRD50" s="435"/>
      <c r="NRE50" s="435"/>
      <c r="NRF50" s="435"/>
      <c r="NRG50" s="435"/>
      <c r="NRH50" s="435"/>
      <c r="NRI50" s="435"/>
      <c r="NRJ50" s="435"/>
      <c r="NRK50" s="435"/>
      <c r="NRL50" s="435"/>
      <c r="NRM50" s="435"/>
      <c r="NRN50" s="435"/>
      <c r="NRO50" s="435"/>
      <c r="NRP50" s="435"/>
      <c r="NRQ50" s="435"/>
      <c r="NRR50" s="435"/>
      <c r="NRS50" s="435"/>
      <c r="NRT50" s="435"/>
      <c r="NRU50" s="435"/>
      <c r="NRV50" s="435"/>
      <c r="NRW50" s="435"/>
      <c r="NRX50" s="435"/>
      <c r="NRY50" s="435"/>
      <c r="NRZ50" s="435"/>
      <c r="NSA50" s="435"/>
      <c r="NSB50" s="435"/>
      <c r="NSC50" s="435"/>
      <c r="NSD50" s="435"/>
      <c r="NSE50" s="435"/>
      <c r="NSF50" s="435"/>
      <c r="NSG50" s="435"/>
      <c r="NSH50" s="435"/>
      <c r="NSI50" s="435"/>
      <c r="NSJ50" s="435"/>
      <c r="NSK50" s="435"/>
      <c r="NSL50" s="435"/>
      <c r="NSM50" s="435"/>
      <c r="NSN50" s="435"/>
      <c r="NSO50" s="435"/>
      <c r="NSP50" s="435"/>
      <c r="NSQ50" s="435"/>
      <c r="NSR50" s="435"/>
      <c r="NSS50" s="435"/>
      <c r="NST50" s="435"/>
      <c r="NSU50" s="435"/>
      <c r="NSV50" s="435"/>
      <c r="NSW50" s="435"/>
      <c r="NSX50" s="435"/>
      <c r="NSY50" s="435"/>
      <c r="NSZ50" s="435"/>
      <c r="NTA50" s="435"/>
      <c r="NTB50" s="435"/>
      <c r="NTC50" s="435"/>
      <c r="NTD50" s="435"/>
      <c r="NTE50" s="435"/>
      <c r="NTF50" s="435"/>
      <c r="NTG50" s="435"/>
      <c r="NTH50" s="435"/>
      <c r="NTI50" s="435"/>
      <c r="NTJ50" s="435"/>
      <c r="NTK50" s="435"/>
      <c r="NTL50" s="435"/>
      <c r="NTM50" s="435"/>
      <c r="NTN50" s="435"/>
      <c r="NTO50" s="435"/>
      <c r="NTP50" s="435"/>
      <c r="NTQ50" s="435"/>
      <c r="NTR50" s="435"/>
      <c r="NTS50" s="435"/>
      <c r="NTT50" s="435"/>
      <c r="NTU50" s="435"/>
      <c r="NTV50" s="435"/>
      <c r="NTW50" s="435"/>
      <c r="NTX50" s="435"/>
      <c r="NTY50" s="435"/>
      <c r="NTZ50" s="435"/>
      <c r="NUA50" s="435"/>
      <c r="NUB50" s="435"/>
      <c r="NUC50" s="435"/>
      <c r="NUD50" s="435"/>
      <c r="NUE50" s="435"/>
      <c r="NUF50" s="435"/>
      <c r="NUG50" s="435"/>
      <c r="NUH50" s="435"/>
      <c r="NUI50" s="435"/>
      <c r="NUJ50" s="435"/>
      <c r="NUK50" s="435"/>
      <c r="NUL50" s="435"/>
      <c r="NUM50" s="435"/>
      <c r="NUN50" s="435"/>
      <c r="NUO50" s="435"/>
      <c r="NUP50" s="435"/>
      <c r="NUQ50" s="435"/>
      <c r="NUR50" s="435"/>
      <c r="NUS50" s="435"/>
      <c r="NUT50" s="435"/>
      <c r="NUU50" s="435"/>
      <c r="NUV50" s="435"/>
      <c r="NUW50" s="435"/>
      <c r="NUX50" s="435"/>
      <c r="NUY50" s="435"/>
      <c r="NUZ50" s="435"/>
      <c r="NVA50" s="435"/>
      <c r="NVB50" s="435"/>
      <c r="NVC50" s="435"/>
      <c r="NVD50" s="435"/>
      <c r="NVE50" s="435"/>
      <c r="NVF50" s="435"/>
      <c r="NVG50" s="435"/>
      <c r="NVH50" s="435"/>
      <c r="NVI50" s="435"/>
      <c r="NVJ50" s="435"/>
      <c r="NVK50" s="435"/>
      <c r="NVL50" s="435"/>
      <c r="NVM50" s="435"/>
      <c r="NVN50" s="435"/>
      <c r="NVO50" s="435"/>
      <c r="NVP50" s="435"/>
      <c r="NVQ50" s="435"/>
      <c r="NVR50" s="435"/>
      <c r="NVS50" s="435"/>
      <c r="NVT50" s="435"/>
      <c r="NVU50" s="435"/>
      <c r="NVV50" s="435"/>
      <c r="NVW50" s="435"/>
      <c r="NVX50" s="435"/>
      <c r="NVY50" s="435"/>
      <c r="NVZ50" s="435"/>
      <c r="NWA50" s="435"/>
      <c r="NWB50" s="435"/>
      <c r="NWC50" s="435"/>
      <c r="NWD50" s="435"/>
      <c r="NWE50" s="435"/>
      <c r="NWF50" s="435"/>
      <c r="NWG50" s="435"/>
      <c r="NWH50" s="435"/>
      <c r="NWI50" s="435"/>
      <c r="NWJ50" s="435"/>
      <c r="NWK50" s="435"/>
      <c r="NWL50" s="435"/>
      <c r="NWM50" s="435"/>
      <c r="NWN50" s="435"/>
      <c r="NWO50" s="435"/>
      <c r="NWP50" s="435"/>
      <c r="NWQ50" s="435"/>
      <c r="NWR50" s="435"/>
      <c r="NWS50" s="435"/>
      <c r="NWT50" s="435"/>
      <c r="NWU50" s="435"/>
      <c r="NWV50" s="435"/>
      <c r="NWW50" s="435"/>
      <c r="NWX50" s="435"/>
      <c r="NWY50" s="435"/>
      <c r="NWZ50" s="435"/>
      <c r="NXA50" s="435"/>
      <c r="NXB50" s="435"/>
      <c r="NXC50" s="435"/>
      <c r="NXD50" s="435"/>
      <c r="NXE50" s="435"/>
      <c r="NXF50" s="435"/>
      <c r="NXG50" s="435"/>
      <c r="NXH50" s="435"/>
      <c r="NXI50" s="435"/>
      <c r="NXJ50" s="435"/>
      <c r="NXK50" s="435"/>
      <c r="NXL50" s="435"/>
      <c r="NXM50" s="435"/>
      <c r="NXN50" s="435"/>
      <c r="NXO50" s="435"/>
      <c r="NXP50" s="435"/>
      <c r="NXQ50" s="435"/>
      <c r="NXR50" s="435"/>
      <c r="NXS50" s="435"/>
      <c r="NXT50" s="435"/>
      <c r="NXU50" s="435"/>
      <c r="NXV50" s="435"/>
      <c r="NXW50" s="435"/>
      <c r="NXX50" s="435"/>
      <c r="NXY50" s="435"/>
      <c r="NXZ50" s="435"/>
      <c r="NYA50" s="435"/>
      <c r="NYB50" s="435"/>
      <c r="NYC50" s="435"/>
      <c r="NYD50" s="435"/>
      <c r="NYE50" s="435"/>
      <c r="NYF50" s="435"/>
      <c r="NYG50" s="435"/>
      <c r="NYH50" s="435"/>
      <c r="NYI50" s="435"/>
      <c r="NYJ50" s="435"/>
      <c r="NYK50" s="435"/>
      <c r="NYL50" s="435"/>
      <c r="NYM50" s="435"/>
      <c r="NYN50" s="435"/>
      <c r="NYO50" s="435"/>
      <c r="NYP50" s="435"/>
      <c r="NYQ50" s="435"/>
      <c r="NYR50" s="435"/>
      <c r="NYS50" s="435"/>
      <c r="NYT50" s="435"/>
      <c r="NYU50" s="435"/>
      <c r="NYV50" s="435"/>
      <c r="NYW50" s="435"/>
      <c r="NYX50" s="435"/>
      <c r="NYY50" s="435"/>
      <c r="NYZ50" s="435"/>
      <c r="NZA50" s="435"/>
      <c r="NZB50" s="435"/>
      <c r="NZC50" s="435"/>
      <c r="NZD50" s="435"/>
      <c r="NZE50" s="435"/>
      <c r="NZF50" s="435"/>
      <c r="NZG50" s="435"/>
      <c r="NZH50" s="435"/>
      <c r="NZI50" s="435"/>
      <c r="NZJ50" s="435"/>
      <c r="NZK50" s="435"/>
      <c r="NZL50" s="435"/>
      <c r="NZM50" s="435"/>
      <c r="NZN50" s="435"/>
      <c r="NZO50" s="435"/>
      <c r="NZP50" s="435"/>
      <c r="NZQ50" s="435"/>
      <c r="NZR50" s="435"/>
      <c r="NZS50" s="435"/>
      <c r="NZT50" s="435"/>
      <c r="NZU50" s="435"/>
      <c r="NZV50" s="435"/>
      <c r="NZW50" s="435"/>
      <c r="NZX50" s="435"/>
      <c r="NZY50" s="435"/>
      <c r="NZZ50" s="435"/>
      <c r="OAA50" s="435"/>
      <c r="OAB50" s="435"/>
      <c r="OAC50" s="435"/>
      <c r="OAD50" s="435"/>
      <c r="OAE50" s="435"/>
      <c r="OAF50" s="435"/>
      <c r="OAG50" s="435"/>
      <c r="OAH50" s="435"/>
      <c r="OAI50" s="435"/>
      <c r="OAJ50" s="435"/>
      <c r="OAK50" s="435"/>
      <c r="OAL50" s="435"/>
      <c r="OAM50" s="435"/>
      <c r="OAN50" s="435"/>
      <c r="OAO50" s="435"/>
      <c r="OAP50" s="435"/>
      <c r="OAQ50" s="435"/>
      <c r="OAR50" s="435"/>
      <c r="OAS50" s="435"/>
      <c r="OAT50" s="435"/>
      <c r="OAU50" s="435"/>
      <c r="OAV50" s="435"/>
      <c r="OAW50" s="435"/>
      <c r="OAX50" s="435"/>
      <c r="OAY50" s="435"/>
      <c r="OAZ50" s="435"/>
      <c r="OBA50" s="435"/>
      <c r="OBB50" s="435"/>
      <c r="OBC50" s="435"/>
      <c r="OBD50" s="435"/>
      <c r="OBE50" s="435"/>
      <c r="OBF50" s="435"/>
      <c r="OBG50" s="435"/>
      <c r="OBH50" s="435"/>
      <c r="OBI50" s="435"/>
      <c r="OBJ50" s="435"/>
      <c r="OBK50" s="435"/>
      <c r="OBL50" s="435"/>
      <c r="OBM50" s="435"/>
      <c r="OBN50" s="435"/>
      <c r="OBO50" s="435"/>
      <c r="OBP50" s="435"/>
      <c r="OBQ50" s="435"/>
      <c r="OBR50" s="435"/>
      <c r="OBS50" s="435"/>
      <c r="OBT50" s="435"/>
      <c r="OBU50" s="435"/>
      <c r="OBV50" s="435"/>
      <c r="OBW50" s="435"/>
      <c r="OBX50" s="435"/>
      <c r="OBY50" s="435"/>
      <c r="OBZ50" s="435"/>
      <c r="OCA50" s="435"/>
      <c r="OCB50" s="435"/>
      <c r="OCC50" s="435"/>
      <c r="OCD50" s="435"/>
      <c r="OCE50" s="435"/>
      <c r="OCF50" s="435"/>
      <c r="OCG50" s="435"/>
      <c r="OCH50" s="435"/>
      <c r="OCI50" s="435"/>
      <c r="OCJ50" s="435"/>
      <c r="OCK50" s="435"/>
      <c r="OCL50" s="435"/>
      <c r="OCM50" s="435"/>
      <c r="OCN50" s="435"/>
      <c r="OCO50" s="435"/>
      <c r="OCP50" s="435"/>
      <c r="OCQ50" s="435"/>
      <c r="OCR50" s="435"/>
      <c r="OCS50" s="435"/>
      <c r="OCT50" s="435"/>
      <c r="OCU50" s="435"/>
      <c r="OCV50" s="435"/>
      <c r="OCW50" s="435"/>
      <c r="OCX50" s="435"/>
      <c r="OCY50" s="435"/>
      <c r="OCZ50" s="435"/>
      <c r="ODA50" s="435"/>
      <c r="ODB50" s="435"/>
      <c r="ODC50" s="435"/>
      <c r="ODD50" s="435"/>
      <c r="ODE50" s="435"/>
      <c r="ODF50" s="435"/>
      <c r="ODG50" s="435"/>
      <c r="ODH50" s="435"/>
      <c r="ODI50" s="435"/>
      <c r="ODJ50" s="435"/>
      <c r="ODK50" s="435"/>
      <c r="ODL50" s="435"/>
      <c r="ODM50" s="435"/>
      <c r="ODN50" s="435"/>
      <c r="ODO50" s="435"/>
      <c r="ODP50" s="435"/>
      <c r="ODQ50" s="435"/>
      <c r="ODR50" s="435"/>
      <c r="ODS50" s="435"/>
      <c r="ODT50" s="435"/>
      <c r="ODU50" s="435"/>
      <c r="ODV50" s="435"/>
      <c r="ODW50" s="435"/>
      <c r="ODX50" s="435"/>
      <c r="ODY50" s="435"/>
      <c r="ODZ50" s="435"/>
      <c r="OEA50" s="435"/>
      <c r="OEB50" s="435"/>
      <c r="OEC50" s="435"/>
      <c r="OED50" s="435"/>
      <c r="OEE50" s="435"/>
      <c r="OEF50" s="435"/>
      <c r="OEG50" s="435"/>
      <c r="OEH50" s="435"/>
      <c r="OEI50" s="435"/>
      <c r="OEJ50" s="435"/>
      <c r="OEK50" s="435"/>
      <c r="OEL50" s="435"/>
      <c r="OEM50" s="435"/>
      <c r="OEN50" s="435"/>
      <c r="OEO50" s="435"/>
      <c r="OEP50" s="435"/>
      <c r="OEQ50" s="435"/>
      <c r="OER50" s="435"/>
      <c r="OES50" s="435"/>
      <c r="OET50" s="435"/>
      <c r="OEU50" s="435"/>
      <c r="OEV50" s="435"/>
      <c r="OEW50" s="435"/>
      <c r="OEX50" s="435"/>
      <c r="OEY50" s="435"/>
      <c r="OEZ50" s="435"/>
      <c r="OFA50" s="435"/>
      <c r="OFB50" s="435"/>
      <c r="OFC50" s="435"/>
      <c r="OFD50" s="435"/>
      <c r="OFE50" s="435"/>
      <c r="OFF50" s="435"/>
      <c r="OFG50" s="435"/>
      <c r="OFH50" s="435"/>
      <c r="OFI50" s="435"/>
      <c r="OFJ50" s="435"/>
      <c r="OFK50" s="435"/>
      <c r="OFL50" s="435"/>
      <c r="OFM50" s="435"/>
      <c r="OFN50" s="435"/>
      <c r="OFO50" s="435"/>
      <c r="OFP50" s="435"/>
      <c r="OFQ50" s="435"/>
      <c r="OFR50" s="435"/>
      <c r="OFS50" s="435"/>
      <c r="OFT50" s="435"/>
      <c r="OFU50" s="435"/>
      <c r="OFV50" s="435"/>
      <c r="OFW50" s="435"/>
      <c r="OFX50" s="435"/>
      <c r="OFY50" s="435"/>
      <c r="OFZ50" s="435"/>
      <c r="OGA50" s="435"/>
      <c r="OGB50" s="435"/>
      <c r="OGC50" s="435"/>
      <c r="OGD50" s="435"/>
      <c r="OGE50" s="435"/>
      <c r="OGF50" s="435"/>
      <c r="OGG50" s="435"/>
      <c r="OGH50" s="435"/>
      <c r="OGI50" s="435"/>
      <c r="OGJ50" s="435"/>
      <c r="OGK50" s="435"/>
      <c r="OGL50" s="435"/>
      <c r="OGM50" s="435"/>
      <c r="OGN50" s="435"/>
      <c r="OGO50" s="435"/>
      <c r="OGP50" s="435"/>
      <c r="OGQ50" s="435"/>
      <c r="OGR50" s="435"/>
      <c r="OGS50" s="435"/>
      <c r="OGT50" s="435"/>
      <c r="OGU50" s="435"/>
      <c r="OGV50" s="435"/>
      <c r="OGW50" s="435"/>
      <c r="OGX50" s="435"/>
      <c r="OGY50" s="435"/>
      <c r="OGZ50" s="435"/>
      <c r="OHA50" s="435"/>
      <c r="OHB50" s="435"/>
      <c r="OHC50" s="435"/>
      <c r="OHD50" s="435"/>
      <c r="OHE50" s="435"/>
      <c r="OHF50" s="435"/>
      <c r="OHG50" s="435"/>
      <c r="OHH50" s="435"/>
      <c r="OHI50" s="435"/>
      <c r="OHJ50" s="435"/>
      <c r="OHK50" s="435"/>
      <c r="OHL50" s="435"/>
      <c r="OHM50" s="435"/>
      <c r="OHN50" s="435"/>
      <c r="OHO50" s="435"/>
      <c r="OHP50" s="435"/>
      <c r="OHQ50" s="435"/>
      <c r="OHR50" s="435"/>
      <c r="OHS50" s="435"/>
      <c r="OHT50" s="435"/>
      <c r="OHU50" s="435"/>
      <c r="OHV50" s="435"/>
      <c r="OHW50" s="435"/>
      <c r="OHX50" s="435"/>
      <c r="OHY50" s="435"/>
      <c r="OHZ50" s="435"/>
      <c r="OIA50" s="435"/>
      <c r="OIB50" s="435"/>
      <c r="OIC50" s="435"/>
      <c r="OID50" s="435"/>
      <c r="OIE50" s="435"/>
      <c r="OIF50" s="435"/>
      <c r="OIG50" s="435"/>
      <c r="OIH50" s="435"/>
      <c r="OII50" s="435"/>
      <c r="OIJ50" s="435"/>
      <c r="OIK50" s="435"/>
      <c r="OIL50" s="435"/>
      <c r="OIM50" s="435"/>
      <c r="OIN50" s="435"/>
      <c r="OIO50" s="435"/>
      <c r="OIP50" s="435"/>
      <c r="OIQ50" s="435"/>
      <c r="OIR50" s="435"/>
      <c r="OIS50" s="435"/>
      <c r="OIT50" s="435"/>
      <c r="OIU50" s="435"/>
      <c r="OIV50" s="435"/>
      <c r="OIW50" s="435"/>
      <c r="OIX50" s="435"/>
      <c r="OIY50" s="435"/>
      <c r="OIZ50" s="435"/>
      <c r="OJA50" s="435"/>
      <c r="OJB50" s="435"/>
      <c r="OJC50" s="435"/>
      <c r="OJD50" s="435"/>
      <c r="OJE50" s="435"/>
      <c r="OJF50" s="435"/>
      <c r="OJG50" s="435"/>
      <c r="OJH50" s="435"/>
      <c r="OJI50" s="435"/>
      <c r="OJJ50" s="435"/>
      <c r="OJK50" s="435"/>
      <c r="OJL50" s="435"/>
      <c r="OJM50" s="435"/>
      <c r="OJN50" s="435"/>
      <c r="OJO50" s="435"/>
      <c r="OJP50" s="435"/>
      <c r="OJQ50" s="435"/>
      <c r="OJR50" s="435"/>
      <c r="OJS50" s="435"/>
      <c r="OJT50" s="435"/>
      <c r="OJU50" s="435"/>
      <c r="OJV50" s="435"/>
      <c r="OJW50" s="435"/>
      <c r="OJX50" s="435"/>
      <c r="OJY50" s="435"/>
      <c r="OJZ50" s="435"/>
      <c r="OKA50" s="435"/>
      <c r="OKB50" s="435"/>
      <c r="OKC50" s="435"/>
      <c r="OKD50" s="435"/>
      <c r="OKE50" s="435"/>
      <c r="OKF50" s="435"/>
      <c r="OKG50" s="435"/>
      <c r="OKH50" s="435"/>
      <c r="OKI50" s="435"/>
      <c r="OKJ50" s="435"/>
      <c r="OKK50" s="435"/>
      <c r="OKL50" s="435"/>
      <c r="OKM50" s="435"/>
      <c r="OKN50" s="435"/>
      <c r="OKO50" s="435"/>
      <c r="OKP50" s="435"/>
      <c r="OKQ50" s="435"/>
      <c r="OKR50" s="435"/>
      <c r="OKS50" s="435"/>
      <c r="OKT50" s="435"/>
      <c r="OKU50" s="435"/>
      <c r="OKV50" s="435"/>
      <c r="OKW50" s="435"/>
      <c r="OKX50" s="435"/>
      <c r="OKY50" s="435"/>
      <c r="OKZ50" s="435"/>
      <c r="OLA50" s="435"/>
      <c r="OLB50" s="435"/>
      <c r="OLC50" s="435"/>
      <c r="OLD50" s="435"/>
      <c r="OLE50" s="435"/>
      <c r="OLF50" s="435"/>
      <c r="OLG50" s="435"/>
      <c r="OLH50" s="435"/>
      <c r="OLI50" s="435"/>
      <c r="OLJ50" s="435"/>
      <c r="OLK50" s="435"/>
      <c r="OLL50" s="435"/>
      <c r="OLM50" s="435"/>
      <c r="OLN50" s="435"/>
      <c r="OLO50" s="435"/>
      <c r="OLP50" s="435"/>
      <c r="OLQ50" s="435"/>
      <c r="OLR50" s="435"/>
      <c r="OLS50" s="435"/>
      <c r="OLT50" s="435"/>
      <c r="OLU50" s="435"/>
      <c r="OLV50" s="435"/>
      <c r="OLW50" s="435"/>
      <c r="OLX50" s="435"/>
      <c r="OLY50" s="435"/>
      <c r="OLZ50" s="435"/>
      <c r="OMA50" s="435"/>
      <c r="OMB50" s="435"/>
      <c r="OMC50" s="435"/>
      <c r="OMD50" s="435"/>
      <c r="OME50" s="435"/>
      <c r="OMF50" s="435"/>
      <c r="OMG50" s="435"/>
      <c r="OMH50" s="435"/>
      <c r="OMI50" s="435"/>
      <c r="OMJ50" s="435"/>
      <c r="OMK50" s="435"/>
      <c r="OML50" s="435"/>
      <c r="OMM50" s="435"/>
      <c r="OMN50" s="435"/>
      <c r="OMO50" s="435"/>
      <c r="OMP50" s="435"/>
      <c r="OMQ50" s="435"/>
      <c r="OMR50" s="435"/>
      <c r="OMS50" s="435"/>
      <c r="OMT50" s="435"/>
      <c r="OMU50" s="435"/>
      <c r="OMV50" s="435"/>
      <c r="OMW50" s="435"/>
      <c r="OMX50" s="435"/>
      <c r="OMY50" s="435"/>
      <c r="OMZ50" s="435"/>
      <c r="ONA50" s="435"/>
      <c r="ONB50" s="435"/>
      <c r="ONC50" s="435"/>
      <c r="OND50" s="435"/>
      <c r="ONE50" s="435"/>
      <c r="ONF50" s="435"/>
      <c r="ONG50" s="435"/>
      <c r="ONH50" s="435"/>
      <c r="ONI50" s="435"/>
      <c r="ONJ50" s="435"/>
      <c r="ONK50" s="435"/>
      <c r="ONL50" s="435"/>
      <c r="ONM50" s="435"/>
      <c r="ONN50" s="435"/>
      <c r="ONO50" s="435"/>
      <c r="ONP50" s="435"/>
      <c r="ONQ50" s="435"/>
      <c r="ONR50" s="435"/>
      <c r="ONS50" s="435"/>
      <c r="ONT50" s="435"/>
      <c r="ONU50" s="435"/>
      <c r="ONV50" s="435"/>
      <c r="ONW50" s="435"/>
      <c r="ONX50" s="435"/>
      <c r="ONY50" s="435"/>
      <c r="ONZ50" s="435"/>
      <c r="OOA50" s="435"/>
      <c r="OOB50" s="435"/>
      <c r="OOC50" s="435"/>
      <c r="OOD50" s="435"/>
      <c r="OOE50" s="435"/>
      <c r="OOF50" s="435"/>
      <c r="OOG50" s="435"/>
      <c r="OOH50" s="435"/>
      <c r="OOI50" s="435"/>
      <c r="OOJ50" s="435"/>
      <c r="OOK50" s="435"/>
      <c r="OOL50" s="435"/>
      <c r="OOM50" s="435"/>
      <c r="OON50" s="435"/>
      <c r="OOO50" s="435"/>
      <c r="OOP50" s="435"/>
      <c r="OOQ50" s="435"/>
      <c r="OOR50" s="435"/>
      <c r="OOS50" s="435"/>
      <c r="OOT50" s="435"/>
      <c r="OOU50" s="435"/>
      <c r="OOV50" s="435"/>
      <c r="OOW50" s="435"/>
      <c r="OOX50" s="435"/>
      <c r="OOY50" s="435"/>
      <c r="OOZ50" s="435"/>
      <c r="OPA50" s="435"/>
      <c r="OPB50" s="435"/>
      <c r="OPC50" s="435"/>
      <c r="OPD50" s="435"/>
      <c r="OPE50" s="435"/>
      <c r="OPF50" s="435"/>
      <c r="OPG50" s="435"/>
      <c r="OPH50" s="435"/>
      <c r="OPI50" s="435"/>
      <c r="OPJ50" s="435"/>
      <c r="OPK50" s="435"/>
      <c r="OPL50" s="435"/>
      <c r="OPM50" s="435"/>
      <c r="OPN50" s="435"/>
      <c r="OPO50" s="435"/>
      <c r="OPP50" s="435"/>
      <c r="OPQ50" s="435"/>
      <c r="OPR50" s="435"/>
      <c r="OPS50" s="435"/>
      <c r="OPT50" s="435"/>
      <c r="OPU50" s="435"/>
      <c r="OPV50" s="435"/>
      <c r="OPW50" s="435"/>
      <c r="OPX50" s="435"/>
      <c r="OPY50" s="435"/>
      <c r="OPZ50" s="435"/>
      <c r="OQA50" s="435"/>
      <c r="OQB50" s="435"/>
      <c r="OQC50" s="435"/>
      <c r="OQD50" s="435"/>
      <c r="OQE50" s="435"/>
      <c r="OQF50" s="435"/>
      <c r="OQG50" s="435"/>
      <c r="OQH50" s="435"/>
      <c r="OQI50" s="435"/>
      <c r="OQJ50" s="435"/>
      <c r="OQK50" s="435"/>
      <c r="OQL50" s="435"/>
      <c r="OQM50" s="435"/>
      <c r="OQN50" s="435"/>
      <c r="OQO50" s="435"/>
      <c r="OQP50" s="435"/>
      <c r="OQQ50" s="435"/>
      <c r="OQR50" s="435"/>
      <c r="OQS50" s="435"/>
      <c r="OQT50" s="435"/>
      <c r="OQU50" s="435"/>
      <c r="OQV50" s="435"/>
      <c r="OQW50" s="435"/>
      <c r="OQX50" s="435"/>
      <c r="OQY50" s="435"/>
      <c r="OQZ50" s="435"/>
      <c r="ORA50" s="435"/>
      <c r="ORB50" s="435"/>
      <c r="ORC50" s="435"/>
      <c r="ORD50" s="435"/>
      <c r="ORE50" s="435"/>
      <c r="ORF50" s="435"/>
      <c r="ORG50" s="435"/>
      <c r="ORH50" s="435"/>
      <c r="ORI50" s="435"/>
      <c r="ORJ50" s="435"/>
      <c r="ORK50" s="435"/>
      <c r="ORL50" s="435"/>
      <c r="ORM50" s="435"/>
      <c r="ORN50" s="435"/>
      <c r="ORO50" s="435"/>
      <c r="ORP50" s="435"/>
      <c r="ORQ50" s="435"/>
      <c r="ORR50" s="435"/>
      <c r="ORS50" s="435"/>
      <c r="ORT50" s="435"/>
      <c r="ORU50" s="435"/>
      <c r="ORV50" s="435"/>
      <c r="ORW50" s="435"/>
      <c r="ORX50" s="435"/>
      <c r="ORY50" s="435"/>
      <c r="ORZ50" s="435"/>
      <c r="OSA50" s="435"/>
      <c r="OSB50" s="435"/>
      <c r="OSC50" s="435"/>
      <c r="OSD50" s="435"/>
      <c r="OSE50" s="435"/>
      <c r="OSF50" s="435"/>
      <c r="OSG50" s="435"/>
      <c r="OSH50" s="435"/>
      <c r="OSI50" s="435"/>
      <c r="OSJ50" s="435"/>
      <c r="OSK50" s="435"/>
      <c r="OSL50" s="435"/>
      <c r="OSM50" s="435"/>
      <c r="OSN50" s="435"/>
      <c r="OSO50" s="435"/>
      <c r="OSP50" s="435"/>
      <c r="OSQ50" s="435"/>
      <c r="OSR50" s="435"/>
      <c r="OSS50" s="435"/>
      <c r="OST50" s="435"/>
      <c r="OSU50" s="435"/>
      <c r="OSV50" s="435"/>
      <c r="OSW50" s="435"/>
      <c r="OSX50" s="435"/>
      <c r="OSY50" s="435"/>
      <c r="OSZ50" s="435"/>
      <c r="OTA50" s="435"/>
      <c r="OTB50" s="435"/>
      <c r="OTC50" s="435"/>
      <c r="OTD50" s="435"/>
      <c r="OTE50" s="435"/>
      <c r="OTF50" s="435"/>
      <c r="OTG50" s="435"/>
      <c r="OTH50" s="435"/>
      <c r="OTI50" s="435"/>
      <c r="OTJ50" s="435"/>
      <c r="OTK50" s="435"/>
      <c r="OTL50" s="435"/>
      <c r="OTM50" s="435"/>
      <c r="OTN50" s="435"/>
      <c r="OTO50" s="435"/>
      <c r="OTP50" s="435"/>
      <c r="OTQ50" s="435"/>
      <c r="OTR50" s="435"/>
      <c r="OTS50" s="435"/>
      <c r="OTT50" s="435"/>
      <c r="OTU50" s="435"/>
      <c r="OTV50" s="435"/>
      <c r="OTW50" s="435"/>
      <c r="OTX50" s="435"/>
      <c r="OTY50" s="435"/>
      <c r="OTZ50" s="435"/>
      <c r="OUA50" s="435"/>
      <c r="OUB50" s="435"/>
      <c r="OUC50" s="435"/>
      <c r="OUD50" s="435"/>
      <c r="OUE50" s="435"/>
      <c r="OUF50" s="435"/>
      <c r="OUG50" s="435"/>
      <c r="OUH50" s="435"/>
      <c r="OUI50" s="435"/>
      <c r="OUJ50" s="435"/>
      <c r="OUK50" s="435"/>
      <c r="OUL50" s="435"/>
      <c r="OUM50" s="435"/>
      <c r="OUN50" s="435"/>
      <c r="OUO50" s="435"/>
      <c r="OUP50" s="435"/>
      <c r="OUQ50" s="435"/>
      <c r="OUR50" s="435"/>
      <c r="OUS50" s="435"/>
      <c r="OUT50" s="435"/>
      <c r="OUU50" s="435"/>
      <c r="OUV50" s="435"/>
      <c r="OUW50" s="435"/>
      <c r="OUX50" s="435"/>
      <c r="OUY50" s="435"/>
      <c r="OUZ50" s="435"/>
      <c r="OVA50" s="435"/>
      <c r="OVB50" s="435"/>
      <c r="OVC50" s="435"/>
      <c r="OVD50" s="435"/>
      <c r="OVE50" s="435"/>
      <c r="OVF50" s="435"/>
      <c r="OVG50" s="435"/>
      <c r="OVH50" s="435"/>
      <c r="OVI50" s="435"/>
      <c r="OVJ50" s="435"/>
      <c r="OVK50" s="435"/>
      <c r="OVL50" s="435"/>
      <c r="OVM50" s="435"/>
      <c r="OVN50" s="435"/>
      <c r="OVO50" s="435"/>
      <c r="OVP50" s="435"/>
      <c r="OVQ50" s="435"/>
      <c r="OVR50" s="435"/>
      <c r="OVS50" s="435"/>
      <c r="OVT50" s="435"/>
      <c r="OVU50" s="435"/>
      <c r="OVV50" s="435"/>
      <c r="OVW50" s="435"/>
      <c r="OVX50" s="435"/>
      <c r="OVY50" s="435"/>
      <c r="OVZ50" s="435"/>
      <c r="OWA50" s="435"/>
      <c r="OWB50" s="435"/>
      <c r="OWC50" s="435"/>
      <c r="OWD50" s="435"/>
      <c r="OWE50" s="435"/>
      <c r="OWF50" s="435"/>
      <c r="OWG50" s="435"/>
      <c r="OWH50" s="435"/>
      <c r="OWI50" s="435"/>
      <c r="OWJ50" s="435"/>
      <c r="OWK50" s="435"/>
      <c r="OWL50" s="435"/>
      <c r="OWM50" s="435"/>
      <c r="OWN50" s="435"/>
      <c r="OWO50" s="435"/>
      <c r="OWP50" s="435"/>
      <c r="OWQ50" s="435"/>
      <c r="OWR50" s="435"/>
      <c r="OWS50" s="435"/>
      <c r="OWT50" s="435"/>
      <c r="OWU50" s="435"/>
      <c r="OWV50" s="435"/>
      <c r="OWW50" s="435"/>
      <c r="OWX50" s="435"/>
      <c r="OWY50" s="435"/>
      <c r="OWZ50" s="435"/>
      <c r="OXA50" s="435"/>
      <c r="OXB50" s="435"/>
      <c r="OXC50" s="435"/>
      <c r="OXD50" s="435"/>
      <c r="OXE50" s="435"/>
      <c r="OXF50" s="435"/>
      <c r="OXG50" s="435"/>
      <c r="OXH50" s="435"/>
      <c r="OXI50" s="435"/>
      <c r="OXJ50" s="435"/>
      <c r="OXK50" s="435"/>
      <c r="OXL50" s="435"/>
      <c r="OXM50" s="435"/>
      <c r="OXN50" s="435"/>
      <c r="OXO50" s="435"/>
      <c r="OXP50" s="435"/>
      <c r="OXQ50" s="435"/>
      <c r="OXR50" s="435"/>
      <c r="OXS50" s="435"/>
      <c r="OXT50" s="435"/>
      <c r="OXU50" s="435"/>
      <c r="OXV50" s="435"/>
      <c r="OXW50" s="435"/>
      <c r="OXX50" s="435"/>
      <c r="OXY50" s="435"/>
      <c r="OXZ50" s="435"/>
      <c r="OYA50" s="435"/>
      <c r="OYB50" s="435"/>
      <c r="OYC50" s="435"/>
      <c r="OYD50" s="435"/>
      <c r="OYE50" s="435"/>
      <c r="OYF50" s="435"/>
      <c r="OYG50" s="435"/>
      <c r="OYH50" s="435"/>
      <c r="OYI50" s="435"/>
      <c r="OYJ50" s="435"/>
      <c r="OYK50" s="435"/>
      <c r="OYL50" s="435"/>
      <c r="OYM50" s="435"/>
      <c r="OYN50" s="435"/>
      <c r="OYO50" s="435"/>
      <c r="OYP50" s="435"/>
      <c r="OYQ50" s="435"/>
      <c r="OYR50" s="435"/>
      <c r="OYS50" s="435"/>
      <c r="OYT50" s="435"/>
      <c r="OYU50" s="435"/>
      <c r="OYV50" s="435"/>
      <c r="OYW50" s="435"/>
      <c r="OYX50" s="435"/>
      <c r="OYY50" s="435"/>
      <c r="OYZ50" s="435"/>
      <c r="OZA50" s="435"/>
      <c r="OZB50" s="435"/>
      <c r="OZC50" s="435"/>
      <c r="OZD50" s="435"/>
      <c r="OZE50" s="435"/>
      <c r="OZF50" s="435"/>
      <c r="OZG50" s="435"/>
      <c r="OZH50" s="435"/>
      <c r="OZI50" s="435"/>
      <c r="OZJ50" s="435"/>
      <c r="OZK50" s="435"/>
      <c r="OZL50" s="435"/>
      <c r="OZM50" s="435"/>
      <c r="OZN50" s="435"/>
      <c r="OZO50" s="435"/>
      <c r="OZP50" s="435"/>
      <c r="OZQ50" s="435"/>
      <c r="OZR50" s="435"/>
      <c r="OZS50" s="435"/>
      <c r="OZT50" s="435"/>
      <c r="OZU50" s="435"/>
      <c r="OZV50" s="435"/>
      <c r="OZW50" s="435"/>
      <c r="OZX50" s="435"/>
      <c r="OZY50" s="435"/>
      <c r="OZZ50" s="435"/>
      <c r="PAA50" s="435"/>
      <c r="PAB50" s="435"/>
      <c r="PAC50" s="435"/>
      <c r="PAD50" s="435"/>
      <c r="PAE50" s="435"/>
      <c r="PAF50" s="435"/>
      <c r="PAG50" s="435"/>
      <c r="PAH50" s="435"/>
      <c r="PAI50" s="435"/>
      <c r="PAJ50" s="435"/>
      <c r="PAK50" s="435"/>
      <c r="PAL50" s="435"/>
      <c r="PAM50" s="435"/>
      <c r="PAN50" s="435"/>
      <c r="PAO50" s="435"/>
      <c r="PAP50" s="435"/>
      <c r="PAQ50" s="435"/>
      <c r="PAR50" s="435"/>
      <c r="PAS50" s="435"/>
      <c r="PAT50" s="435"/>
      <c r="PAU50" s="435"/>
      <c r="PAV50" s="435"/>
      <c r="PAW50" s="435"/>
      <c r="PAX50" s="435"/>
      <c r="PAY50" s="435"/>
      <c r="PAZ50" s="435"/>
      <c r="PBA50" s="435"/>
      <c r="PBB50" s="435"/>
      <c r="PBC50" s="435"/>
      <c r="PBD50" s="435"/>
      <c r="PBE50" s="435"/>
      <c r="PBF50" s="435"/>
      <c r="PBG50" s="435"/>
      <c r="PBH50" s="435"/>
      <c r="PBI50" s="435"/>
      <c r="PBJ50" s="435"/>
      <c r="PBK50" s="435"/>
      <c r="PBL50" s="435"/>
      <c r="PBM50" s="435"/>
      <c r="PBN50" s="435"/>
      <c r="PBO50" s="435"/>
      <c r="PBP50" s="435"/>
      <c r="PBQ50" s="435"/>
      <c r="PBR50" s="435"/>
      <c r="PBS50" s="435"/>
      <c r="PBT50" s="435"/>
      <c r="PBU50" s="435"/>
      <c r="PBV50" s="435"/>
      <c r="PBW50" s="435"/>
      <c r="PBX50" s="435"/>
      <c r="PBY50" s="435"/>
      <c r="PBZ50" s="435"/>
      <c r="PCA50" s="435"/>
      <c r="PCB50" s="435"/>
      <c r="PCC50" s="435"/>
      <c r="PCD50" s="435"/>
      <c r="PCE50" s="435"/>
      <c r="PCF50" s="435"/>
      <c r="PCG50" s="435"/>
      <c r="PCH50" s="435"/>
      <c r="PCI50" s="435"/>
      <c r="PCJ50" s="435"/>
      <c r="PCK50" s="435"/>
      <c r="PCL50" s="435"/>
      <c r="PCM50" s="435"/>
      <c r="PCN50" s="435"/>
      <c r="PCO50" s="435"/>
      <c r="PCP50" s="435"/>
      <c r="PCQ50" s="435"/>
      <c r="PCR50" s="435"/>
      <c r="PCS50" s="435"/>
      <c r="PCT50" s="435"/>
      <c r="PCU50" s="435"/>
      <c r="PCV50" s="435"/>
      <c r="PCW50" s="435"/>
      <c r="PCX50" s="435"/>
      <c r="PCY50" s="435"/>
      <c r="PCZ50" s="435"/>
      <c r="PDA50" s="435"/>
      <c r="PDB50" s="435"/>
      <c r="PDC50" s="435"/>
      <c r="PDD50" s="435"/>
      <c r="PDE50" s="435"/>
      <c r="PDF50" s="435"/>
      <c r="PDG50" s="435"/>
      <c r="PDH50" s="435"/>
      <c r="PDI50" s="435"/>
      <c r="PDJ50" s="435"/>
      <c r="PDK50" s="435"/>
      <c r="PDL50" s="435"/>
      <c r="PDM50" s="435"/>
      <c r="PDN50" s="435"/>
      <c r="PDO50" s="435"/>
      <c r="PDP50" s="435"/>
      <c r="PDQ50" s="435"/>
      <c r="PDR50" s="435"/>
      <c r="PDS50" s="435"/>
      <c r="PDT50" s="435"/>
      <c r="PDU50" s="435"/>
      <c r="PDV50" s="435"/>
      <c r="PDW50" s="435"/>
      <c r="PDX50" s="435"/>
      <c r="PDY50" s="435"/>
      <c r="PDZ50" s="435"/>
      <c r="PEA50" s="435"/>
      <c r="PEB50" s="435"/>
      <c r="PEC50" s="435"/>
      <c r="PED50" s="435"/>
      <c r="PEE50" s="435"/>
      <c r="PEF50" s="435"/>
      <c r="PEG50" s="435"/>
      <c r="PEH50" s="435"/>
      <c r="PEI50" s="435"/>
      <c r="PEJ50" s="435"/>
      <c r="PEK50" s="435"/>
      <c r="PEL50" s="435"/>
      <c r="PEM50" s="435"/>
      <c r="PEN50" s="435"/>
      <c r="PEO50" s="435"/>
      <c r="PEP50" s="435"/>
      <c r="PEQ50" s="435"/>
      <c r="PER50" s="435"/>
      <c r="PES50" s="435"/>
      <c r="PET50" s="435"/>
      <c r="PEU50" s="435"/>
      <c r="PEV50" s="435"/>
      <c r="PEW50" s="435"/>
      <c r="PEX50" s="435"/>
      <c r="PEY50" s="435"/>
      <c r="PEZ50" s="435"/>
      <c r="PFA50" s="435"/>
      <c r="PFB50" s="435"/>
      <c r="PFC50" s="435"/>
      <c r="PFD50" s="435"/>
      <c r="PFE50" s="435"/>
      <c r="PFF50" s="435"/>
      <c r="PFG50" s="435"/>
      <c r="PFH50" s="435"/>
      <c r="PFI50" s="435"/>
      <c r="PFJ50" s="435"/>
      <c r="PFK50" s="435"/>
      <c r="PFL50" s="435"/>
      <c r="PFM50" s="435"/>
      <c r="PFN50" s="435"/>
      <c r="PFO50" s="435"/>
      <c r="PFP50" s="435"/>
      <c r="PFQ50" s="435"/>
      <c r="PFR50" s="435"/>
      <c r="PFS50" s="435"/>
      <c r="PFT50" s="435"/>
      <c r="PFU50" s="435"/>
      <c r="PFV50" s="435"/>
      <c r="PFW50" s="435"/>
      <c r="PFX50" s="435"/>
      <c r="PFY50" s="435"/>
      <c r="PFZ50" s="435"/>
      <c r="PGA50" s="435"/>
      <c r="PGB50" s="435"/>
      <c r="PGC50" s="435"/>
      <c r="PGD50" s="435"/>
      <c r="PGE50" s="435"/>
      <c r="PGF50" s="435"/>
      <c r="PGG50" s="435"/>
      <c r="PGH50" s="435"/>
      <c r="PGI50" s="435"/>
      <c r="PGJ50" s="435"/>
      <c r="PGK50" s="435"/>
      <c r="PGL50" s="435"/>
      <c r="PGM50" s="435"/>
      <c r="PGN50" s="435"/>
      <c r="PGO50" s="435"/>
      <c r="PGP50" s="435"/>
      <c r="PGQ50" s="435"/>
      <c r="PGR50" s="435"/>
      <c r="PGS50" s="435"/>
      <c r="PGT50" s="435"/>
      <c r="PGU50" s="435"/>
      <c r="PGV50" s="435"/>
      <c r="PGW50" s="435"/>
      <c r="PGX50" s="435"/>
      <c r="PGY50" s="435"/>
      <c r="PGZ50" s="435"/>
      <c r="PHA50" s="435"/>
      <c r="PHB50" s="435"/>
      <c r="PHC50" s="435"/>
      <c r="PHD50" s="435"/>
      <c r="PHE50" s="435"/>
      <c r="PHF50" s="435"/>
      <c r="PHG50" s="435"/>
      <c r="PHH50" s="435"/>
      <c r="PHI50" s="435"/>
      <c r="PHJ50" s="435"/>
      <c r="PHK50" s="435"/>
      <c r="PHL50" s="435"/>
      <c r="PHM50" s="435"/>
      <c r="PHN50" s="435"/>
      <c r="PHO50" s="435"/>
      <c r="PHP50" s="435"/>
      <c r="PHQ50" s="435"/>
      <c r="PHR50" s="435"/>
      <c r="PHS50" s="435"/>
      <c r="PHT50" s="435"/>
      <c r="PHU50" s="435"/>
      <c r="PHV50" s="435"/>
      <c r="PHW50" s="435"/>
      <c r="PHX50" s="435"/>
      <c r="PHY50" s="435"/>
      <c r="PHZ50" s="435"/>
      <c r="PIA50" s="435"/>
      <c r="PIB50" s="435"/>
      <c r="PIC50" s="435"/>
      <c r="PID50" s="435"/>
      <c r="PIE50" s="435"/>
      <c r="PIF50" s="435"/>
      <c r="PIG50" s="435"/>
      <c r="PIH50" s="435"/>
      <c r="PII50" s="435"/>
      <c r="PIJ50" s="435"/>
      <c r="PIK50" s="435"/>
      <c r="PIL50" s="435"/>
      <c r="PIM50" s="435"/>
      <c r="PIN50" s="435"/>
      <c r="PIO50" s="435"/>
      <c r="PIP50" s="435"/>
      <c r="PIQ50" s="435"/>
      <c r="PIR50" s="435"/>
      <c r="PIS50" s="435"/>
      <c r="PIT50" s="435"/>
      <c r="PIU50" s="435"/>
      <c r="PIV50" s="435"/>
      <c r="PIW50" s="435"/>
      <c r="PIX50" s="435"/>
      <c r="PIY50" s="435"/>
      <c r="PIZ50" s="435"/>
      <c r="PJA50" s="435"/>
      <c r="PJB50" s="435"/>
      <c r="PJC50" s="435"/>
      <c r="PJD50" s="435"/>
      <c r="PJE50" s="435"/>
      <c r="PJF50" s="435"/>
      <c r="PJG50" s="435"/>
      <c r="PJH50" s="435"/>
      <c r="PJI50" s="435"/>
      <c r="PJJ50" s="435"/>
      <c r="PJK50" s="435"/>
      <c r="PJL50" s="435"/>
      <c r="PJM50" s="435"/>
      <c r="PJN50" s="435"/>
      <c r="PJO50" s="435"/>
      <c r="PJP50" s="435"/>
      <c r="PJQ50" s="435"/>
      <c r="PJR50" s="435"/>
      <c r="PJS50" s="435"/>
      <c r="PJT50" s="435"/>
      <c r="PJU50" s="435"/>
      <c r="PJV50" s="435"/>
      <c r="PJW50" s="435"/>
      <c r="PJX50" s="435"/>
      <c r="PJY50" s="435"/>
      <c r="PJZ50" s="435"/>
      <c r="PKA50" s="435"/>
      <c r="PKB50" s="435"/>
      <c r="PKC50" s="435"/>
      <c r="PKD50" s="435"/>
      <c r="PKE50" s="435"/>
      <c r="PKF50" s="435"/>
      <c r="PKG50" s="435"/>
      <c r="PKH50" s="435"/>
      <c r="PKI50" s="435"/>
      <c r="PKJ50" s="435"/>
      <c r="PKK50" s="435"/>
      <c r="PKL50" s="435"/>
      <c r="PKM50" s="435"/>
      <c r="PKN50" s="435"/>
      <c r="PKO50" s="435"/>
      <c r="PKP50" s="435"/>
      <c r="PKQ50" s="435"/>
      <c r="PKR50" s="435"/>
      <c r="PKS50" s="435"/>
      <c r="PKT50" s="435"/>
      <c r="PKU50" s="435"/>
      <c r="PKV50" s="435"/>
      <c r="PKW50" s="435"/>
      <c r="PKX50" s="435"/>
      <c r="PKY50" s="435"/>
      <c r="PKZ50" s="435"/>
      <c r="PLA50" s="435"/>
      <c r="PLB50" s="435"/>
      <c r="PLC50" s="435"/>
      <c r="PLD50" s="435"/>
      <c r="PLE50" s="435"/>
      <c r="PLF50" s="435"/>
      <c r="PLG50" s="435"/>
      <c r="PLH50" s="435"/>
      <c r="PLI50" s="435"/>
      <c r="PLJ50" s="435"/>
      <c r="PLK50" s="435"/>
      <c r="PLL50" s="435"/>
      <c r="PLM50" s="435"/>
      <c r="PLN50" s="435"/>
      <c r="PLO50" s="435"/>
      <c r="PLP50" s="435"/>
      <c r="PLQ50" s="435"/>
      <c r="PLR50" s="435"/>
      <c r="PLS50" s="435"/>
      <c r="PLT50" s="435"/>
      <c r="PLU50" s="435"/>
      <c r="PLV50" s="435"/>
      <c r="PLW50" s="435"/>
      <c r="PLX50" s="435"/>
      <c r="PLY50" s="435"/>
      <c r="PLZ50" s="435"/>
      <c r="PMA50" s="435"/>
      <c r="PMB50" s="435"/>
      <c r="PMC50" s="435"/>
      <c r="PMD50" s="435"/>
      <c r="PME50" s="435"/>
      <c r="PMF50" s="435"/>
      <c r="PMG50" s="435"/>
      <c r="PMH50" s="435"/>
      <c r="PMI50" s="435"/>
      <c r="PMJ50" s="435"/>
      <c r="PMK50" s="435"/>
      <c r="PML50" s="435"/>
      <c r="PMM50" s="435"/>
      <c r="PMN50" s="435"/>
      <c r="PMO50" s="435"/>
      <c r="PMP50" s="435"/>
      <c r="PMQ50" s="435"/>
      <c r="PMR50" s="435"/>
      <c r="PMS50" s="435"/>
      <c r="PMT50" s="435"/>
      <c r="PMU50" s="435"/>
      <c r="PMV50" s="435"/>
      <c r="PMW50" s="435"/>
      <c r="PMX50" s="435"/>
      <c r="PMY50" s="435"/>
      <c r="PMZ50" s="435"/>
      <c r="PNA50" s="435"/>
      <c r="PNB50" s="435"/>
      <c r="PNC50" s="435"/>
      <c r="PND50" s="435"/>
      <c r="PNE50" s="435"/>
      <c r="PNF50" s="435"/>
      <c r="PNG50" s="435"/>
      <c r="PNH50" s="435"/>
      <c r="PNI50" s="435"/>
      <c r="PNJ50" s="435"/>
      <c r="PNK50" s="435"/>
      <c r="PNL50" s="435"/>
      <c r="PNM50" s="435"/>
      <c r="PNN50" s="435"/>
      <c r="PNO50" s="435"/>
      <c r="PNP50" s="435"/>
      <c r="PNQ50" s="435"/>
      <c r="PNR50" s="435"/>
      <c r="PNS50" s="435"/>
      <c r="PNT50" s="435"/>
      <c r="PNU50" s="435"/>
      <c r="PNV50" s="435"/>
      <c r="PNW50" s="435"/>
      <c r="PNX50" s="435"/>
      <c r="PNY50" s="435"/>
      <c r="PNZ50" s="435"/>
      <c r="POA50" s="435"/>
      <c r="POB50" s="435"/>
      <c r="POC50" s="435"/>
      <c r="POD50" s="435"/>
      <c r="POE50" s="435"/>
      <c r="POF50" s="435"/>
      <c r="POG50" s="435"/>
      <c r="POH50" s="435"/>
      <c r="POI50" s="435"/>
      <c r="POJ50" s="435"/>
      <c r="POK50" s="435"/>
      <c r="POL50" s="435"/>
      <c r="POM50" s="435"/>
      <c r="PON50" s="435"/>
      <c r="POO50" s="435"/>
      <c r="POP50" s="435"/>
      <c r="POQ50" s="435"/>
      <c r="POR50" s="435"/>
      <c r="POS50" s="435"/>
      <c r="POT50" s="435"/>
      <c r="POU50" s="435"/>
      <c r="POV50" s="435"/>
      <c r="POW50" s="435"/>
      <c r="POX50" s="435"/>
      <c r="POY50" s="435"/>
      <c r="POZ50" s="435"/>
      <c r="PPA50" s="435"/>
      <c r="PPB50" s="435"/>
      <c r="PPC50" s="435"/>
      <c r="PPD50" s="435"/>
      <c r="PPE50" s="435"/>
      <c r="PPF50" s="435"/>
      <c r="PPG50" s="435"/>
      <c r="PPH50" s="435"/>
      <c r="PPI50" s="435"/>
      <c r="PPJ50" s="435"/>
      <c r="PPK50" s="435"/>
      <c r="PPL50" s="435"/>
      <c r="PPM50" s="435"/>
      <c r="PPN50" s="435"/>
      <c r="PPO50" s="435"/>
      <c r="PPP50" s="435"/>
      <c r="PPQ50" s="435"/>
      <c r="PPR50" s="435"/>
      <c r="PPS50" s="435"/>
      <c r="PPT50" s="435"/>
      <c r="PPU50" s="435"/>
      <c r="PPV50" s="435"/>
      <c r="PPW50" s="435"/>
      <c r="PPX50" s="435"/>
      <c r="PPY50" s="435"/>
      <c r="PPZ50" s="435"/>
      <c r="PQA50" s="435"/>
      <c r="PQB50" s="435"/>
      <c r="PQC50" s="435"/>
      <c r="PQD50" s="435"/>
      <c r="PQE50" s="435"/>
      <c r="PQF50" s="435"/>
      <c r="PQG50" s="435"/>
      <c r="PQH50" s="435"/>
      <c r="PQI50" s="435"/>
      <c r="PQJ50" s="435"/>
      <c r="PQK50" s="435"/>
      <c r="PQL50" s="435"/>
      <c r="PQM50" s="435"/>
      <c r="PQN50" s="435"/>
      <c r="PQO50" s="435"/>
      <c r="PQP50" s="435"/>
      <c r="PQQ50" s="435"/>
      <c r="PQR50" s="435"/>
      <c r="PQS50" s="435"/>
      <c r="PQT50" s="435"/>
      <c r="PQU50" s="435"/>
      <c r="PQV50" s="435"/>
      <c r="PQW50" s="435"/>
      <c r="PQX50" s="435"/>
      <c r="PQY50" s="435"/>
      <c r="PQZ50" s="435"/>
      <c r="PRA50" s="435"/>
      <c r="PRB50" s="435"/>
      <c r="PRC50" s="435"/>
      <c r="PRD50" s="435"/>
      <c r="PRE50" s="435"/>
      <c r="PRF50" s="435"/>
      <c r="PRG50" s="435"/>
      <c r="PRH50" s="435"/>
      <c r="PRI50" s="435"/>
      <c r="PRJ50" s="435"/>
      <c r="PRK50" s="435"/>
      <c r="PRL50" s="435"/>
      <c r="PRM50" s="435"/>
      <c r="PRN50" s="435"/>
      <c r="PRO50" s="435"/>
      <c r="PRP50" s="435"/>
      <c r="PRQ50" s="435"/>
      <c r="PRR50" s="435"/>
      <c r="PRS50" s="435"/>
      <c r="PRT50" s="435"/>
      <c r="PRU50" s="435"/>
      <c r="PRV50" s="435"/>
      <c r="PRW50" s="435"/>
      <c r="PRX50" s="435"/>
      <c r="PRY50" s="435"/>
      <c r="PRZ50" s="435"/>
      <c r="PSA50" s="435"/>
      <c r="PSB50" s="435"/>
      <c r="PSC50" s="435"/>
      <c r="PSD50" s="435"/>
      <c r="PSE50" s="435"/>
      <c r="PSF50" s="435"/>
      <c r="PSG50" s="435"/>
      <c r="PSH50" s="435"/>
      <c r="PSI50" s="435"/>
      <c r="PSJ50" s="435"/>
      <c r="PSK50" s="435"/>
      <c r="PSL50" s="435"/>
      <c r="PSM50" s="435"/>
      <c r="PSN50" s="435"/>
      <c r="PSO50" s="435"/>
      <c r="PSP50" s="435"/>
      <c r="PSQ50" s="435"/>
      <c r="PSR50" s="435"/>
      <c r="PSS50" s="435"/>
      <c r="PST50" s="435"/>
      <c r="PSU50" s="435"/>
      <c r="PSV50" s="435"/>
      <c r="PSW50" s="435"/>
      <c r="PSX50" s="435"/>
      <c r="PSY50" s="435"/>
      <c r="PSZ50" s="435"/>
      <c r="PTA50" s="435"/>
      <c r="PTB50" s="435"/>
      <c r="PTC50" s="435"/>
      <c r="PTD50" s="435"/>
      <c r="PTE50" s="435"/>
      <c r="PTF50" s="435"/>
      <c r="PTG50" s="435"/>
      <c r="PTH50" s="435"/>
      <c r="PTI50" s="435"/>
      <c r="PTJ50" s="435"/>
      <c r="PTK50" s="435"/>
      <c r="PTL50" s="435"/>
      <c r="PTM50" s="435"/>
      <c r="PTN50" s="435"/>
      <c r="PTO50" s="435"/>
      <c r="PTP50" s="435"/>
      <c r="PTQ50" s="435"/>
      <c r="PTR50" s="435"/>
      <c r="PTS50" s="435"/>
      <c r="PTT50" s="435"/>
      <c r="PTU50" s="435"/>
      <c r="PTV50" s="435"/>
      <c r="PTW50" s="435"/>
      <c r="PTX50" s="435"/>
      <c r="PTY50" s="435"/>
      <c r="PTZ50" s="435"/>
      <c r="PUA50" s="435"/>
      <c r="PUB50" s="435"/>
      <c r="PUC50" s="435"/>
      <c r="PUD50" s="435"/>
      <c r="PUE50" s="435"/>
      <c r="PUF50" s="435"/>
      <c r="PUG50" s="435"/>
      <c r="PUH50" s="435"/>
      <c r="PUI50" s="435"/>
      <c r="PUJ50" s="435"/>
      <c r="PUK50" s="435"/>
      <c r="PUL50" s="435"/>
      <c r="PUM50" s="435"/>
      <c r="PUN50" s="435"/>
      <c r="PUO50" s="435"/>
      <c r="PUP50" s="435"/>
      <c r="PUQ50" s="435"/>
      <c r="PUR50" s="435"/>
      <c r="PUS50" s="435"/>
      <c r="PUT50" s="435"/>
      <c r="PUU50" s="435"/>
      <c r="PUV50" s="435"/>
      <c r="PUW50" s="435"/>
      <c r="PUX50" s="435"/>
      <c r="PUY50" s="435"/>
      <c r="PUZ50" s="435"/>
      <c r="PVA50" s="435"/>
      <c r="PVB50" s="435"/>
      <c r="PVC50" s="435"/>
      <c r="PVD50" s="435"/>
      <c r="PVE50" s="435"/>
      <c r="PVF50" s="435"/>
      <c r="PVG50" s="435"/>
      <c r="PVH50" s="435"/>
      <c r="PVI50" s="435"/>
      <c r="PVJ50" s="435"/>
      <c r="PVK50" s="435"/>
      <c r="PVL50" s="435"/>
      <c r="PVM50" s="435"/>
      <c r="PVN50" s="435"/>
      <c r="PVO50" s="435"/>
      <c r="PVP50" s="435"/>
      <c r="PVQ50" s="435"/>
      <c r="PVR50" s="435"/>
      <c r="PVS50" s="435"/>
      <c r="PVT50" s="435"/>
      <c r="PVU50" s="435"/>
      <c r="PVV50" s="435"/>
      <c r="PVW50" s="435"/>
      <c r="PVX50" s="435"/>
      <c r="PVY50" s="435"/>
      <c r="PVZ50" s="435"/>
      <c r="PWA50" s="435"/>
      <c r="PWB50" s="435"/>
      <c r="PWC50" s="435"/>
      <c r="PWD50" s="435"/>
      <c r="PWE50" s="435"/>
      <c r="PWF50" s="435"/>
      <c r="PWG50" s="435"/>
      <c r="PWH50" s="435"/>
      <c r="PWI50" s="435"/>
      <c r="PWJ50" s="435"/>
      <c r="PWK50" s="435"/>
      <c r="PWL50" s="435"/>
      <c r="PWM50" s="435"/>
      <c r="PWN50" s="435"/>
      <c r="PWO50" s="435"/>
      <c r="PWP50" s="435"/>
      <c r="PWQ50" s="435"/>
      <c r="PWR50" s="435"/>
      <c r="PWS50" s="435"/>
      <c r="PWT50" s="435"/>
      <c r="PWU50" s="435"/>
      <c r="PWV50" s="435"/>
      <c r="PWW50" s="435"/>
      <c r="PWX50" s="435"/>
      <c r="PWY50" s="435"/>
      <c r="PWZ50" s="435"/>
      <c r="PXA50" s="435"/>
      <c r="PXB50" s="435"/>
      <c r="PXC50" s="435"/>
      <c r="PXD50" s="435"/>
      <c r="PXE50" s="435"/>
      <c r="PXF50" s="435"/>
      <c r="PXG50" s="435"/>
      <c r="PXH50" s="435"/>
      <c r="PXI50" s="435"/>
      <c r="PXJ50" s="435"/>
      <c r="PXK50" s="435"/>
      <c r="PXL50" s="435"/>
      <c r="PXM50" s="435"/>
      <c r="PXN50" s="435"/>
      <c r="PXO50" s="435"/>
      <c r="PXP50" s="435"/>
      <c r="PXQ50" s="435"/>
      <c r="PXR50" s="435"/>
      <c r="PXS50" s="435"/>
      <c r="PXT50" s="435"/>
      <c r="PXU50" s="435"/>
      <c r="PXV50" s="435"/>
      <c r="PXW50" s="435"/>
      <c r="PXX50" s="435"/>
      <c r="PXY50" s="435"/>
      <c r="PXZ50" s="435"/>
      <c r="PYA50" s="435"/>
      <c r="PYB50" s="435"/>
      <c r="PYC50" s="435"/>
      <c r="PYD50" s="435"/>
      <c r="PYE50" s="435"/>
      <c r="PYF50" s="435"/>
      <c r="PYG50" s="435"/>
      <c r="PYH50" s="435"/>
      <c r="PYI50" s="435"/>
      <c r="PYJ50" s="435"/>
      <c r="PYK50" s="435"/>
      <c r="PYL50" s="435"/>
      <c r="PYM50" s="435"/>
      <c r="PYN50" s="435"/>
      <c r="PYO50" s="435"/>
      <c r="PYP50" s="435"/>
      <c r="PYQ50" s="435"/>
      <c r="PYR50" s="435"/>
      <c r="PYS50" s="435"/>
      <c r="PYT50" s="435"/>
      <c r="PYU50" s="435"/>
      <c r="PYV50" s="435"/>
      <c r="PYW50" s="435"/>
      <c r="PYX50" s="435"/>
      <c r="PYY50" s="435"/>
      <c r="PYZ50" s="435"/>
      <c r="PZA50" s="435"/>
      <c r="PZB50" s="435"/>
      <c r="PZC50" s="435"/>
      <c r="PZD50" s="435"/>
      <c r="PZE50" s="435"/>
      <c r="PZF50" s="435"/>
      <c r="PZG50" s="435"/>
      <c r="PZH50" s="435"/>
      <c r="PZI50" s="435"/>
      <c r="PZJ50" s="435"/>
      <c r="PZK50" s="435"/>
      <c r="PZL50" s="435"/>
      <c r="PZM50" s="435"/>
      <c r="PZN50" s="435"/>
      <c r="PZO50" s="435"/>
      <c r="PZP50" s="435"/>
      <c r="PZQ50" s="435"/>
      <c r="PZR50" s="435"/>
      <c r="PZS50" s="435"/>
      <c r="PZT50" s="435"/>
      <c r="PZU50" s="435"/>
      <c r="PZV50" s="435"/>
      <c r="PZW50" s="435"/>
      <c r="PZX50" s="435"/>
      <c r="PZY50" s="435"/>
      <c r="PZZ50" s="435"/>
      <c r="QAA50" s="435"/>
      <c r="QAB50" s="435"/>
      <c r="QAC50" s="435"/>
      <c r="QAD50" s="435"/>
      <c r="QAE50" s="435"/>
      <c r="QAF50" s="435"/>
      <c r="QAG50" s="435"/>
      <c r="QAH50" s="435"/>
      <c r="QAI50" s="435"/>
      <c r="QAJ50" s="435"/>
      <c r="QAK50" s="435"/>
      <c r="QAL50" s="435"/>
      <c r="QAM50" s="435"/>
      <c r="QAN50" s="435"/>
      <c r="QAO50" s="435"/>
      <c r="QAP50" s="435"/>
      <c r="QAQ50" s="435"/>
      <c r="QAR50" s="435"/>
      <c r="QAS50" s="435"/>
      <c r="QAT50" s="435"/>
      <c r="QAU50" s="435"/>
      <c r="QAV50" s="435"/>
      <c r="QAW50" s="435"/>
      <c r="QAX50" s="435"/>
      <c r="QAY50" s="435"/>
      <c r="QAZ50" s="435"/>
      <c r="QBA50" s="435"/>
      <c r="QBB50" s="435"/>
      <c r="QBC50" s="435"/>
      <c r="QBD50" s="435"/>
      <c r="QBE50" s="435"/>
      <c r="QBF50" s="435"/>
      <c r="QBG50" s="435"/>
      <c r="QBH50" s="435"/>
      <c r="QBI50" s="435"/>
      <c r="QBJ50" s="435"/>
      <c r="QBK50" s="435"/>
      <c r="QBL50" s="435"/>
      <c r="QBM50" s="435"/>
      <c r="QBN50" s="435"/>
      <c r="QBO50" s="435"/>
      <c r="QBP50" s="435"/>
      <c r="QBQ50" s="435"/>
      <c r="QBR50" s="435"/>
      <c r="QBS50" s="435"/>
      <c r="QBT50" s="435"/>
      <c r="QBU50" s="435"/>
      <c r="QBV50" s="435"/>
      <c r="QBW50" s="435"/>
      <c r="QBX50" s="435"/>
      <c r="QBY50" s="435"/>
      <c r="QBZ50" s="435"/>
      <c r="QCA50" s="435"/>
      <c r="QCB50" s="435"/>
      <c r="QCC50" s="435"/>
      <c r="QCD50" s="435"/>
      <c r="QCE50" s="435"/>
      <c r="QCF50" s="435"/>
      <c r="QCG50" s="435"/>
      <c r="QCH50" s="435"/>
      <c r="QCI50" s="435"/>
      <c r="QCJ50" s="435"/>
      <c r="QCK50" s="435"/>
      <c r="QCL50" s="435"/>
      <c r="QCM50" s="435"/>
      <c r="QCN50" s="435"/>
      <c r="QCO50" s="435"/>
      <c r="QCP50" s="435"/>
      <c r="QCQ50" s="435"/>
      <c r="QCR50" s="435"/>
      <c r="QCS50" s="435"/>
      <c r="QCT50" s="435"/>
      <c r="QCU50" s="435"/>
      <c r="QCV50" s="435"/>
      <c r="QCW50" s="435"/>
      <c r="QCX50" s="435"/>
      <c r="QCY50" s="435"/>
      <c r="QCZ50" s="435"/>
      <c r="QDA50" s="435"/>
      <c r="QDB50" s="435"/>
      <c r="QDC50" s="435"/>
      <c r="QDD50" s="435"/>
      <c r="QDE50" s="435"/>
      <c r="QDF50" s="435"/>
      <c r="QDG50" s="435"/>
      <c r="QDH50" s="435"/>
      <c r="QDI50" s="435"/>
      <c r="QDJ50" s="435"/>
      <c r="QDK50" s="435"/>
      <c r="QDL50" s="435"/>
      <c r="QDM50" s="435"/>
      <c r="QDN50" s="435"/>
      <c r="QDO50" s="435"/>
      <c r="QDP50" s="435"/>
      <c r="QDQ50" s="435"/>
      <c r="QDR50" s="435"/>
      <c r="QDS50" s="435"/>
      <c r="QDT50" s="435"/>
      <c r="QDU50" s="435"/>
      <c r="QDV50" s="435"/>
      <c r="QDW50" s="435"/>
      <c r="QDX50" s="435"/>
      <c r="QDY50" s="435"/>
      <c r="QDZ50" s="435"/>
      <c r="QEA50" s="435"/>
      <c r="QEB50" s="435"/>
      <c r="QEC50" s="435"/>
      <c r="QED50" s="435"/>
      <c r="QEE50" s="435"/>
      <c r="QEF50" s="435"/>
      <c r="QEG50" s="435"/>
      <c r="QEH50" s="435"/>
      <c r="QEI50" s="435"/>
      <c r="QEJ50" s="435"/>
      <c r="QEK50" s="435"/>
      <c r="QEL50" s="435"/>
      <c r="QEM50" s="435"/>
      <c r="QEN50" s="435"/>
      <c r="QEO50" s="435"/>
      <c r="QEP50" s="435"/>
      <c r="QEQ50" s="435"/>
      <c r="QER50" s="435"/>
      <c r="QES50" s="435"/>
      <c r="QET50" s="435"/>
      <c r="QEU50" s="435"/>
      <c r="QEV50" s="435"/>
      <c r="QEW50" s="435"/>
      <c r="QEX50" s="435"/>
      <c r="QEY50" s="435"/>
      <c r="QEZ50" s="435"/>
      <c r="QFA50" s="435"/>
      <c r="QFB50" s="435"/>
      <c r="QFC50" s="435"/>
      <c r="QFD50" s="435"/>
      <c r="QFE50" s="435"/>
      <c r="QFF50" s="435"/>
      <c r="QFG50" s="435"/>
      <c r="QFH50" s="435"/>
      <c r="QFI50" s="435"/>
      <c r="QFJ50" s="435"/>
      <c r="QFK50" s="435"/>
      <c r="QFL50" s="435"/>
      <c r="QFM50" s="435"/>
      <c r="QFN50" s="435"/>
      <c r="QFO50" s="435"/>
      <c r="QFP50" s="435"/>
      <c r="QFQ50" s="435"/>
      <c r="QFR50" s="435"/>
      <c r="QFS50" s="435"/>
      <c r="QFT50" s="435"/>
      <c r="QFU50" s="435"/>
      <c r="QFV50" s="435"/>
      <c r="QFW50" s="435"/>
      <c r="QFX50" s="435"/>
      <c r="QFY50" s="435"/>
      <c r="QFZ50" s="435"/>
      <c r="QGA50" s="435"/>
      <c r="QGB50" s="435"/>
      <c r="QGC50" s="435"/>
      <c r="QGD50" s="435"/>
      <c r="QGE50" s="435"/>
      <c r="QGF50" s="435"/>
      <c r="QGG50" s="435"/>
      <c r="QGH50" s="435"/>
      <c r="QGI50" s="435"/>
      <c r="QGJ50" s="435"/>
      <c r="QGK50" s="435"/>
      <c r="QGL50" s="435"/>
      <c r="QGM50" s="435"/>
      <c r="QGN50" s="435"/>
      <c r="QGO50" s="435"/>
      <c r="QGP50" s="435"/>
      <c r="QGQ50" s="435"/>
      <c r="QGR50" s="435"/>
      <c r="QGS50" s="435"/>
      <c r="QGT50" s="435"/>
      <c r="QGU50" s="435"/>
      <c r="QGV50" s="435"/>
      <c r="QGW50" s="435"/>
      <c r="QGX50" s="435"/>
      <c r="QGY50" s="435"/>
      <c r="QGZ50" s="435"/>
      <c r="QHA50" s="435"/>
      <c r="QHB50" s="435"/>
      <c r="QHC50" s="435"/>
      <c r="QHD50" s="435"/>
      <c r="QHE50" s="435"/>
      <c r="QHF50" s="435"/>
      <c r="QHG50" s="435"/>
      <c r="QHH50" s="435"/>
      <c r="QHI50" s="435"/>
      <c r="QHJ50" s="435"/>
      <c r="QHK50" s="435"/>
      <c r="QHL50" s="435"/>
      <c r="QHM50" s="435"/>
      <c r="QHN50" s="435"/>
      <c r="QHO50" s="435"/>
      <c r="QHP50" s="435"/>
      <c r="QHQ50" s="435"/>
      <c r="QHR50" s="435"/>
      <c r="QHS50" s="435"/>
      <c r="QHT50" s="435"/>
      <c r="QHU50" s="435"/>
      <c r="QHV50" s="435"/>
      <c r="QHW50" s="435"/>
      <c r="QHX50" s="435"/>
      <c r="QHY50" s="435"/>
      <c r="QHZ50" s="435"/>
      <c r="QIA50" s="435"/>
      <c r="QIB50" s="435"/>
      <c r="QIC50" s="435"/>
      <c r="QID50" s="435"/>
      <c r="QIE50" s="435"/>
      <c r="QIF50" s="435"/>
      <c r="QIG50" s="435"/>
      <c r="QIH50" s="435"/>
      <c r="QII50" s="435"/>
      <c r="QIJ50" s="435"/>
      <c r="QIK50" s="435"/>
      <c r="QIL50" s="435"/>
      <c r="QIM50" s="435"/>
      <c r="QIN50" s="435"/>
      <c r="QIO50" s="435"/>
      <c r="QIP50" s="435"/>
      <c r="QIQ50" s="435"/>
      <c r="QIR50" s="435"/>
      <c r="QIS50" s="435"/>
      <c r="QIT50" s="435"/>
      <c r="QIU50" s="435"/>
      <c r="QIV50" s="435"/>
      <c r="QIW50" s="435"/>
      <c r="QIX50" s="435"/>
      <c r="QIY50" s="435"/>
      <c r="QIZ50" s="435"/>
      <c r="QJA50" s="435"/>
      <c r="QJB50" s="435"/>
      <c r="QJC50" s="435"/>
      <c r="QJD50" s="435"/>
      <c r="QJE50" s="435"/>
      <c r="QJF50" s="435"/>
      <c r="QJG50" s="435"/>
      <c r="QJH50" s="435"/>
      <c r="QJI50" s="435"/>
      <c r="QJJ50" s="435"/>
      <c r="QJK50" s="435"/>
      <c r="QJL50" s="435"/>
      <c r="QJM50" s="435"/>
      <c r="QJN50" s="435"/>
      <c r="QJO50" s="435"/>
      <c r="QJP50" s="435"/>
      <c r="QJQ50" s="435"/>
      <c r="QJR50" s="435"/>
      <c r="QJS50" s="435"/>
      <c r="QJT50" s="435"/>
      <c r="QJU50" s="435"/>
      <c r="QJV50" s="435"/>
      <c r="QJW50" s="435"/>
      <c r="QJX50" s="435"/>
      <c r="QJY50" s="435"/>
      <c r="QJZ50" s="435"/>
      <c r="QKA50" s="435"/>
      <c r="QKB50" s="435"/>
      <c r="QKC50" s="435"/>
      <c r="QKD50" s="435"/>
      <c r="QKE50" s="435"/>
      <c r="QKF50" s="435"/>
      <c r="QKG50" s="435"/>
      <c r="QKH50" s="435"/>
      <c r="QKI50" s="435"/>
      <c r="QKJ50" s="435"/>
      <c r="QKK50" s="435"/>
      <c r="QKL50" s="435"/>
      <c r="QKM50" s="435"/>
      <c r="QKN50" s="435"/>
      <c r="QKO50" s="435"/>
      <c r="QKP50" s="435"/>
      <c r="QKQ50" s="435"/>
      <c r="QKR50" s="435"/>
      <c r="QKS50" s="435"/>
      <c r="QKT50" s="435"/>
      <c r="QKU50" s="435"/>
      <c r="QKV50" s="435"/>
      <c r="QKW50" s="435"/>
      <c r="QKX50" s="435"/>
      <c r="QKY50" s="435"/>
      <c r="QKZ50" s="435"/>
      <c r="QLA50" s="435"/>
      <c r="QLB50" s="435"/>
      <c r="QLC50" s="435"/>
      <c r="QLD50" s="435"/>
      <c r="QLE50" s="435"/>
      <c r="QLF50" s="435"/>
      <c r="QLG50" s="435"/>
      <c r="QLH50" s="435"/>
      <c r="QLI50" s="435"/>
      <c r="QLJ50" s="435"/>
      <c r="QLK50" s="435"/>
      <c r="QLL50" s="435"/>
      <c r="QLM50" s="435"/>
      <c r="QLN50" s="435"/>
      <c r="QLO50" s="435"/>
      <c r="QLP50" s="435"/>
      <c r="QLQ50" s="435"/>
      <c r="QLR50" s="435"/>
      <c r="QLS50" s="435"/>
      <c r="QLT50" s="435"/>
      <c r="QLU50" s="435"/>
      <c r="QLV50" s="435"/>
      <c r="QLW50" s="435"/>
      <c r="QLX50" s="435"/>
      <c r="QLY50" s="435"/>
      <c r="QLZ50" s="435"/>
      <c r="QMA50" s="435"/>
      <c r="QMB50" s="435"/>
      <c r="QMC50" s="435"/>
      <c r="QMD50" s="435"/>
      <c r="QME50" s="435"/>
      <c r="QMF50" s="435"/>
      <c r="QMG50" s="435"/>
      <c r="QMH50" s="435"/>
      <c r="QMI50" s="435"/>
      <c r="QMJ50" s="435"/>
      <c r="QMK50" s="435"/>
      <c r="QML50" s="435"/>
      <c r="QMM50" s="435"/>
      <c r="QMN50" s="435"/>
      <c r="QMO50" s="435"/>
      <c r="QMP50" s="435"/>
      <c r="QMQ50" s="435"/>
      <c r="QMR50" s="435"/>
      <c r="QMS50" s="435"/>
      <c r="QMT50" s="435"/>
      <c r="QMU50" s="435"/>
      <c r="QMV50" s="435"/>
      <c r="QMW50" s="435"/>
      <c r="QMX50" s="435"/>
      <c r="QMY50" s="435"/>
      <c r="QMZ50" s="435"/>
      <c r="QNA50" s="435"/>
      <c r="QNB50" s="435"/>
      <c r="QNC50" s="435"/>
      <c r="QND50" s="435"/>
      <c r="QNE50" s="435"/>
      <c r="QNF50" s="435"/>
      <c r="QNG50" s="435"/>
      <c r="QNH50" s="435"/>
      <c r="QNI50" s="435"/>
      <c r="QNJ50" s="435"/>
      <c r="QNK50" s="435"/>
      <c r="QNL50" s="435"/>
      <c r="QNM50" s="435"/>
      <c r="QNN50" s="435"/>
      <c r="QNO50" s="435"/>
      <c r="QNP50" s="435"/>
      <c r="QNQ50" s="435"/>
      <c r="QNR50" s="435"/>
      <c r="QNS50" s="435"/>
      <c r="QNT50" s="435"/>
      <c r="QNU50" s="435"/>
      <c r="QNV50" s="435"/>
      <c r="QNW50" s="435"/>
      <c r="QNX50" s="435"/>
      <c r="QNY50" s="435"/>
      <c r="QNZ50" s="435"/>
      <c r="QOA50" s="435"/>
      <c r="QOB50" s="435"/>
      <c r="QOC50" s="435"/>
      <c r="QOD50" s="435"/>
      <c r="QOE50" s="435"/>
      <c r="QOF50" s="435"/>
      <c r="QOG50" s="435"/>
      <c r="QOH50" s="435"/>
      <c r="QOI50" s="435"/>
      <c r="QOJ50" s="435"/>
      <c r="QOK50" s="435"/>
      <c r="QOL50" s="435"/>
      <c r="QOM50" s="435"/>
      <c r="QON50" s="435"/>
      <c r="QOO50" s="435"/>
      <c r="QOP50" s="435"/>
      <c r="QOQ50" s="435"/>
      <c r="QOR50" s="435"/>
      <c r="QOS50" s="435"/>
      <c r="QOT50" s="435"/>
      <c r="QOU50" s="435"/>
      <c r="QOV50" s="435"/>
      <c r="QOW50" s="435"/>
      <c r="QOX50" s="435"/>
      <c r="QOY50" s="435"/>
      <c r="QOZ50" s="435"/>
      <c r="QPA50" s="435"/>
      <c r="QPB50" s="435"/>
      <c r="QPC50" s="435"/>
      <c r="QPD50" s="435"/>
      <c r="QPE50" s="435"/>
      <c r="QPF50" s="435"/>
      <c r="QPG50" s="435"/>
      <c r="QPH50" s="435"/>
      <c r="QPI50" s="435"/>
      <c r="QPJ50" s="435"/>
      <c r="QPK50" s="435"/>
      <c r="QPL50" s="435"/>
      <c r="QPM50" s="435"/>
      <c r="QPN50" s="435"/>
      <c r="QPO50" s="435"/>
      <c r="QPP50" s="435"/>
      <c r="QPQ50" s="435"/>
      <c r="QPR50" s="435"/>
      <c r="QPS50" s="435"/>
      <c r="QPT50" s="435"/>
      <c r="QPU50" s="435"/>
      <c r="QPV50" s="435"/>
      <c r="QPW50" s="435"/>
      <c r="QPX50" s="435"/>
      <c r="QPY50" s="435"/>
      <c r="QPZ50" s="435"/>
      <c r="QQA50" s="435"/>
      <c r="QQB50" s="435"/>
      <c r="QQC50" s="435"/>
      <c r="QQD50" s="435"/>
      <c r="QQE50" s="435"/>
      <c r="QQF50" s="435"/>
      <c r="QQG50" s="435"/>
      <c r="QQH50" s="435"/>
      <c r="QQI50" s="435"/>
      <c r="QQJ50" s="435"/>
      <c r="QQK50" s="435"/>
      <c r="QQL50" s="435"/>
      <c r="QQM50" s="435"/>
      <c r="QQN50" s="435"/>
      <c r="QQO50" s="435"/>
      <c r="QQP50" s="435"/>
      <c r="QQQ50" s="435"/>
      <c r="QQR50" s="435"/>
      <c r="QQS50" s="435"/>
      <c r="QQT50" s="435"/>
      <c r="QQU50" s="435"/>
      <c r="QQV50" s="435"/>
      <c r="QQW50" s="435"/>
      <c r="QQX50" s="435"/>
      <c r="QQY50" s="435"/>
      <c r="QQZ50" s="435"/>
      <c r="QRA50" s="435"/>
      <c r="QRB50" s="435"/>
      <c r="QRC50" s="435"/>
      <c r="QRD50" s="435"/>
      <c r="QRE50" s="435"/>
      <c r="QRF50" s="435"/>
      <c r="QRG50" s="435"/>
      <c r="QRH50" s="435"/>
      <c r="QRI50" s="435"/>
      <c r="QRJ50" s="435"/>
      <c r="QRK50" s="435"/>
      <c r="QRL50" s="435"/>
      <c r="QRM50" s="435"/>
      <c r="QRN50" s="435"/>
      <c r="QRO50" s="435"/>
      <c r="QRP50" s="435"/>
      <c r="QRQ50" s="435"/>
      <c r="QRR50" s="435"/>
      <c r="QRS50" s="435"/>
      <c r="QRT50" s="435"/>
      <c r="QRU50" s="435"/>
      <c r="QRV50" s="435"/>
      <c r="QRW50" s="435"/>
      <c r="QRX50" s="435"/>
      <c r="QRY50" s="435"/>
      <c r="QRZ50" s="435"/>
      <c r="QSA50" s="435"/>
      <c r="QSB50" s="435"/>
      <c r="QSC50" s="435"/>
      <c r="QSD50" s="435"/>
      <c r="QSE50" s="435"/>
      <c r="QSF50" s="435"/>
      <c r="QSG50" s="435"/>
      <c r="QSH50" s="435"/>
      <c r="QSI50" s="435"/>
      <c r="QSJ50" s="435"/>
      <c r="QSK50" s="435"/>
      <c r="QSL50" s="435"/>
      <c r="QSM50" s="435"/>
      <c r="QSN50" s="435"/>
      <c r="QSO50" s="435"/>
      <c r="QSP50" s="435"/>
      <c r="QSQ50" s="435"/>
      <c r="QSR50" s="435"/>
      <c r="QSS50" s="435"/>
      <c r="QST50" s="435"/>
      <c r="QSU50" s="435"/>
      <c r="QSV50" s="435"/>
      <c r="QSW50" s="435"/>
      <c r="QSX50" s="435"/>
      <c r="QSY50" s="435"/>
      <c r="QSZ50" s="435"/>
      <c r="QTA50" s="435"/>
      <c r="QTB50" s="435"/>
      <c r="QTC50" s="435"/>
      <c r="QTD50" s="435"/>
      <c r="QTE50" s="435"/>
      <c r="QTF50" s="435"/>
      <c r="QTG50" s="435"/>
      <c r="QTH50" s="435"/>
      <c r="QTI50" s="435"/>
      <c r="QTJ50" s="435"/>
      <c r="QTK50" s="435"/>
      <c r="QTL50" s="435"/>
      <c r="QTM50" s="435"/>
      <c r="QTN50" s="435"/>
      <c r="QTO50" s="435"/>
      <c r="QTP50" s="435"/>
      <c r="QTQ50" s="435"/>
      <c r="QTR50" s="435"/>
      <c r="QTS50" s="435"/>
      <c r="QTT50" s="435"/>
      <c r="QTU50" s="435"/>
      <c r="QTV50" s="435"/>
      <c r="QTW50" s="435"/>
      <c r="QTX50" s="435"/>
      <c r="QTY50" s="435"/>
      <c r="QTZ50" s="435"/>
      <c r="QUA50" s="435"/>
      <c r="QUB50" s="435"/>
      <c r="QUC50" s="435"/>
      <c r="QUD50" s="435"/>
      <c r="QUE50" s="435"/>
      <c r="QUF50" s="435"/>
      <c r="QUG50" s="435"/>
      <c r="QUH50" s="435"/>
      <c r="QUI50" s="435"/>
      <c r="QUJ50" s="435"/>
      <c r="QUK50" s="435"/>
      <c r="QUL50" s="435"/>
      <c r="QUM50" s="435"/>
      <c r="QUN50" s="435"/>
      <c r="QUO50" s="435"/>
      <c r="QUP50" s="435"/>
      <c r="QUQ50" s="435"/>
      <c r="QUR50" s="435"/>
      <c r="QUS50" s="435"/>
      <c r="QUT50" s="435"/>
      <c r="QUU50" s="435"/>
      <c r="QUV50" s="435"/>
      <c r="QUW50" s="435"/>
      <c r="QUX50" s="435"/>
      <c r="QUY50" s="435"/>
      <c r="QUZ50" s="435"/>
      <c r="QVA50" s="435"/>
      <c r="QVB50" s="435"/>
      <c r="QVC50" s="435"/>
      <c r="QVD50" s="435"/>
      <c r="QVE50" s="435"/>
      <c r="QVF50" s="435"/>
      <c r="QVG50" s="435"/>
      <c r="QVH50" s="435"/>
      <c r="QVI50" s="435"/>
      <c r="QVJ50" s="435"/>
      <c r="QVK50" s="435"/>
      <c r="QVL50" s="435"/>
      <c r="QVM50" s="435"/>
      <c r="QVN50" s="435"/>
      <c r="QVO50" s="435"/>
      <c r="QVP50" s="435"/>
      <c r="QVQ50" s="435"/>
      <c r="QVR50" s="435"/>
      <c r="QVS50" s="435"/>
      <c r="QVT50" s="435"/>
      <c r="QVU50" s="435"/>
      <c r="QVV50" s="435"/>
      <c r="QVW50" s="435"/>
      <c r="QVX50" s="435"/>
      <c r="QVY50" s="435"/>
      <c r="QVZ50" s="435"/>
      <c r="QWA50" s="435"/>
      <c r="QWB50" s="435"/>
      <c r="QWC50" s="435"/>
      <c r="QWD50" s="435"/>
      <c r="QWE50" s="435"/>
      <c r="QWF50" s="435"/>
      <c r="QWG50" s="435"/>
      <c r="QWH50" s="435"/>
      <c r="QWI50" s="435"/>
      <c r="QWJ50" s="435"/>
      <c r="QWK50" s="435"/>
      <c r="QWL50" s="435"/>
      <c r="QWM50" s="435"/>
      <c r="QWN50" s="435"/>
      <c r="QWO50" s="435"/>
      <c r="QWP50" s="435"/>
      <c r="QWQ50" s="435"/>
      <c r="QWR50" s="435"/>
      <c r="QWS50" s="435"/>
      <c r="QWT50" s="435"/>
      <c r="QWU50" s="435"/>
      <c r="QWV50" s="435"/>
      <c r="QWW50" s="435"/>
      <c r="QWX50" s="435"/>
      <c r="QWY50" s="435"/>
      <c r="QWZ50" s="435"/>
      <c r="QXA50" s="435"/>
      <c r="QXB50" s="435"/>
      <c r="QXC50" s="435"/>
      <c r="QXD50" s="435"/>
      <c r="QXE50" s="435"/>
      <c r="QXF50" s="435"/>
      <c r="QXG50" s="435"/>
      <c r="QXH50" s="435"/>
      <c r="QXI50" s="435"/>
      <c r="QXJ50" s="435"/>
      <c r="QXK50" s="435"/>
      <c r="QXL50" s="435"/>
      <c r="QXM50" s="435"/>
      <c r="QXN50" s="435"/>
      <c r="QXO50" s="435"/>
      <c r="QXP50" s="435"/>
      <c r="QXQ50" s="435"/>
      <c r="QXR50" s="435"/>
      <c r="QXS50" s="435"/>
      <c r="QXT50" s="435"/>
      <c r="QXU50" s="435"/>
      <c r="QXV50" s="435"/>
      <c r="QXW50" s="435"/>
      <c r="QXX50" s="435"/>
      <c r="QXY50" s="435"/>
      <c r="QXZ50" s="435"/>
      <c r="QYA50" s="435"/>
      <c r="QYB50" s="435"/>
      <c r="QYC50" s="435"/>
      <c r="QYD50" s="435"/>
      <c r="QYE50" s="435"/>
      <c r="QYF50" s="435"/>
      <c r="QYG50" s="435"/>
      <c r="QYH50" s="435"/>
      <c r="QYI50" s="435"/>
      <c r="QYJ50" s="435"/>
      <c r="QYK50" s="435"/>
      <c r="QYL50" s="435"/>
      <c r="QYM50" s="435"/>
      <c r="QYN50" s="435"/>
      <c r="QYO50" s="435"/>
      <c r="QYP50" s="435"/>
      <c r="QYQ50" s="435"/>
      <c r="QYR50" s="435"/>
      <c r="QYS50" s="435"/>
      <c r="QYT50" s="435"/>
      <c r="QYU50" s="435"/>
      <c r="QYV50" s="435"/>
      <c r="QYW50" s="435"/>
      <c r="QYX50" s="435"/>
      <c r="QYY50" s="435"/>
      <c r="QYZ50" s="435"/>
      <c r="QZA50" s="435"/>
      <c r="QZB50" s="435"/>
      <c r="QZC50" s="435"/>
      <c r="QZD50" s="435"/>
      <c r="QZE50" s="435"/>
      <c r="QZF50" s="435"/>
      <c r="QZG50" s="435"/>
      <c r="QZH50" s="435"/>
      <c r="QZI50" s="435"/>
      <c r="QZJ50" s="435"/>
      <c r="QZK50" s="435"/>
      <c r="QZL50" s="435"/>
      <c r="QZM50" s="435"/>
      <c r="QZN50" s="435"/>
      <c r="QZO50" s="435"/>
      <c r="QZP50" s="435"/>
      <c r="QZQ50" s="435"/>
      <c r="QZR50" s="435"/>
      <c r="QZS50" s="435"/>
      <c r="QZT50" s="435"/>
      <c r="QZU50" s="435"/>
      <c r="QZV50" s="435"/>
      <c r="QZW50" s="435"/>
      <c r="QZX50" s="435"/>
      <c r="QZY50" s="435"/>
      <c r="QZZ50" s="435"/>
      <c r="RAA50" s="435"/>
      <c r="RAB50" s="435"/>
      <c r="RAC50" s="435"/>
      <c r="RAD50" s="435"/>
      <c r="RAE50" s="435"/>
      <c r="RAF50" s="435"/>
      <c r="RAG50" s="435"/>
      <c r="RAH50" s="435"/>
      <c r="RAI50" s="435"/>
      <c r="RAJ50" s="435"/>
      <c r="RAK50" s="435"/>
      <c r="RAL50" s="435"/>
      <c r="RAM50" s="435"/>
      <c r="RAN50" s="435"/>
      <c r="RAO50" s="435"/>
      <c r="RAP50" s="435"/>
      <c r="RAQ50" s="435"/>
      <c r="RAR50" s="435"/>
      <c r="RAS50" s="435"/>
      <c r="RAT50" s="435"/>
      <c r="RAU50" s="435"/>
      <c r="RAV50" s="435"/>
      <c r="RAW50" s="435"/>
      <c r="RAX50" s="435"/>
      <c r="RAY50" s="435"/>
      <c r="RAZ50" s="435"/>
      <c r="RBA50" s="435"/>
      <c r="RBB50" s="435"/>
      <c r="RBC50" s="435"/>
      <c r="RBD50" s="435"/>
      <c r="RBE50" s="435"/>
      <c r="RBF50" s="435"/>
      <c r="RBG50" s="435"/>
      <c r="RBH50" s="435"/>
      <c r="RBI50" s="435"/>
      <c r="RBJ50" s="435"/>
      <c r="RBK50" s="435"/>
      <c r="RBL50" s="435"/>
      <c r="RBM50" s="435"/>
      <c r="RBN50" s="435"/>
      <c r="RBO50" s="435"/>
      <c r="RBP50" s="435"/>
      <c r="RBQ50" s="435"/>
      <c r="RBR50" s="435"/>
      <c r="RBS50" s="435"/>
      <c r="RBT50" s="435"/>
      <c r="RBU50" s="435"/>
      <c r="RBV50" s="435"/>
      <c r="RBW50" s="435"/>
      <c r="RBX50" s="435"/>
      <c r="RBY50" s="435"/>
      <c r="RBZ50" s="435"/>
      <c r="RCA50" s="435"/>
      <c r="RCB50" s="435"/>
      <c r="RCC50" s="435"/>
      <c r="RCD50" s="435"/>
      <c r="RCE50" s="435"/>
      <c r="RCF50" s="435"/>
      <c r="RCG50" s="435"/>
      <c r="RCH50" s="435"/>
      <c r="RCI50" s="435"/>
      <c r="RCJ50" s="435"/>
      <c r="RCK50" s="435"/>
      <c r="RCL50" s="435"/>
      <c r="RCM50" s="435"/>
      <c r="RCN50" s="435"/>
      <c r="RCO50" s="435"/>
      <c r="RCP50" s="435"/>
      <c r="RCQ50" s="435"/>
      <c r="RCR50" s="435"/>
      <c r="RCS50" s="435"/>
      <c r="RCT50" s="435"/>
      <c r="RCU50" s="435"/>
      <c r="RCV50" s="435"/>
      <c r="RCW50" s="435"/>
      <c r="RCX50" s="435"/>
      <c r="RCY50" s="435"/>
      <c r="RCZ50" s="435"/>
      <c r="RDA50" s="435"/>
      <c r="RDB50" s="435"/>
      <c r="RDC50" s="435"/>
      <c r="RDD50" s="435"/>
      <c r="RDE50" s="435"/>
      <c r="RDF50" s="435"/>
      <c r="RDG50" s="435"/>
      <c r="RDH50" s="435"/>
      <c r="RDI50" s="435"/>
      <c r="RDJ50" s="435"/>
      <c r="RDK50" s="435"/>
      <c r="RDL50" s="435"/>
      <c r="RDM50" s="435"/>
      <c r="RDN50" s="435"/>
      <c r="RDO50" s="435"/>
      <c r="RDP50" s="435"/>
      <c r="RDQ50" s="435"/>
      <c r="RDR50" s="435"/>
      <c r="RDS50" s="435"/>
      <c r="RDT50" s="435"/>
      <c r="RDU50" s="435"/>
      <c r="RDV50" s="435"/>
      <c r="RDW50" s="435"/>
      <c r="RDX50" s="435"/>
      <c r="RDY50" s="435"/>
      <c r="RDZ50" s="435"/>
      <c r="REA50" s="435"/>
      <c r="REB50" s="435"/>
      <c r="REC50" s="435"/>
      <c r="RED50" s="435"/>
      <c r="REE50" s="435"/>
      <c r="REF50" s="435"/>
      <c r="REG50" s="435"/>
      <c r="REH50" s="435"/>
      <c r="REI50" s="435"/>
      <c r="REJ50" s="435"/>
      <c r="REK50" s="435"/>
      <c r="REL50" s="435"/>
      <c r="REM50" s="435"/>
      <c r="REN50" s="435"/>
      <c r="REO50" s="435"/>
      <c r="REP50" s="435"/>
      <c r="REQ50" s="435"/>
      <c r="RER50" s="435"/>
      <c r="RES50" s="435"/>
      <c r="RET50" s="435"/>
      <c r="REU50" s="435"/>
      <c r="REV50" s="435"/>
      <c r="REW50" s="435"/>
      <c r="REX50" s="435"/>
      <c r="REY50" s="435"/>
      <c r="REZ50" s="435"/>
      <c r="RFA50" s="435"/>
      <c r="RFB50" s="435"/>
      <c r="RFC50" s="435"/>
      <c r="RFD50" s="435"/>
      <c r="RFE50" s="435"/>
      <c r="RFF50" s="435"/>
      <c r="RFG50" s="435"/>
      <c r="RFH50" s="435"/>
      <c r="RFI50" s="435"/>
      <c r="RFJ50" s="435"/>
      <c r="RFK50" s="435"/>
      <c r="RFL50" s="435"/>
      <c r="RFM50" s="435"/>
      <c r="RFN50" s="435"/>
      <c r="RFO50" s="435"/>
      <c r="RFP50" s="435"/>
      <c r="RFQ50" s="435"/>
      <c r="RFR50" s="435"/>
      <c r="RFS50" s="435"/>
      <c r="RFT50" s="435"/>
      <c r="RFU50" s="435"/>
      <c r="RFV50" s="435"/>
      <c r="RFW50" s="435"/>
      <c r="RFX50" s="435"/>
      <c r="RFY50" s="435"/>
      <c r="RFZ50" s="435"/>
      <c r="RGA50" s="435"/>
      <c r="RGB50" s="435"/>
      <c r="RGC50" s="435"/>
      <c r="RGD50" s="435"/>
      <c r="RGE50" s="435"/>
      <c r="RGF50" s="435"/>
      <c r="RGG50" s="435"/>
      <c r="RGH50" s="435"/>
      <c r="RGI50" s="435"/>
      <c r="RGJ50" s="435"/>
      <c r="RGK50" s="435"/>
      <c r="RGL50" s="435"/>
      <c r="RGM50" s="435"/>
      <c r="RGN50" s="435"/>
      <c r="RGO50" s="435"/>
      <c r="RGP50" s="435"/>
      <c r="RGQ50" s="435"/>
      <c r="RGR50" s="435"/>
      <c r="RGS50" s="435"/>
      <c r="RGT50" s="435"/>
      <c r="RGU50" s="435"/>
      <c r="RGV50" s="435"/>
      <c r="RGW50" s="435"/>
      <c r="RGX50" s="435"/>
      <c r="RGY50" s="435"/>
      <c r="RGZ50" s="435"/>
      <c r="RHA50" s="435"/>
      <c r="RHB50" s="435"/>
      <c r="RHC50" s="435"/>
      <c r="RHD50" s="435"/>
      <c r="RHE50" s="435"/>
      <c r="RHF50" s="435"/>
      <c r="RHG50" s="435"/>
      <c r="RHH50" s="435"/>
      <c r="RHI50" s="435"/>
      <c r="RHJ50" s="435"/>
      <c r="RHK50" s="435"/>
      <c r="RHL50" s="435"/>
      <c r="RHM50" s="435"/>
      <c r="RHN50" s="435"/>
      <c r="RHO50" s="435"/>
      <c r="RHP50" s="435"/>
      <c r="RHQ50" s="435"/>
      <c r="RHR50" s="435"/>
      <c r="RHS50" s="435"/>
      <c r="RHT50" s="435"/>
      <c r="RHU50" s="435"/>
      <c r="RHV50" s="435"/>
      <c r="RHW50" s="435"/>
      <c r="RHX50" s="435"/>
      <c r="RHY50" s="435"/>
      <c r="RHZ50" s="435"/>
      <c r="RIA50" s="435"/>
      <c r="RIB50" s="435"/>
      <c r="RIC50" s="435"/>
      <c r="RID50" s="435"/>
      <c r="RIE50" s="435"/>
      <c r="RIF50" s="435"/>
      <c r="RIG50" s="435"/>
      <c r="RIH50" s="435"/>
      <c r="RII50" s="435"/>
      <c r="RIJ50" s="435"/>
      <c r="RIK50" s="435"/>
      <c r="RIL50" s="435"/>
      <c r="RIM50" s="435"/>
      <c r="RIN50" s="435"/>
      <c r="RIO50" s="435"/>
      <c r="RIP50" s="435"/>
      <c r="RIQ50" s="435"/>
      <c r="RIR50" s="435"/>
      <c r="RIS50" s="435"/>
      <c r="RIT50" s="435"/>
      <c r="RIU50" s="435"/>
      <c r="RIV50" s="435"/>
      <c r="RIW50" s="435"/>
      <c r="RIX50" s="435"/>
      <c r="RIY50" s="435"/>
      <c r="RIZ50" s="435"/>
      <c r="RJA50" s="435"/>
      <c r="RJB50" s="435"/>
      <c r="RJC50" s="435"/>
      <c r="RJD50" s="435"/>
      <c r="RJE50" s="435"/>
      <c r="RJF50" s="435"/>
      <c r="RJG50" s="435"/>
      <c r="RJH50" s="435"/>
      <c r="RJI50" s="435"/>
      <c r="RJJ50" s="435"/>
      <c r="RJK50" s="435"/>
      <c r="RJL50" s="435"/>
      <c r="RJM50" s="435"/>
      <c r="RJN50" s="435"/>
      <c r="RJO50" s="435"/>
      <c r="RJP50" s="435"/>
      <c r="RJQ50" s="435"/>
      <c r="RJR50" s="435"/>
      <c r="RJS50" s="435"/>
      <c r="RJT50" s="435"/>
      <c r="RJU50" s="435"/>
      <c r="RJV50" s="435"/>
      <c r="RJW50" s="435"/>
      <c r="RJX50" s="435"/>
      <c r="RJY50" s="435"/>
      <c r="RJZ50" s="435"/>
      <c r="RKA50" s="435"/>
      <c r="RKB50" s="435"/>
      <c r="RKC50" s="435"/>
      <c r="RKD50" s="435"/>
      <c r="RKE50" s="435"/>
      <c r="RKF50" s="435"/>
      <c r="RKG50" s="435"/>
      <c r="RKH50" s="435"/>
      <c r="RKI50" s="435"/>
      <c r="RKJ50" s="435"/>
      <c r="RKK50" s="435"/>
      <c r="RKL50" s="435"/>
      <c r="RKM50" s="435"/>
      <c r="RKN50" s="435"/>
      <c r="RKO50" s="435"/>
      <c r="RKP50" s="435"/>
      <c r="RKQ50" s="435"/>
      <c r="RKR50" s="435"/>
      <c r="RKS50" s="435"/>
      <c r="RKT50" s="435"/>
      <c r="RKU50" s="435"/>
      <c r="RKV50" s="435"/>
      <c r="RKW50" s="435"/>
      <c r="RKX50" s="435"/>
      <c r="RKY50" s="435"/>
      <c r="RKZ50" s="435"/>
      <c r="RLA50" s="435"/>
      <c r="RLB50" s="435"/>
      <c r="RLC50" s="435"/>
      <c r="RLD50" s="435"/>
      <c r="RLE50" s="435"/>
      <c r="RLF50" s="435"/>
      <c r="RLG50" s="435"/>
      <c r="RLH50" s="435"/>
      <c r="RLI50" s="435"/>
      <c r="RLJ50" s="435"/>
      <c r="RLK50" s="435"/>
      <c r="RLL50" s="435"/>
      <c r="RLM50" s="435"/>
      <c r="RLN50" s="435"/>
      <c r="RLO50" s="435"/>
      <c r="RLP50" s="435"/>
      <c r="RLQ50" s="435"/>
      <c r="RLR50" s="435"/>
      <c r="RLS50" s="435"/>
      <c r="RLT50" s="435"/>
      <c r="RLU50" s="435"/>
      <c r="RLV50" s="435"/>
      <c r="RLW50" s="435"/>
      <c r="RLX50" s="435"/>
      <c r="RLY50" s="435"/>
      <c r="RLZ50" s="435"/>
      <c r="RMA50" s="435"/>
      <c r="RMB50" s="435"/>
      <c r="RMC50" s="435"/>
      <c r="RMD50" s="435"/>
      <c r="RME50" s="435"/>
      <c r="RMF50" s="435"/>
      <c r="RMG50" s="435"/>
      <c r="RMH50" s="435"/>
      <c r="RMI50" s="435"/>
      <c r="RMJ50" s="435"/>
      <c r="RMK50" s="435"/>
      <c r="RML50" s="435"/>
      <c r="RMM50" s="435"/>
      <c r="RMN50" s="435"/>
      <c r="RMO50" s="435"/>
      <c r="RMP50" s="435"/>
      <c r="RMQ50" s="435"/>
      <c r="RMR50" s="435"/>
      <c r="RMS50" s="435"/>
      <c r="RMT50" s="435"/>
      <c r="RMU50" s="435"/>
      <c r="RMV50" s="435"/>
      <c r="RMW50" s="435"/>
      <c r="RMX50" s="435"/>
      <c r="RMY50" s="435"/>
      <c r="RMZ50" s="435"/>
      <c r="RNA50" s="435"/>
      <c r="RNB50" s="435"/>
      <c r="RNC50" s="435"/>
      <c r="RND50" s="435"/>
      <c r="RNE50" s="435"/>
      <c r="RNF50" s="435"/>
      <c r="RNG50" s="435"/>
      <c r="RNH50" s="435"/>
      <c r="RNI50" s="435"/>
      <c r="RNJ50" s="435"/>
      <c r="RNK50" s="435"/>
      <c r="RNL50" s="435"/>
      <c r="RNM50" s="435"/>
      <c r="RNN50" s="435"/>
      <c r="RNO50" s="435"/>
      <c r="RNP50" s="435"/>
      <c r="RNQ50" s="435"/>
      <c r="RNR50" s="435"/>
      <c r="RNS50" s="435"/>
      <c r="RNT50" s="435"/>
      <c r="RNU50" s="435"/>
      <c r="RNV50" s="435"/>
      <c r="RNW50" s="435"/>
      <c r="RNX50" s="435"/>
      <c r="RNY50" s="435"/>
      <c r="RNZ50" s="435"/>
      <c r="ROA50" s="435"/>
      <c r="ROB50" s="435"/>
      <c r="ROC50" s="435"/>
      <c r="ROD50" s="435"/>
      <c r="ROE50" s="435"/>
      <c r="ROF50" s="435"/>
      <c r="ROG50" s="435"/>
      <c r="ROH50" s="435"/>
      <c r="ROI50" s="435"/>
      <c r="ROJ50" s="435"/>
      <c r="ROK50" s="435"/>
      <c r="ROL50" s="435"/>
      <c r="ROM50" s="435"/>
      <c r="RON50" s="435"/>
      <c r="ROO50" s="435"/>
      <c r="ROP50" s="435"/>
      <c r="ROQ50" s="435"/>
      <c r="ROR50" s="435"/>
      <c r="ROS50" s="435"/>
      <c r="ROT50" s="435"/>
      <c r="ROU50" s="435"/>
      <c r="ROV50" s="435"/>
      <c r="ROW50" s="435"/>
      <c r="ROX50" s="435"/>
      <c r="ROY50" s="435"/>
      <c r="ROZ50" s="435"/>
      <c r="RPA50" s="435"/>
      <c r="RPB50" s="435"/>
      <c r="RPC50" s="435"/>
      <c r="RPD50" s="435"/>
      <c r="RPE50" s="435"/>
      <c r="RPF50" s="435"/>
      <c r="RPG50" s="435"/>
      <c r="RPH50" s="435"/>
      <c r="RPI50" s="435"/>
      <c r="RPJ50" s="435"/>
      <c r="RPK50" s="435"/>
      <c r="RPL50" s="435"/>
      <c r="RPM50" s="435"/>
      <c r="RPN50" s="435"/>
      <c r="RPO50" s="435"/>
      <c r="RPP50" s="435"/>
      <c r="RPQ50" s="435"/>
      <c r="RPR50" s="435"/>
      <c r="RPS50" s="435"/>
      <c r="RPT50" s="435"/>
      <c r="RPU50" s="435"/>
      <c r="RPV50" s="435"/>
      <c r="RPW50" s="435"/>
      <c r="RPX50" s="435"/>
      <c r="RPY50" s="435"/>
      <c r="RPZ50" s="435"/>
      <c r="RQA50" s="435"/>
      <c r="RQB50" s="435"/>
      <c r="RQC50" s="435"/>
      <c r="RQD50" s="435"/>
      <c r="RQE50" s="435"/>
      <c r="RQF50" s="435"/>
      <c r="RQG50" s="435"/>
      <c r="RQH50" s="435"/>
      <c r="RQI50" s="435"/>
      <c r="RQJ50" s="435"/>
      <c r="RQK50" s="435"/>
      <c r="RQL50" s="435"/>
      <c r="RQM50" s="435"/>
      <c r="RQN50" s="435"/>
      <c r="RQO50" s="435"/>
      <c r="RQP50" s="435"/>
      <c r="RQQ50" s="435"/>
      <c r="RQR50" s="435"/>
      <c r="RQS50" s="435"/>
      <c r="RQT50" s="435"/>
      <c r="RQU50" s="435"/>
      <c r="RQV50" s="435"/>
      <c r="RQW50" s="435"/>
      <c r="RQX50" s="435"/>
      <c r="RQY50" s="435"/>
      <c r="RQZ50" s="435"/>
      <c r="RRA50" s="435"/>
      <c r="RRB50" s="435"/>
      <c r="RRC50" s="435"/>
      <c r="RRD50" s="435"/>
      <c r="RRE50" s="435"/>
      <c r="RRF50" s="435"/>
      <c r="RRG50" s="435"/>
      <c r="RRH50" s="435"/>
      <c r="RRI50" s="435"/>
      <c r="RRJ50" s="435"/>
      <c r="RRK50" s="435"/>
      <c r="RRL50" s="435"/>
      <c r="RRM50" s="435"/>
      <c r="RRN50" s="435"/>
      <c r="RRO50" s="435"/>
      <c r="RRP50" s="435"/>
      <c r="RRQ50" s="435"/>
      <c r="RRR50" s="435"/>
      <c r="RRS50" s="435"/>
      <c r="RRT50" s="435"/>
      <c r="RRU50" s="435"/>
      <c r="RRV50" s="435"/>
      <c r="RRW50" s="435"/>
      <c r="RRX50" s="435"/>
      <c r="RRY50" s="435"/>
      <c r="RRZ50" s="435"/>
      <c r="RSA50" s="435"/>
      <c r="RSB50" s="435"/>
      <c r="RSC50" s="435"/>
      <c r="RSD50" s="435"/>
      <c r="RSE50" s="435"/>
      <c r="RSF50" s="435"/>
      <c r="RSG50" s="435"/>
      <c r="RSH50" s="435"/>
      <c r="RSI50" s="435"/>
      <c r="RSJ50" s="435"/>
      <c r="RSK50" s="435"/>
      <c r="RSL50" s="435"/>
      <c r="RSM50" s="435"/>
      <c r="RSN50" s="435"/>
      <c r="RSO50" s="435"/>
      <c r="RSP50" s="435"/>
      <c r="RSQ50" s="435"/>
      <c r="RSR50" s="435"/>
      <c r="RSS50" s="435"/>
      <c r="RST50" s="435"/>
      <c r="RSU50" s="435"/>
      <c r="RSV50" s="435"/>
      <c r="RSW50" s="435"/>
      <c r="RSX50" s="435"/>
      <c r="RSY50" s="435"/>
      <c r="RSZ50" s="435"/>
      <c r="RTA50" s="435"/>
      <c r="RTB50" s="435"/>
      <c r="RTC50" s="435"/>
      <c r="RTD50" s="435"/>
      <c r="RTE50" s="435"/>
      <c r="RTF50" s="435"/>
      <c r="RTG50" s="435"/>
      <c r="RTH50" s="435"/>
      <c r="RTI50" s="435"/>
      <c r="RTJ50" s="435"/>
      <c r="RTK50" s="435"/>
      <c r="RTL50" s="435"/>
      <c r="RTM50" s="435"/>
      <c r="RTN50" s="435"/>
      <c r="RTO50" s="435"/>
      <c r="RTP50" s="435"/>
      <c r="RTQ50" s="435"/>
      <c r="RTR50" s="435"/>
      <c r="RTS50" s="435"/>
      <c r="RTT50" s="435"/>
      <c r="RTU50" s="435"/>
      <c r="RTV50" s="435"/>
      <c r="RTW50" s="435"/>
      <c r="RTX50" s="435"/>
      <c r="RTY50" s="435"/>
      <c r="RTZ50" s="435"/>
      <c r="RUA50" s="435"/>
      <c r="RUB50" s="435"/>
      <c r="RUC50" s="435"/>
      <c r="RUD50" s="435"/>
      <c r="RUE50" s="435"/>
      <c r="RUF50" s="435"/>
      <c r="RUG50" s="435"/>
      <c r="RUH50" s="435"/>
      <c r="RUI50" s="435"/>
      <c r="RUJ50" s="435"/>
      <c r="RUK50" s="435"/>
      <c r="RUL50" s="435"/>
      <c r="RUM50" s="435"/>
      <c r="RUN50" s="435"/>
      <c r="RUO50" s="435"/>
      <c r="RUP50" s="435"/>
      <c r="RUQ50" s="435"/>
      <c r="RUR50" s="435"/>
      <c r="RUS50" s="435"/>
      <c r="RUT50" s="435"/>
      <c r="RUU50" s="435"/>
      <c r="RUV50" s="435"/>
      <c r="RUW50" s="435"/>
      <c r="RUX50" s="435"/>
      <c r="RUY50" s="435"/>
      <c r="RUZ50" s="435"/>
      <c r="RVA50" s="435"/>
      <c r="RVB50" s="435"/>
      <c r="RVC50" s="435"/>
      <c r="RVD50" s="435"/>
      <c r="RVE50" s="435"/>
      <c r="RVF50" s="435"/>
      <c r="RVG50" s="435"/>
      <c r="RVH50" s="435"/>
      <c r="RVI50" s="435"/>
      <c r="RVJ50" s="435"/>
      <c r="RVK50" s="435"/>
      <c r="RVL50" s="435"/>
      <c r="RVM50" s="435"/>
      <c r="RVN50" s="435"/>
      <c r="RVO50" s="435"/>
      <c r="RVP50" s="435"/>
      <c r="RVQ50" s="435"/>
      <c r="RVR50" s="435"/>
      <c r="RVS50" s="435"/>
      <c r="RVT50" s="435"/>
      <c r="RVU50" s="435"/>
      <c r="RVV50" s="435"/>
      <c r="RVW50" s="435"/>
      <c r="RVX50" s="435"/>
      <c r="RVY50" s="435"/>
      <c r="RVZ50" s="435"/>
      <c r="RWA50" s="435"/>
      <c r="RWB50" s="435"/>
      <c r="RWC50" s="435"/>
      <c r="RWD50" s="435"/>
      <c r="RWE50" s="435"/>
      <c r="RWF50" s="435"/>
      <c r="RWG50" s="435"/>
      <c r="RWH50" s="435"/>
      <c r="RWI50" s="435"/>
      <c r="RWJ50" s="435"/>
      <c r="RWK50" s="435"/>
      <c r="RWL50" s="435"/>
      <c r="RWM50" s="435"/>
      <c r="RWN50" s="435"/>
      <c r="RWO50" s="435"/>
      <c r="RWP50" s="435"/>
      <c r="RWQ50" s="435"/>
      <c r="RWR50" s="435"/>
      <c r="RWS50" s="435"/>
      <c r="RWT50" s="435"/>
      <c r="RWU50" s="435"/>
      <c r="RWV50" s="435"/>
      <c r="RWW50" s="435"/>
      <c r="RWX50" s="435"/>
      <c r="RWY50" s="435"/>
      <c r="RWZ50" s="435"/>
      <c r="RXA50" s="435"/>
      <c r="RXB50" s="435"/>
      <c r="RXC50" s="435"/>
      <c r="RXD50" s="435"/>
      <c r="RXE50" s="435"/>
      <c r="RXF50" s="435"/>
      <c r="RXG50" s="435"/>
      <c r="RXH50" s="435"/>
      <c r="RXI50" s="435"/>
      <c r="RXJ50" s="435"/>
      <c r="RXK50" s="435"/>
      <c r="RXL50" s="435"/>
      <c r="RXM50" s="435"/>
      <c r="RXN50" s="435"/>
      <c r="RXO50" s="435"/>
      <c r="RXP50" s="435"/>
      <c r="RXQ50" s="435"/>
      <c r="RXR50" s="435"/>
      <c r="RXS50" s="435"/>
      <c r="RXT50" s="435"/>
      <c r="RXU50" s="435"/>
      <c r="RXV50" s="435"/>
      <c r="RXW50" s="435"/>
      <c r="RXX50" s="435"/>
      <c r="RXY50" s="435"/>
      <c r="RXZ50" s="435"/>
      <c r="RYA50" s="435"/>
      <c r="RYB50" s="435"/>
      <c r="RYC50" s="435"/>
      <c r="RYD50" s="435"/>
      <c r="RYE50" s="435"/>
      <c r="RYF50" s="435"/>
      <c r="RYG50" s="435"/>
      <c r="RYH50" s="435"/>
      <c r="RYI50" s="435"/>
      <c r="RYJ50" s="435"/>
      <c r="RYK50" s="435"/>
      <c r="RYL50" s="435"/>
      <c r="RYM50" s="435"/>
      <c r="RYN50" s="435"/>
      <c r="RYO50" s="435"/>
      <c r="RYP50" s="435"/>
      <c r="RYQ50" s="435"/>
      <c r="RYR50" s="435"/>
      <c r="RYS50" s="435"/>
      <c r="RYT50" s="435"/>
      <c r="RYU50" s="435"/>
      <c r="RYV50" s="435"/>
      <c r="RYW50" s="435"/>
      <c r="RYX50" s="435"/>
      <c r="RYY50" s="435"/>
      <c r="RYZ50" s="435"/>
      <c r="RZA50" s="435"/>
      <c r="RZB50" s="435"/>
      <c r="RZC50" s="435"/>
      <c r="RZD50" s="435"/>
      <c r="RZE50" s="435"/>
      <c r="RZF50" s="435"/>
      <c r="RZG50" s="435"/>
      <c r="RZH50" s="435"/>
      <c r="RZI50" s="435"/>
      <c r="RZJ50" s="435"/>
      <c r="RZK50" s="435"/>
      <c r="RZL50" s="435"/>
      <c r="RZM50" s="435"/>
      <c r="RZN50" s="435"/>
      <c r="RZO50" s="435"/>
      <c r="RZP50" s="435"/>
      <c r="RZQ50" s="435"/>
      <c r="RZR50" s="435"/>
      <c r="RZS50" s="435"/>
      <c r="RZT50" s="435"/>
      <c r="RZU50" s="435"/>
      <c r="RZV50" s="435"/>
      <c r="RZW50" s="435"/>
      <c r="RZX50" s="435"/>
      <c r="RZY50" s="435"/>
      <c r="RZZ50" s="435"/>
      <c r="SAA50" s="435"/>
      <c r="SAB50" s="435"/>
      <c r="SAC50" s="435"/>
      <c r="SAD50" s="435"/>
      <c r="SAE50" s="435"/>
      <c r="SAF50" s="435"/>
      <c r="SAG50" s="435"/>
      <c r="SAH50" s="435"/>
      <c r="SAI50" s="435"/>
      <c r="SAJ50" s="435"/>
      <c r="SAK50" s="435"/>
      <c r="SAL50" s="435"/>
      <c r="SAM50" s="435"/>
      <c r="SAN50" s="435"/>
      <c r="SAO50" s="435"/>
      <c r="SAP50" s="435"/>
      <c r="SAQ50" s="435"/>
      <c r="SAR50" s="435"/>
      <c r="SAS50" s="435"/>
      <c r="SAT50" s="435"/>
      <c r="SAU50" s="435"/>
      <c r="SAV50" s="435"/>
      <c r="SAW50" s="435"/>
      <c r="SAX50" s="435"/>
      <c r="SAY50" s="435"/>
      <c r="SAZ50" s="435"/>
      <c r="SBA50" s="435"/>
      <c r="SBB50" s="435"/>
      <c r="SBC50" s="435"/>
      <c r="SBD50" s="435"/>
      <c r="SBE50" s="435"/>
      <c r="SBF50" s="435"/>
      <c r="SBG50" s="435"/>
      <c r="SBH50" s="435"/>
      <c r="SBI50" s="435"/>
      <c r="SBJ50" s="435"/>
      <c r="SBK50" s="435"/>
      <c r="SBL50" s="435"/>
      <c r="SBM50" s="435"/>
      <c r="SBN50" s="435"/>
      <c r="SBO50" s="435"/>
      <c r="SBP50" s="435"/>
      <c r="SBQ50" s="435"/>
      <c r="SBR50" s="435"/>
      <c r="SBS50" s="435"/>
      <c r="SBT50" s="435"/>
      <c r="SBU50" s="435"/>
      <c r="SBV50" s="435"/>
      <c r="SBW50" s="435"/>
      <c r="SBX50" s="435"/>
      <c r="SBY50" s="435"/>
      <c r="SBZ50" s="435"/>
      <c r="SCA50" s="435"/>
      <c r="SCB50" s="435"/>
      <c r="SCC50" s="435"/>
      <c r="SCD50" s="435"/>
      <c r="SCE50" s="435"/>
      <c r="SCF50" s="435"/>
      <c r="SCG50" s="435"/>
      <c r="SCH50" s="435"/>
      <c r="SCI50" s="435"/>
      <c r="SCJ50" s="435"/>
      <c r="SCK50" s="435"/>
      <c r="SCL50" s="435"/>
      <c r="SCM50" s="435"/>
      <c r="SCN50" s="435"/>
      <c r="SCO50" s="435"/>
      <c r="SCP50" s="435"/>
      <c r="SCQ50" s="435"/>
      <c r="SCR50" s="435"/>
      <c r="SCS50" s="435"/>
      <c r="SCT50" s="435"/>
      <c r="SCU50" s="435"/>
      <c r="SCV50" s="435"/>
      <c r="SCW50" s="435"/>
      <c r="SCX50" s="435"/>
      <c r="SCY50" s="435"/>
      <c r="SCZ50" s="435"/>
      <c r="SDA50" s="435"/>
      <c r="SDB50" s="435"/>
      <c r="SDC50" s="435"/>
      <c r="SDD50" s="435"/>
      <c r="SDE50" s="435"/>
      <c r="SDF50" s="435"/>
      <c r="SDG50" s="435"/>
      <c r="SDH50" s="435"/>
      <c r="SDI50" s="435"/>
      <c r="SDJ50" s="435"/>
      <c r="SDK50" s="435"/>
      <c r="SDL50" s="435"/>
      <c r="SDM50" s="435"/>
      <c r="SDN50" s="435"/>
      <c r="SDO50" s="435"/>
      <c r="SDP50" s="435"/>
      <c r="SDQ50" s="435"/>
      <c r="SDR50" s="435"/>
      <c r="SDS50" s="435"/>
      <c r="SDT50" s="435"/>
      <c r="SDU50" s="435"/>
      <c r="SDV50" s="435"/>
      <c r="SDW50" s="435"/>
      <c r="SDX50" s="435"/>
      <c r="SDY50" s="435"/>
      <c r="SDZ50" s="435"/>
      <c r="SEA50" s="435"/>
      <c r="SEB50" s="435"/>
      <c r="SEC50" s="435"/>
      <c r="SED50" s="435"/>
      <c r="SEE50" s="435"/>
      <c r="SEF50" s="435"/>
      <c r="SEG50" s="435"/>
      <c r="SEH50" s="435"/>
      <c r="SEI50" s="435"/>
      <c r="SEJ50" s="435"/>
      <c r="SEK50" s="435"/>
      <c r="SEL50" s="435"/>
      <c r="SEM50" s="435"/>
      <c r="SEN50" s="435"/>
      <c r="SEO50" s="435"/>
      <c r="SEP50" s="435"/>
      <c r="SEQ50" s="435"/>
      <c r="SER50" s="435"/>
      <c r="SES50" s="435"/>
      <c r="SET50" s="435"/>
      <c r="SEU50" s="435"/>
      <c r="SEV50" s="435"/>
      <c r="SEW50" s="435"/>
      <c r="SEX50" s="435"/>
      <c r="SEY50" s="435"/>
      <c r="SEZ50" s="435"/>
      <c r="SFA50" s="435"/>
      <c r="SFB50" s="435"/>
      <c r="SFC50" s="435"/>
      <c r="SFD50" s="435"/>
      <c r="SFE50" s="435"/>
      <c r="SFF50" s="435"/>
      <c r="SFG50" s="435"/>
      <c r="SFH50" s="435"/>
      <c r="SFI50" s="435"/>
      <c r="SFJ50" s="435"/>
      <c r="SFK50" s="435"/>
      <c r="SFL50" s="435"/>
      <c r="SFM50" s="435"/>
      <c r="SFN50" s="435"/>
      <c r="SFO50" s="435"/>
      <c r="SFP50" s="435"/>
      <c r="SFQ50" s="435"/>
      <c r="SFR50" s="435"/>
      <c r="SFS50" s="435"/>
      <c r="SFT50" s="435"/>
      <c r="SFU50" s="435"/>
      <c r="SFV50" s="435"/>
      <c r="SFW50" s="435"/>
      <c r="SFX50" s="435"/>
      <c r="SFY50" s="435"/>
      <c r="SFZ50" s="435"/>
      <c r="SGA50" s="435"/>
      <c r="SGB50" s="435"/>
      <c r="SGC50" s="435"/>
      <c r="SGD50" s="435"/>
      <c r="SGE50" s="435"/>
      <c r="SGF50" s="435"/>
      <c r="SGG50" s="435"/>
      <c r="SGH50" s="435"/>
      <c r="SGI50" s="435"/>
      <c r="SGJ50" s="435"/>
      <c r="SGK50" s="435"/>
      <c r="SGL50" s="435"/>
      <c r="SGM50" s="435"/>
      <c r="SGN50" s="435"/>
      <c r="SGO50" s="435"/>
      <c r="SGP50" s="435"/>
      <c r="SGQ50" s="435"/>
      <c r="SGR50" s="435"/>
      <c r="SGS50" s="435"/>
      <c r="SGT50" s="435"/>
      <c r="SGU50" s="435"/>
      <c r="SGV50" s="435"/>
      <c r="SGW50" s="435"/>
      <c r="SGX50" s="435"/>
      <c r="SGY50" s="435"/>
      <c r="SGZ50" s="435"/>
      <c r="SHA50" s="435"/>
      <c r="SHB50" s="435"/>
      <c r="SHC50" s="435"/>
      <c r="SHD50" s="435"/>
      <c r="SHE50" s="435"/>
      <c r="SHF50" s="435"/>
      <c r="SHG50" s="435"/>
      <c r="SHH50" s="435"/>
      <c r="SHI50" s="435"/>
      <c r="SHJ50" s="435"/>
      <c r="SHK50" s="435"/>
      <c r="SHL50" s="435"/>
      <c r="SHM50" s="435"/>
      <c r="SHN50" s="435"/>
      <c r="SHO50" s="435"/>
      <c r="SHP50" s="435"/>
      <c r="SHQ50" s="435"/>
      <c r="SHR50" s="435"/>
      <c r="SHS50" s="435"/>
      <c r="SHT50" s="435"/>
      <c r="SHU50" s="435"/>
      <c r="SHV50" s="435"/>
      <c r="SHW50" s="435"/>
      <c r="SHX50" s="435"/>
      <c r="SHY50" s="435"/>
      <c r="SHZ50" s="435"/>
      <c r="SIA50" s="435"/>
      <c r="SIB50" s="435"/>
      <c r="SIC50" s="435"/>
      <c r="SID50" s="435"/>
      <c r="SIE50" s="435"/>
      <c r="SIF50" s="435"/>
      <c r="SIG50" s="435"/>
      <c r="SIH50" s="435"/>
      <c r="SII50" s="435"/>
      <c r="SIJ50" s="435"/>
      <c r="SIK50" s="435"/>
      <c r="SIL50" s="435"/>
      <c r="SIM50" s="435"/>
      <c r="SIN50" s="435"/>
      <c r="SIO50" s="435"/>
      <c r="SIP50" s="435"/>
      <c r="SIQ50" s="435"/>
      <c r="SIR50" s="435"/>
      <c r="SIS50" s="435"/>
      <c r="SIT50" s="435"/>
      <c r="SIU50" s="435"/>
      <c r="SIV50" s="435"/>
      <c r="SIW50" s="435"/>
      <c r="SIX50" s="435"/>
      <c r="SIY50" s="435"/>
      <c r="SIZ50" s="435"/>
      <c r="SJA50" s="435"/>
      <c r="SJB50" s="435"/>
      <c r="SJC50" s="435"/>
      <c r="SJD50" s="435"/>
      <c r="SJE50" s="435"/>
      <c r="SJF50" s="435"/>
      <c r="SJG50" s="435"/>
      <c r="SJH50" s="435"/>
      <c r="SJI50" s="435"/>
      <c r="SJJ50" s="435"/>
      <c r="SJK50" s="435"/>
      <c r="SJL50" s="435"/>
      <c r="SJM50" s="435"/>
      <c r="SJN50" s="435"/>
      <c r="SJO50" s="435"/>
      <c r="SJP50" s="435"/>
      <c r="SJQ50" s="435"/>
      <c r="SJR50" s="435"/>
      <c r="SJS50" s="435"/>
      <c r="SJT50" s="435"/>
      <c r="SJU50" s="435"/>
      <c r="SJV50" s="435"/>
      <c r="SJW50" s="435"/>
      <c r="SJX50" s="435"/>
      <c r="SJY50" s="435"/>
      <c r="SJZ50" s="435"/>
      <c r="SKA50" s="435"/>
      <c r="SKB50" s="435"/>
      <c r="SKC50" s="435"/>
      <c r="SKD50" s="435"/>
      <c r="SKE50" s="435"/>
      <c r="SKF50" s="435"/>
      <c r="SKG50" s="435"/>
      <c r="SKH50" s="435"/>
      <c r="SKI50" s="435"/>
      <c r="SKJ50" s="435"/>
      <c r="SKK50" s="435"/>
      <c r="SKL50" s="435"/>
      <c r="SKM50" s="435"/>
      <c r="SKN50" s="435"/>
      <c r="SKO50" s="435"/>
      <c r="SKP50" s="435"/>
      <c r="SKQ50" s="435"/>
      <c r="SKR50" s="435"/>
      <c r="SKS50" s="435"/>
      <c r="SKT50" s="435"/>
      <c r="SKU50" s="435"/>
      <c r="SKV50" s="435"/>
      <c r="SKW50" s="435"/>
      <c r="SKX50" s="435"/>
      <c r="SKY50" s="435"/>
      <c r="SKZ50" s="435"/>
      <c r="SLA50" s="435"/>
      <c r="SLB50" s="435"/>
      <c r="SLC50" s="435"/>
      <c r="SLD50" s="435"/>
      <c r="SLE50" s="435"/>
      <c r="SLF50" s="435"/>
      <c r="SLG50" s="435"/>
      <c r="SLH50" s="435"/>
      <c r="SLI50" s="435"/>
      <c r="SLJ50" s="435"/>
      <c r="SLK50" s="435"/>
      <c r="SLL50" s="435"/>
      <c r="SLM50" s="435"/>
      <c r="SLN50" s="435"/>
      <c r="SLO50" s="435"/>
      <c r="SLP50" s="435"/>
      <c r="SLQ50" s="435"/>
      <c r="SLR50" s="435"/>
      <c r="SLS50" s="435"/>
      <c r="SLT50" s="435"/>
      <c r="SLU50" s="435"/>
      <c r="SLV50" s="435"/>
      <c r="SLW50" s="435"/>
      <c r="SLX50" s="435"/>
      <c r="SLY50" s="435"/>
      <c r="SLZ50" s="435"/>
      <c r="SMA50" s="435"/>
      <c r="SMB50" s="435"/>
      <c r="SMC50" s="435"/>
      <c r="SMD50" s="435"/>
      <c r="SME50" s="435"/>
      <c r="SMF50" s="435"/>
      <c r="SMG50" s="435"/>
      <c r="SMH50" s="435"/>
      <c r="SMI50" s="435"/>
      <c r="SMJ50" s="435"/>
      <c r="SMK50" s="435"/>
      <c r="SML50" s="435"/>
      <c r="SMM50" s="435"/>
      <c r="SMN50" s="435"/>
      <c r="SMO50" s="435"/>
      <c r="SMP50" s="435"/>
      <c r="SMQ50" s="435"/>
      <c r="SMR50" s="435"/>
      <c r="SMS50" s="435"/>
      <c r="SMT50" s="435"/>
      <c r="SMU50" s="435"/>
      <c r="SMV50" s="435"/>
      <c r="SMW50" s="435"/>
      <c r="SMX50" s="435"/>
      <c r="SMY50" s="435"/>
      <c r="SMZ50" s="435"/>
      <c r="SNA50" s="435"/>
      <c r="SNB50" s="435"/>
      <c r="SNC50" s="435"/>
      <c r="SND50" s="435"/>
      <c r="SNE50" s="435"/>
      <c r="SNF50" s="435"/>
      <c r="SNG50" s="435"/>
      <c r="SNH50" s="435"/>
      <c r="SNI50" s="435"/>
      <c r="SNJ50" s="435"/>
      <c r="SNK50" s="435"/>
      <c r="SNL50" s="435"/>
      <c r="SNM50" s="435"/>
      <c r="SNN50" s="435"/>
      <c r="SNO50" s="435"/>
      <c r="SNP50" s="435"/>
      <c r="SNQ50" s="435"/>
      <c r="SNR50" s="435"/>
      <c r="SNS50" s="435"/>
      <c r="SNT50" s="435"/>
      <c r="SNU50" s="435"/>
      <c r="SNV50" s="435"/>
      <c r="SNW50" s="435"/>
      <c r="SNX50" s="435"/>
      <c r="SNY50" s="435"/>
      <c r="SNZ50" s="435"/>
      <c r="SOA50" s="435"/>
      <c r="SOB50" s="435"/>
      <c r="SOC50" s="435"/>
      <c r="SOD50" s="435"/>
      <c r="SOE50" s="435"/>
      <c r="SOF50" s="435"/>
      <c r="SOG50" s="435"/>
      <c r="SOH50" s="435"/>
      <c r="SOI50" s="435"/>
      <c r="SOJ50" s="435"/>
      <c r="SOK50" s="435"/>
      <c r="SOL50" s="435"/>
      <c r="SOM50" s="435"/>
      <c r="SON50" s="435"/>
      <c r="SOO50" s="435"/>
      <c r="SOP50" s="435"/>
      <c r="SOQ50" s="435"/>
      <c r="SOR50" s="435"/>
      <c r="SOS50" s="435"/>
      <c r="SOT50" s="435"/>
      <c r="SOU50" s="435"/>
      <c r="SOV50" s="435"/>
      <c r="SOW50" s="435"/>
      <c r="SOX50" s="435"/>
      <c r="SOY50" s="435"/>
      <c r="SOZ50" s="435"/>
      <c r="SPA50" s="435"/>
      <c r="SPB50" s="435"/>
      <c r="SPC50" s="435"/>
      <c r="SPD50" s="435"/>
      <c r="SPE50" s="435"/>
      <c r="SPF50" s="435"/>
      <c r="SPG50" s="435"/>
      <c r="SPH50" s="435"/>
      <c r="SPI50" s="435"/>
      <c r="SPJ50" s="435"/>
      <c r="SPK50" s="435"/>
      <c r="SPL50" s="435"/>
      <c r="SPM50" s="435"/>
      <c r="SPN50" s="435"/>
      <c r="SPO50" s="435"/>
      <c r="SPP50" s="435"/>
      <c r="SPQ50" s="435"/>
      <c r="SPR50" s="435"/>
      <c r="SPS50" s="435"/>
      <c r="SPT50" s="435"/>
      <c r="SPU50" s="435"/>
      <c r="SPV50" s="435"/>
      <c r="SPW50" s="435"/>
      <c r="SPX50" s="435"/>
      <c r="SPY50" s="435"/>
      <c r="SPZ50" s="435"/>
      <c r="SQA50" s="435"/>
      <c r="SQB50" s="435"/>
      <c r="SQC50" s="435"/>
      <c r="SQD50" s="435"/>
      <c r="SQE50" s="435"/>
      <c r="SQF50" s="435"/>
      <c r="SQG50" s="435"/>
      <c r="SQH50" s="435"/>
      <c r="SQI50" s="435"/>
      <c r="SQJ50" s="435"/>
      <c r="SQK50" s="435"/>
      <c r="SQL50" s="435"/>
      <c r="SQM50" s="435"/>
      <c r="SQN50" s="435"/>
      <c r="SQO50" s="435"/>
      <c r="SQP50" s="435"/>
      <c r="SQQ50" s="435"/>
      <c r="SQR50" s="435"/>
      <c r="SQS50" s="435"/>
      <c r="SQT50" s="435"/>
      <c r="SQU50" s="435"/>
      <c r="SQV50" s="435"/>
      <c r="SQW50" s="435"/>
      <c r="SQX50" s="435"/>
      <c r="SQY50" s="435"/>
      <c r="SQZ50" s="435"/>
      <c r="SRA50" s="435"/>
      <c r="SRB50" s="435"/>
      <c r="SRC50" s="435"/>
      <c r="SRD50" s="435"/>
      <c r="SRE50" s="435"/>
      <c r="SRF50" s="435"/>
      <c r="SRG50" s="435"/>
      <c r="SRH50" s="435"/>
      <c r="SRI50" s="435"/>
      <c r="SRJ50" s="435"/>
      <c r="SRK50" s="435"/>
      <c r="SRL50" s="435"/>
      <c r="SRM50" s="435"/>
      <c r="SRN50" s="435"/>
      <c r="SRO50" s="435"/>
      <c r="SRP50" s="435"/>
      <c r="SRQ50" s="435"/>
      <c r="SRR50" s="435"/>
      <c r="SRS50" s="435"/>
      <c r="SRT50" s="435"/>
      <c r="SRU50" s="435"/>
      <c r="SRV50" s="435"/>
      <c r="SRW50" s="435"/>
      <c r="SRX50" s="435"/>
      <c r="SRY50" s="435"/>
      <c r="SRZ50" s="435"/>
      <c r="SSA50" s="435"/>
      <c r="SSB50" s="435"/>
      <c r="SSC50" s="435"/>
      <c r="SSD50" s="435"/>
      <c r="SSE50" s="435"/>
      <c r="SSF50" s="435"/>
      <c r="SSG50" s="435"/>
      <c r="SSH50" s="435"/>
      <c r="SSI50" s="435"/>
      <c r="SSJ50" s="435"/>
      <c r="SSK50" s="435"/>
      <c r="SSL50" s="435"/>
      <c r="SSM50" s="435"/>
      <c r="SSN50" s="435"/>
      <c r="SSO50" s="435"/>
      <c r="SSP50" s="435"/>
      <c r="SSQ50" s="435"/>
      <c r="SSR50" s="435"/>
      <c r="SSS50" s="435"/>
      <c r="SST50" s="435"/>
      <c r="SSU50" s="435"/>
      <c r="SSV50" s="435"/>
      <c r="SSW50" s="435"/>
      <c r="SSX50" s="435"/>
      <c r="SSY50" s="435"/>
      <c r="SSZ50" s="435"/>
      <c r="STA50" s="435"/>
      <c r="STB50" s="435"/>
      <c r="STC50" s="435"/>
      <c r="STD50" s="435"/>
      <c r="STE50" s="435"/>
      <c r="STF50" s="435"/>
      <c r="STG50" s="435"/>
      <c r="STH50" s="435"/>
      <c r="STI50" s="435"/>
      <c r="STJ50" s="435"/>
      <c r="STK50" s="435"/>
      <c r="STL50" s="435"/>
      <c r="STM50" s="435"/>
      <c r="STN50" s="435"/>
      <c r="STO50" s="435"/>
      <c r="STP50" s="435"/>
      <c r="STQ50" s="435"/>
      <c r="STR50" s="435"/>
      <c r="STS50" s="435"/>
      <c r="STT50" s="435"/>
      <c r="STU50" s="435"/>
      <c r="STV50" s="435"/>
      <c r="STW50" s="435"/>
      <c r="STX50" s="435"/>
      <c r="STY50" s="435"/>
      <c r="STZ50" s="435"/>
      <c r="SUA50" s="435"/>
      <c r="SUB50" s="435"/>
      <c r="SUC50" s="435"/>
      <c r="SUD50" s="435"/>
      <c r="SUE50" s="435"/>
      <c r="SUF50" s="435"/>
      <c r="SUG50" s="435"/>
      <c r="SUH50" s="435"/>
      <c r="SUI50" s="435"/>
      <c r="SUJ50" s="435"/>
      <c r="SUK50" s="435"/>
      <c r="SUL50" s="435"/>
      <c r="SUM50" s="435"/>
      <c r="SUN50" s="435"/>
      <c r="SUO50" s="435"/>
      <c r="SUP50" s="435"/>
      <c r="SUQ50" s="435"/>
      <c r="SUR50" s="435"/>
      <c r="SUS50" s="435"/>
      <c r="SUT50" s="435"/>
      <c r="SUU50" s="435"/>
      <c r="SUV50" s="435"/>
      <c r="SUW50" s="435"/>
      <c r="SUX50" s="435"/>
      <c r="SUY50" s="435"/>
      <c r="SUZ50" s="435"/>
      <c r="SVA50" s="435"/>
      <c r="SVB50" s="435"/>
      <c r="SVC50" s="435"/>
      <c r="SVD50" s="435"/>
      <c r="SVE50" s="435"/>
      <c r="SVF50" s="435"/>
      <c r="SVG50" s="435"/>
      <c r="SVH50" s="435"/>
      <c r="SVI50" s="435"/>
      <c r="SVJ50" s="435"/>
      <c r="SVK50" s="435"/>
      <c r="SVL50" s="435"/>
      <c r="SVM50" s="435"/>
      <c r="SVN50" s="435"/>
      <c r="SVO50" s="435"/>
      <c r="SVP50" s="435"/>
      <c r="SVQ50" s="435"/>
      <c r="SVR50" s="435"/>
      <c r="SVS50" s="435"/>
      <c r="SVT50" s="435"/>
      <c r="SVU50" s="435"/>
      <c r="SVV50" s="435"/>
      <c r="SVW50" s="435"/>
      <c r="SVX50" s="435"/>
      <c r="SVY50" s="435"/>
      <c r="SVZ50" s="435"/>
      <c r="SWA50" s="435"/>
      <c r="SWB50" s="435"/>
      <c r="SWC50" s="435"/>
      <c r="SWD50" s="435"/>
      <c r="SWE50" s="435"/>
      <c r="SWF50" s="435"/>
      <c r="SWG50" s="435"/>
      <c r="SWH50" s="435"/>
      <c r="SWI50" s="435"/>
      <c r="SWJ50" s="435"/>
      <c r="SWK50" s="435"/>
      <c r="SWL50" s="435"/>
      <c r="SWM50" s="435"/>
      <c r="SWN50" s="435"/>
      <c r="SWO50" s="435"/>
      <c r="SWP50" s="435"/>
      <c r="SWQ50" s="435"/>
      <c r="SWR50" s="435"/>
      <c r="SWS50" s="435"/>
      <c r="SWT50" s="435"/>
      <c r="SWU50" s="435"/>
      <c r="SWV50" s="435"/>
      <c r="SWW50" s="435"/>
      <c r="SWX50" s="435"/>
      <c r="SWY50" s="435"/>
      <c r="SWZ50" s="435"/>
      <c r="SXA50" s="435"/>
      <c r="SXB50" s="435"/>
      <c r="SXC50" s="435"/>
      <c r="SXD50" s="435"/>
      <c r="SXE50" s="435"/>
      <c r="SXF50" s="435"/>
      <c r="SXG50" s="435"/>
      <c r="SXH50" s="435"/>
      <c r="SXI50" s="435"/>
      <c r="SXJ50" s="435"/>
      <c r="SXK50" s="435"/>
      <c r="SXL50" s="435"/>
      <c r="SXM50" s="435"/>
      <c r="SXN50" s="435"/>
      <c r="SXO50" s="435"/>
      <c r="SXP50" s="435"/>
      <c r="SXQ50" s="435"/>
      <c r="SXR50" s="435"/>
      <c r="SXS50" s="435"/>
      <c r="SXT50" s="435"/>
      <c r="SXU50" s="435"/>
      <c r="SXV50" s="435"/>
      <c r="SXW50" s="435"/>
      <c r="SXX50" s="435"/>
      <c r="SXY50" s="435"/>
      <c r="SXZ50" s="435"/>
      <c r="SYA50" s="435"/>
      <c r="SYB50" s="435"/>
      <c r="SYC50" s="435"/>
      <c r="SYD50" s="435"/>
      <c r="SYE50" s="435"/>
      <c r="SYF50" s="435"/>
      <c r="SYG50" s="435"/>
      <c r="SYH50" s="435"/>
      <c r="SYI50" s="435"/>
      <c r="SYJ50" s="435"/>
      <c r="SYK50" s="435"/>
      <c r="SYL50" s="435"/>
      <c r="SYM50" s="435"/>
      <c r="SYN50" s="435"/>
      <c r="SYO50" s="435"/>
      <c r="SYP50" s="435"/>
      <c r="SYQ50" s="435"/>
      <c r="SYR50" s="435"/>
      <c r="SYS50" s="435"/>
      <c r="SYT50" s="435"/>
      <c r="SYU50" s="435"/>
      <c r="SYV50" s="435"/>
      <c r="SYW50" s="435"/>
      <c r="SYX50" s="435"/>
      <c r="SYY50" s="435"/>
      <c r="SYZ50" s="435"/>
      <c r="SZA50" s="435"/>
      <c r="SZB50" s="435"/>
      <c r="SZC50" s="435"/>
      <c r="SZD50" s="435"/>
      <c r="SZE50" s="435"/>
      <c r="SZF50" s="435"/>
      <c r="SZG50" s="435"/>
      <c r="SZH50" s="435"/>
      <c r="SZI50" s="435"/>
      <c r="SZJ50" s="435"/>
      <c r="SZK50" s="435"/>
      <c r="SZL50" s="435"/>
      <c r="SZM50" s="435"/>
      <c r="SZN50" s="435"/>
      <c r="SZO50" s="435"/>
      <c r="SZP50" s="435"/>
      <c r="SZQ50" s="435"/>
      <c r="SZR50" s="435"/>
      <c r="SZS50" s="435"/>
      <c r="SZT50" s="435"/>
      <c r="SZU50" s="435"/>
      <c r="SZV50" s="435"/>
      <c r="SZW50" s="435"/>
      <c r="SZX50" s="435"/>
      <c r="SZY50" s="435"/>
      <c r="SZZ50" s="435"/>
      <c r="TAA50" s="435"/>
      <c r="TAB50" s="435"/>
      <c r="TAC50" s="435"/>
      <c r="TAD50" s="435"/>
      <c r="TAE50" s="435"/>
      <c r="TAF50" s="435"/>
      <c r="TAG50" s="435"/>
      <c r="TAH50" s="435"/>
      <c r="TAI50" s="435"/>
      <c r="TAJ50" s="435"/>
      <c r="TAK50" s="435"/>
      <c r="TAL50" s="435"/>
      <c r="TAM50" s="435"/>
      <c r="TAN50" s="435"/>
      <c r="TAO50" s="435"/>
      <c r="TAP50" s="435"/>
      <c r="TAQ50" s="435"/>
      <c r="TAR50" s="435"/>
      <c r="TAS50" s="435"/>
      <c r="TAT50" s="435"/>
      <c r="TAU50" s="435"/>
      <c r="TAV50" s="435"/>
      <c r="TAW50" s="435"/>
      <c r="TAX50" s="435"/>
      <c r="TAY50" s="435"/>
      <c r="TAZ50" s="435"/>
      <c r="TBA50" s="435"/>
      <c r="TBB50" s="435"/>
      <c r="TBC50" s="435"/>
      <c r="TBD50" s="435"/>
      <c r="TBE50" s="435"/>
      <c r="TBF50" s="435"/>
      <c r="TBG50" s="435"/>
      <c r="TBH50" s="435"/>
      <c r="TBI50" s="435"/>
      <c r="TBJ50" s="435"/>
      <c r="TBK50" s="435"/>
      <c r="TBL50" s="435"/>
      <c r="TBM50" s="435"/>
      <c r="TBN50" s="435"/>
      <c r="TBO50" s="435"/>
      <c r="TBP50" s="435"/>
      <c r="TBQ50" s="435"/>
      <c r="TBR50" s="435"/>
      <c r="TBS50" s="435"/>
      <c r="TBT50" s="435"/>
      <c r="TBU50" s="435"/>
      <c r="TBV50" s="435"/>
      <c r="TBW50" s="435"/>
      <c r="TBX50" s="435"/>
      <c r="TBY50" s="435"/>
      <c r="TBZ50" s="435"/>
      <c r="TCA50" s="435"/>
      <c r="TCB50" s="435"/>
      <c r="TCC50" s="435"/>
      <c r="TCD50" s="435"/>
      <c r="TCE50" s="435"/>
      <c r="TCF50" s="435"/>
      <c r="TCG50" s="435"/>
      <c r="TCH50" s="435"/>
      <c r="TCI50" s="435"/>
      <c r="TCJ50" s="435"/>
      <c r="TCK50" s="435"/>
      <c r="TCL50" s="435"/>
      <c r="TCM50" s="435"/>
      <c r="TCN50" s="435"/>
      <c r="TCO50" s="435"/>
      <c r="TCP50" s="435"/>
      <c r="TCQ50" s="435"/>
      <c r="TCR50" s="435"/>
      <c r="TCS50" s="435"/>
      <c r="TCT50" s="435"/>
      <c r="TCU50" s="435"/>
      <c r="TCV50" s="435"/>
      <c r="TCW50" s="435"/>
      <c r="TCX50" s="435"/>
      <c r="TCY50" s="435"/>
      <c r="TCZ50" s="435"/>
      <c r="TDA50" s="435"/>
      <c r="TDB50" s="435"/>
      <c r="TDC50" s="435"/>
      <c r="TDD50" s="435"/>
      <c r="TDE50" s="435"/>
      <c r="TDF50" s="435"/>
      <c r="TDG50" s="435"/>
      <c r="TDH50" s="435"/>
      <c r="TDI50" s="435"/>
      <c r="TDJ50" s="435"/>
      <c r="TDK50" s="435"/>
      <c r="TDL50" s="435"/>
      <c r="TDM50" s="435"/>
      <c r="TDN50" s="435"/>
      <c r="TDO50" s="435"/>
      <c r="TDP50" s="435"/>
      <c r="TDQ50" s="435"/>
      <c r="TDR50" s="435"/>
      <c r="TDS50" s="435"/>
      <c r="TDT50" s="435"/>
      <c r="TDU50" s="435"/>
      <c r="TDV50" s="435"/>
      <c r="TDW50" s="435"/>
      <c r="TDX50" s="435"/>
      <c r="TDY50" s="435"/>
      <c r="TDZ50" s="435"/>
      <c r="TEA50" s="435"/>
      <c r="TEB50" s="435"/>
      <c r="TEC50" s="435"/>
      <c r="TED50" s="435"/>
      <c r="TEE50" s="435"/>
      <c r="TEF50" s="435"/>
      <c r="TEG50" s="435"/>
      <c r="TEH50" s="435"/>
      <c r="TEI50" s="435"/>
      <c r="TEJ50" s="435"/>
      <c r="TEK50" s="435"/>
      <c r="TEL50" s="435"/>
      <c r="TEM50" s="435"/>
      <c r="TEN50" s="435"/>
      <c r="TEO50" s="435"/>
      <c r="TEP50" s="435"/>
      <c r="TEQ50" s="435"/>
      <c r="TER50" s="435"/>
      <c r="TES50" s="435"/>
      <c r="TET50" s="435"/>
      <c r="TEU50" s="435"/>
      <c r="TEV50" s="435"/>
      <c r="TEW50" s="435"/>
      <c r="TEX50" s="435"/>
      <c r="TEY50" s="435"/>
      <c r="TEZ50" s="435"/>
      <c r="TFA50" s="435"/>
      <c r="TFB50" s="435"/>
      <c r="TFC50" s="435"/>
      <c r="TFD50" s="435"/>
      <c r="TFE50" s="435"/>
      <c r="TFF50" s="435"/>
      <c r="TFG50" s="435"/>
      <c r="TFH50" s="435"/>
      <c r="TFI50" s="435"/>
      <c r="TFJ50" s="435"/>
      <c r="TFK50" s="435"/>
      <c r="TFL50" s="435"/>
      <c r="TFM50" s="435"/>
      <c r="TFN50" s="435"/>
      <c r="TFO50" s="435"/>
      <c r="TFP50" s="435"/>
      <c r="TFQ50" s="435"/>
      <c r="TFR50" s="435"/>
      <c r="TFS50" s="435"/>
      <c r="TFT50" s="435"/>
      <c r="TFU50" s="435"/>
      <c r="TFV50" s="435"/>
      <c r="TFW50" s="435"/>
      <c r="TFX50" s="435"/>
      <c r="TFY50" s="435"/>
      <c r="TFZ50" s="435"/>
      <c r="TGA50" s="435"/>
      <c r="TGB50" s="435"/>
      <c r="TGC50" s="435"/>
      <c r="TGD50" s="435"/>
      <c r="TGE50" s="435"/>
      <c r="TGF50" s="435"/>
      <c r="TGG50" s="435"/>
      <c r="TGH50" s="435"/>
      <c r="TGI50" s="435"/>
      <c r="TGJ50" s="435"/>
      <c r="TGK50" s="435"/>
      <c r="TGL50" s="435"/>
      <c r="TGM50" s="435"/>
      <c r="TGN50" s="435"/>
      <c r="TGO50" s="435"/>
      <c r="TGP50" s="435"/>
      <c r="TGQ50" s="435"/>
      <c r="TGR50" s="435"/>
      <c r="TGS50" s="435"/>
      <c r="TGT50" s="435"/>
      <c r="TGU50" s="435"/>
      <c r="TGV50" s="435"/>
      <c r="TGW50" s="435"/>
      <c r="TGX50" s="435"/>
      <c r="TGY50" s="435"/>
      <c r="TGZ50" s="435"/>
      <c r="THA50" s="435"/>
      <c r="THB50" s="435"/>
      <c r="THC50" s="435"/>
      <c r="THD50" s="435"/>
      <c r="THE50" s="435"/>
      <c r="THF50" s="435"/>
      <c r="THG50" s="435"/>
      <c r="THH50" s="435"/>
      <c r="THI50" s="435"/>
      <c r="THJ50" s="435"/>
      <c r="THK50" s="435"/>
      <c r="THL50" s="435"/>
      <c r="THM50" s="435"/>
      <c r="THN50" s="435"/>
      <c r="THO50" s="435"/>
      <c r="THP50" s="435"/>
      <c r="THQ50" s="435"/>
      <c r="THR50" s="435"/>
      <c r="THS50" s="435"/>
      <c r="THT50" s="435"/>
      <c r="THU50" s="435"/>
      <c r="THV50" s="435"/>
      <c r="THW50" s="435"/>
      <c r="THX50" s="435"/>
      <c r="THY50" s="435"/>
      <c r="THZ50" s="435"/>
      <c r="TIA50" s="435"/>
      <c r="TIB50" s="435"/>
      <c r="TIC50" s="435"/>
      <c r="TID50" s="435"/>
      <c r="TIE50" s="435"/>
      <c r="TIF50" s="435"/>
      <c r="TIG50" s="435"/>
      <c r="TIH50" s="435"/>
      <c r="TII50" s="435"/>
      <c r="TIJ50" s="435"/>
      <c r="TIK50" s="435"/>
      <c r="TIL50" s="435"/>
      <c r="TIM50" s="435"/>
      <c r="TIN50" s="435"/>
      <c r="TIO50" s="435"/>
      <c r="TIP50" s="435"/>
      <c r="TIQ50" s="435"/>
      <c r="TIR50" s="435"/>
      <c r="TIS50" s="435"/>
      <c r="TIT50" s="435"/>
      <c r="TIU50" s="435"/>
      <c r="TIV50" s="435"/>
      <c r="TIW50" s="435"/>
      <c r="TIX50" s="435"/>
      <c r="TIY50" s="435"/>
      <c r="TIZ50" s="435"/>
      <c r="TJA50" s="435"/>
      <c r="TJB50" s="435"/>
      <c r="TJC50" s="435"/>
      <c r="TJD50" s="435"/>
      <c r="TJE50" s="435"/>
      <c r="TJF50" s="435"/>
      <c r="TJG50" s="435"/>
      <c r="TJH50" s="435"/>
      <c r="TJI50" s="435"/>
      <c r="TJJ50" s="435"/>
      <c r="TJK50" s="435"/>
      <c r="TJL50" s="435"/>
      <c r="TJM50" s="435"/>
      <c r="TJN50" s="435"/>
      <c r="TJO50" s="435"/>
      <c r="TJP50" s="435"/>
      <c r="TJQ50" s="435"/>
      <c r="TJR50" s="435"/>
      <c r="TJS50" s="435"/>
      <c r="TJT50" s="435"/>
      <c r="TJU50" s="435"/>
      <c r="TJV50" s="435"/>
      <c r="TJW50" s="435"/>
      <c r="TJX50" s="435"/>
      <c r="TJY50" s="435"/>
      <c r="TJZ50" s="435"/>
      <c r="TKA50" s="435"/>
      <c r="TKB50" s="435"/>
      <c r="TKC50" s="435"/>
      <c r="TKD50" s="435"/>
      <c r="TKE50" s="435"/>
      <c r="TKF50" s="435"/>
      <c r="TKG50" s="435"/>
      <c r="TKH50" s="435"/>
      <c r="TKI50" s="435"/>
      <c r="TKJ50" s="435"/>
      <c r="TKK50" s="435"/>
      <c r="TKL50" s="435"/>
      <c r="TKM50" s="435"/>
      <c r="TKN50" s="435"/>
      <c r="TKO50" s="435"/>
      <c r="TKP50" s="435"/>
      <c r="TKQ50" s="435"/>
      <c r="TKR50" s="435"/>
      <c r="TKS50" s="435"/>
      <c r="TKT50" s="435"/>
      <c r="TKU50" s="435"/>
      <c r="TKV50" s="435"/>
      <c r="TKW50" s="435"/>
      <c r="TKX50" s="435"/>
      <c r="TKY50" s="435"/>
      <c r="TKZ50" s="435"/>
      <c r="TLA50" s="435"/>
      <c r="TLB50" s="435"/>
      <c r="TLC50" s="435"/>
      <c r="TLD50" s="435"/>
      <c r="TLE50" s="435"/>
      <c r="TLF50" s="435"/>
      <c r="TLG50" s="435"/>
      <c r="TLH50" s="435"/>
      <c r="TLI50" s="435"/>
      <c r="TLJ50" s="435"/>
      <c r="TLK50" s="435"/>
      <c r="TLL50" s="435"/>
      <c r="TLM50" s="435"/>
      <c r="TLN50" s="435"/>
      <c r="TLO50" s="435"/>
      <c r="TLP50" s="435"/>
      <c r="TLQ50" s="435"/>
      <c r="TLR50" s="435"/>
      <c r="TLS50" s="435"/>
      <c r="TLT50" s="435"/>
      <c r="TLU50" s="435"/>
      <c r="TLV50" s="435"/>
      <c r="TLW50" s="435"/>
      <c r="TLX50" s="435"/>
      <c r="TLY50" s="435"/>
      <c r="TLZ50" s="435"/>
      <c r="TMA50" s="435"/>
      <c r="TMB50" s="435"/>
      <c r="TMC50" s="435"/>
      <c r="TMD50" s="435"/>
      <c r="TME50" s="435"/>
      <c r="TMF50" s="435"/>
      <c r="TMG50" s="435"/>
      <c r="TMH50" s="435"/>
      <c r="TMI50" s="435"/>
      <c r="TMJ50" s="435"/>
      <c r="TMK50" s="435"/>
      <c r="TML50" s="435"/>
      <c r="TMM50" s="435"/>
      <c r="TMN50" s="435"/>
      <c r="TMO50" s="435"/>
      <c r="TMP50" s="435"/>
      <c r="TMQ50" s="435"/>
      <c r="TMR50" s="435"/>
      <c r="TMS50" s="435"/>
      <c r="TMT50" s="435"/>
      <c r="TMU50" s="435"/>
      <c r="TMV50" s="435"/>
      <c r="TMW50" s="435"/>
      <c r="TMX50" s="435"/>
      <c r="TMY50" s="435"/>
      <c r="TMZ50" s="435"/>
      <c r="TNA50" s="435"/>
      <c r="TNB50" s="435"/>
      <c r="TNC50" s="435"/>
      <c r="TND50" s="435"/>
      <c r="TNE50" s="435"/>
      <c r="TNF50" s="435"/>
      <c r="TNG50" s="435"/>
      <c r="TNH50" s="435"/>
      <c r="TNI50" s="435"/>
      <c r="TNJ50" s="435"/>
      <c r="TNK50" s="435"/>
      <c r="TNL50" s="435"/>
      <c r="TNM50" s="435"/>
      <c r="TNN50" s="435"/>
      <c r="TNO50" s="435"/>
      <c r="TNP50" s="435"/>
      <c r="TNQ50" s="435"/>
      <c r="TNR50" s="435"/>
      <c r="TNS50" s="435"/>
      <c r="TNT50" s="435"/>
      <c r="TNU50" s="435"/>
      <c r="TNV50" s="435"/>
      <c r="TNW50" s="435"/>
      <c r="TNX50" s="435"/>
      <c r="TNY50" s="435"/>
      <c r="TNZ50" s="435"/>
      <c r="TOA50" s="435"/>
      <c r="TOB50" s="435"/>
      <c r="TOC50" s="435"/>
      <c r="TOD50" s="435"/>
      <c r="TOE50" s="435"/>
      <c r="TOF50" s="435"/>
      <c r="TOG50" s="435"/>
      <c r="TOH50" s="435"/>
      <c r="TOI50" s="435"/>
      <c r="TOJ50" s="435"/>
      <c r="TOK50" s="435"/>
      <c r="TOL50" s="435"/>
      <c r="TOM50" s="435"/>
      <c r="TON50" s="435"/>
      <c r="TOO50" s="435"/>
      <c r="TOP50" s="435"/>
      <c r="TOQ50" s="435"/>
      <c r="TOR50" s="435"/>
      <c r="TOS50" s="435"/>
      <c r="TOT50" s="435"/>
      <c r="TOU50" s="435"/>
      <c r="TOV50" s="435"/>
      <c r="TOW50" s="435"/>
      <c r="TOX50" s="435"/>
      <c r="TOY50" s="435"/>
      <c r="TOZ50" s="435"/>
      <c r="TPA50" s="435"/>
      <c r="TPB50" s="435"/>
      <c r="TPC50" s="435"/>
      <c r="TPD50" s="435"/>
      <c r="TPE50" s="435"/>
      <c r="TPF50" s="435"/>
      <c r="TPG50" s="435"/>
      <c r="TPH50" s="435"/>
      <c r="TPI50" s="435"/>
      <c r="TPJ50" s="435"/>
      <c r="TPK50" s="435"/>
      <c r="TPL50" s="435"/>
      <c r="TPM50" s="435"/>
      <c r="TPN50" s="435"/>
      <c r="TPO50" s="435"/>
      <c r="TPP50" s="435"/>
      <c r="TPQ50" s="435"/>
      <c r="TPR50" s="435"/>
      <c r="TPS50" s="435"/>
      <c r="TPT50" s="435"/>
      <c r="TPU50" s="435"/>
      <c r="TPV50" s="435"/>
      <c r="TPW50" s="435"/>
      <c r="TPX50" s="435"/>
      <c r="TPY50" s="435"/>
      <c r="TPZ50" s="435"/>
      <c r="TQA50" s="435"/>
      <c r="TQB50" s="435"/>
      <c r="TQC50" s="435"/>
      <c r="TQD50" s="435"/>
      <c r="TQE50" s="435"/>
      <c r="TQF50" s="435"/>
      <c r="TQG50" s="435"/>
      <c r="TQH50" s="435"/>
      <c r="TQI50" s="435"/>
      <c r="TQJ50" s="435"/>
      <c r="TQK50" s="435"/>
      <c r="TQL50" s="435"/>
      <c r="TQM50" s="435"/>
      <c r="TQN50" s="435"/>
      <c r="TQO50" s="435"/>
      <c r="TQP50" s="435"/>
      <c r="TQQ50" s="435"/>
      <c r="TQR50" s="435"/>
      <c r="TQS50" s="435"/>
      <c r="TQT50" s="435"/>
      <c r="TQU50" s="435"/>
      <c r="TQV50" s="435"/>
      <c r="TQW50" s="435"/>
      <c r="TQX50" s="435"/>
      <c r="TQY50" s="435"/>
      <c r="TQZ50" s="435"/>
      <c r="TRA50" s="435"/>
      <c r="TRB50" s="435"/>
      <c r="TRC50" s="435"/>
      <c r="TRD50" s="435"/>
      <c r="TRE50" s="435"/>
      <c r="TRF50" s="435"/>
      <c r="TRG50" s="435"/>
      <c r="TRH50" s="435"/>
      <c r="TRI50" s="435"/>
      <c r="TRJ50" s="435"/>
      <c r="TRK50" s="435"/>
      <c r="TRL50" s="435"/>
      <c r="TRM50" s="435"/>
      <c r="TRN50" s="435"/>
      <c r="TRO50" s="435"/>
      <c r="TRP50" s="435"/>
      <c r="TRQ50" s="435"/>
      <c r="TRR50" s="435"/>
      <c r="TRS50" s="435"/>
      <c r="TRT50" s="435"/>
      <c r="TRU50" s="435"/>
      <c r="TRV50" s="435"/>
      <c r="TRW50" s="435"/>
      <c r="TRX50" s="435"/>
      <c r="TRY50" s="435"/>
      <c r="TRZ50" s="435"/>
      <c r="TSA50" s="435"/>
      <c r="TSB50" s="435"/>
      <c r="TSC50" s="435"/>
      <c r="TSD50" s="435"/>
      <c r="TSE50" s="435"/>
      <c r="TSF50" s="435"/>
      <c r="TSG50" s="435"/>
      <c r="TSH50" s="435"/>
      <c r="TSI50" s="435"/>
      <c r="TSJ50" s="435"/>
      <c r="TSK50" s="435"/>
      <c r="TSL50" s="435"/>
      <c r="TSM50" s="435"/>
      <c r="TSN50" s="435"/>
      <c r="TSO50" s="435"/>
      <c r="TSP50" s="435"/>
      <c r="TSQ50" s="435"/>
      <c r="TSR50" s="435"/>
      <c r="TSS50" s="435"/>
      <c r="TST50" s="435"/>
      <c r="TSU50" s="435"/>
      <c r="TSV50" s="435"/>
      <c r="TSW50" s="435"/>
      <c r="TSX50" s="435"/>
      <c r="TSY50" s="435"/>
      <c r="TSZ50" s="435"/>
      <c r="TTA50" s="435"/>
      <c r="TTB50" s="435"/>
      <c r="TTC50" s="435"/>
      <c r="TTD50" s="435"/>
      <c r="TTE50" s="435"/>
      <c r="TTF50" s="435"/>
      <c r="TTG50" s="435"/>
      <c r="TTH50" s="435"/>
      <c r="TTI50" s="435"/>
      <c r="TTJ50" s="435"/>
      <c r="TTK50" s="435"/>
      <c r="TTL50" s="435"/>
      <c r="TTM50" s="435"/>
      <c r="TTN50" s="435"/>
      <c r="TTO50" s="435"/>
      <c r="TTP50" s="435"/>
      <c r="TTQ50" s="435"/>
      <c r="TTR50" s="435"/>
      <c r="TTS50" s="435"/>
      <c r="TTT50" s="435"/>
      <c r="TTU50" s="435"/>
      <c r="TTV50" s="435"/>
      <c r="TTW50" s="435"/>
      <c r="TTX50" s="435"/>
      <c r="TTY50" s="435"/>
      <c r="TTZ50" s="435"/>
      <c r="TUA50" s="435"/>
      <c r="TUB50" s="435"/>
      <c r="TUC50" s="435"/>
      <c r="TUD50" s="435"/>
      <c r="TUE50" s="435"/>
      <c r="TUF50" s="435"/>
      <c r="TUG50" s="435"/>
      <c r="TUH50" s="435"/>
      <c r="TUI50" s="435"/>
      <c r="TUJ50" s="435"/>
      <c r="TUK50" s="435"/>
      <c r="TUL50" s="435"/>
      <c r="TUM50" s="435"/>
      <c r="TUN50" s="435"/>
      <c r="TUO50" s="435"/>
      <c r="TUP50" s="435"/>
      <c r="TUQ50" s="435"/>
      <c r="TUR50" s="435"/>
      <c r="TUS50" s="435"/>
      <c r="TUT50" s="435"/>
      <c r="TUU50" s="435"/>
      <c r="TUV50" s="435"/>
      <c r="TUW50" s="435"/>
      <c r="TUX50" s="435"/>
      <c r="TUY50" s="435"/>
      <c r="TUZ50" s="435"/>
      <c r="TVA50" s="435"/>
      <c r="TVB50" s="435"/>
      <c r="TVC50" s="435"/>
      <c r="TVD50" s="435"/>
      <c r="TVE50" s="435"/>
      <c r="TVF50" s="435"/>
      <c r="TVG50" s="435"/>
      <c r="TVH50" s="435"/>
      <c r="TVI50" s="435"/>
      <c r="TVJ50" s="435"/>
      <c r="TVK50" s="435"/>
      <c r="TVL50" s="435"/>
      <c r="TVM50" s="435"/>
      <c r="TVN50" s="435"/>
      <c r="TVO50" s="435"/>
      <c r="TVP50" s="435"/>
      <c r="TVQ50" s="435"/>
      <c r="TVR50" s="435"/>
      <c r="TVS50" s="435"/>
      <c r="TVT50" s="435"/>
      <c r="TVU50" s="435"/>
      <c r="TVV50" s="435"/>
      <c r="TVW50" s="435"/>
      <c r="TVX50" s="435"/>
      <c r="TVY50" s="435"/>
      <c r="TVZ50" s="435"/>
      <c r="TWA50" s="435"/>
      <c r="TWB50" s="435"/>
      <c r="TWC50" s="435"/>
      <c r="TWD50" s="435"/>
      <c r="TWE50" s="435"/>
      <c r="TWF50" s="435"/>
      <c r="TWG50" s="435"/>
      <c r="TWH50" s="435"/>
      <c r="TWI50" s="435"/>
      <c r="TWJ50" s="435"/>
      <c r="TWK50" s="435"/>
      <c r="TWL50" s="435"/>
      <c r="TWM50" s="435"/>
      <c r="TWN50" s="435"/>
      <c r="TWO50" s="435"/>
      <c r="TWP50" s="435"/>
      <c r="TWQ50" s="435"/>
      <c r="TWR50" s="435"/>
      <c r="TWS50" s="435"/>
      <c r="TWT50" s="435"/>
      <c r="TWU50" s="435"/>
      <c r="TWV50" s="435"/>
      <c r="TWW50" s="435"/>
      <c r="TWX50" s="435"/>
      <c r="TWY50" s="435"/>
      <c r="TWZ50" s="435"/>
      <c r="TXA50" s="435"/>
      <c r="TXB50" s="435"/>
      <c r="TXC50" s="435"/>
      <c r="TXD50" s="435"/>
      <c r="TXE50" s="435"/>
      <c r="TXF50" s="435"/>
      <c r="TXG50" s="435"/>
      <c r="TXH50" s="435"/>
      <c r="TXI50" s="435"/>
      <c r="TXJ50" s="435"/>
      <c r="TXK50" s="435"/>
      <c r="TXL50" s="435"/>
      <c r="TXM50" s="435"/>
      <c r="TXN50" s="435"/>
      <c r="TXO50" s="435"/>
      <c r="TXP50" s="435"/>
      <c r="TXQ50" s="435"/>
      <c r="TXR50" s="435"/>
      <c r="TXS50" s="435"/>
      <c r="TXT50" s="435"/>
      <c r="TXU50" s="435"/>
      <c r="TXV50" s="435"/>
      <c r="TXW50" s="435"/>
      <c r="TXX50" s="435"/>
      <c r="TXY50" s="435"/>
      <c r="TXZ50" s="435"/>
      <c r="TYA50" s="435"/>
      <c r="TYB50" s="435"/>
      <c r="TYC50" s="435"/>
      <c r="TYD50" s="435"/>
      <c r="TYE50" s="435"/>
      <c r="TYF50" s="435"/>
      <c r="TYG50" s="435"/>
      <c r="TYH50" s="435"/>
      <c r="TYI50" s="435"/>
      <c r="TYJ50" s="435"/>
      <c r="TYK50" s="435"/>
      <c r="TYL50" s="435"/>
      <c r="TYM50" s="435"/>
      <c r="TYN50" s="435"/>
      <c r="TYO50" s="435"/>
      <c r="TYP50" s="435"/>
      <c r="TYQ50" s="435"/>
      <c r="TYR50" s="435"/>
      <c r="TYS50" s="435"/>
      <c r="TYT50" s="435"/>
      <c r="TYU50" s="435"/>
      <c r="TYV50" s="435"/>
      <c r="TYW50" s="435"/>
      <c r="TYX50" s="435"/>
      <c r="TYY50" s="435"/>
      <c r="TYZ50" s="435"/>
      <c r="TZA50" s="435"/>
      <c r="TZB50" s="435"/>
      <c r="TZC50" s="435"/>
      <c r="TZD50" s="435"/>
      <c r="TZE50" s="435"/>
      <c r="TZF50" s="435"/>
      <c r="TZG50" s="435"/>
      <c r="TZH50" s="435"/>
      <c r="TZI50" s="435"/>
      <c r="TZJ50" s="435"/>
      <c r="TZK50" s="435"/>
      <c r="TZL50" s="435"/>
      <c r="TZM50" s="435"/>
      <c r="TZN50" s="435"/>
      <c r="TZO50" s="435"/>
      <c r="TZP50" s="435"/>
      <c r="TZQ50" s="435"/>
      <c r="TZR50" s="435"/>
      <c r="TZS50" s="435"/>
      <c r="TZT50" s="435"/>
      <c r="TZU50" s="435"/>
      <c r="TZV50" s="435"/>
      <c r="TZW50" s="435"/>
      <c r="TZX50" s="435"/>
      <c r="TZY50" s="435"/>
      <c r="TZZ50" s="435"/>
      <c r="UAA50" s="435"/>
      <c r="UAB50" s="435"/>
      <c r="UAC50" s="435"/>
      <c r="UAD50" s="435"/>
      <c r="UAE50" s="435"/>
      <c r="UAF50" s="435"/>
      <c r="UAG50" s="435"/>
      <c r="UAH50" s="435"/>
      <c r="UAI50" s="435"/>
      <c r="UAJ50" s="435"/>
      <c r="UAK50" s="435"/>
      <c r="UAL50" s="435"/>
      <c r="UAM50" s="435"/>
      <c r="UAN50" s="435"/>
      <c r="UAO50" s="435"/>
      <c r="UAP50" s="435"/>
      <c r="UAQ50" s="435"/>
      <c r="UAR50" s="435"/>
      <c r="UAS50" s="435"/>
      <c r="UAT50" s="435"/>
      <c r="UAU50" s="435"/>
      <c r="UAV50" s="435"/>
      <c r="UAW50" s="435"/>
      <c r="UAX50" s="435"/>
      <c r="UAY50" s="435"/>
      <c r="UAZ50" s="435"/>
      <c r="UBA50" s="435"/>
      <c r="UBB50" s="435"/>
      <c r="UBC50" s="435"/>
      <c r="UBD50" s="435"/>
      <c r="UBE50" s="435"/>
      <c r="UBF50" s="435"/>
      <c r="UBG50" s="435"/>
      <c r="UBH50" s="435"/>
      <c r="UBI50" s="435"/>
      <c r="UBJ50" s="435"/>
      <c r="UBK50" s="435"/>
      <c r="UBL50" s="435"/>
      <c r="UBM50" s="435"/>
      <c r="UBN50" s="435"/>
      <c r="UBO50" s="435"/>
      <c r="UBP50" s="435"/>
      <c r="UBQ50" s="435"/>
      <c r="UBR50" s="435"/>
      <c r="UBS50" s="435"/>
      <c r="UBT50" s="435"/>
      <c r="UBU50" s="435"/>
      <c r="UBV50" s="435"/>
      <c r="UBW50" s="435"/>
      <c r="UBX50" s="435"/>
      <c r="UBY50" s="435"/>
      <c r="UBZ50" s="435"/>
      <c r="UCA50" s="435"/>
      <c r="UCB50" s="435"/>
      <c r="UCC50" s="435"/>
      <c r="UCD50" s="435"/>
      <c r="UCE50" s="435"/>
      <c r="UCF50" s="435"/>
      <c r="UCG50" s="435"/>
      <c r="UCH50" s="435"/>
      <c r="UCI50" s="435"/>
      <c r="UCJ50" s="435"/>
      <c r="UCK50" s="435"/>
      <c r="UCL50" s="435"/>
      <c r="UCM50" s="435"/>
      <c r="UCN50" s="435"/>
      <c r="UCO50" s="435"/>
      <c r="UCP50" s="435"/>
      <c r="UCQ50" s="435"/>
      <c r="UCR50" s="435"/>
      <c r="UCS50" s="435"/>
      <c r="UCT50" s="435"/>
      <c r="UCU50" s="435"/>
      <c r="UCV50" s="435"/>
      <c r="UCW50" s="435"/>
      <c r="UCX50" s="435"/>
      <c r="UCY50" s="435"/>
      <c r="UCZ50" s="435"/>
      <c r="UDA50" s="435"/>
      <c r="UDB50" s="435"/>
      <c r="UDC50" s="435"/>
      <c r="UDD50" s="435"/>
      <c r="UDE50" s="435"/>
      <c r="UDF50" s="435"/>
      <c r="UDG50" s="435"/>
      <c r="UDH50" s="435"/>
      <c r="UDI50" s="435"/>
      <c r="UDJ50" s="435"/>
      <c r="UDK50" s="435"/>
      <c r="UDL50" s="435"/>
      <c r="UDM50" s="435"/>
      <c r="UDN50" s="435"/>
      <c r="UDO50" s="435"/>
      <c r="UDP50" s="435"/>
      <c r="UDQ50" s="435"/>
      <c r="UDR50" s="435"/>
      <c r="UDS50" s="435"/>
      <c r="UDT50" s="435"/>
      <c r="UDU50" s="435"/>
      <c r="UDV50" s="435"/>
      <c r="UDW50" s="435"/>
      <c r="UDX50" s="435"/>
      <c r="UDY50" s="435"/>
      <c r="UDZ50" s="435"/>
      <c r="UEA50" s="435"/>
      <c r="UEB50" s="435"/>
      <c r="UEC50" s="435"/>
      <c r="UED50" s="435"/>
      <c r="UEE50" s="435"/>
      <c r="UEF50" s="435"/>
      <c r="UEG50" s="435"/>
      <c r="UEH50" s="435"/>
      <c r="UEI50" s="435"/>
      <c r="UEJ50" s="435"/>
      <c r="UEK50" s="435"/>
      <c r="UEL50" s="435"/>
      <c r="UEM50" s="435"/>
      <c r="UEN50" s="435"/>
      <c r="UEO50" s="435"/>
      <c r="UEP50" s="435"/>
      <c r="UEQ50" s="435"/>
      <c r="UER50" s="435"/>
      <c r="UES50" s="435"/>
      <c r="UET50" s="435"/>
      <c r="UEU50" s="435"/>
      <c r="UEV50" s="435"/>
      <c r="UEW50" s="435"/>
      <c r="UEX50" s="435"/>
      <c r="UEY50" s="435"/>
      <c r="UEZ50" s="435"/>
      <c r="UFA50" s="435"/>
      <c r="UFB50" s="435"/>
      <c r="UFC50" s="435"/>
      <c r="UFD50" s="435"/>
      <c r="UFE50" s="435"/>
      <c r="UFF50" s="435"/>
      <c r="UFG50" s="435"/>
      <c r="UFH50" s="435"/>
      <c r="UFI50" s="435"/>
      <c r="UFJ50" s="435"/>
      <c r="UFK50" s="435"/>
      <c r="UFL50" s="435"/>
      <c r="UFM50" s="435"/>
      <c r="UFN50" s="435"/>
      <c r="UFO50" s="435"/>
      <c r="UFP50" s="435"/>
      <c r="UFQ50" s="435"/>
      <c r="UFR50" s="435"/>
      <c r="UFS50" s="435"/>
      <c r="UFT50" s="435"/>
      <c r="UFU50" s="435"/>
      <c r="UFV50" s="435"/>
      <c r="UFW50" s="435"/>
      <c r="UFX50" s="435"/>
      <c r="UFY50" s="435"/>
      <c r="UFZ50" s="435"/>
      <c r="UGA50" s="435"/>
      <c r="UGB50" s="435"/>
      <c r="UGC50" s="435"/>
      <c r="UGD50" s="435"/>
      <c r="UGE50" s="435"/>
      <c r="UGF50" s="435"/>
      <c r="UGG50" s="435"/>
      <c r="UGH50" s="435"/>
      <c r="UGI50" s="435"/>
      <c r="UGJ50" s="435"/>
      <c r="UGK50" s="435"/>
      <c r="UGL50" s="435"/>
      <c r="UGM50" s="435"/>
      <c r="UGN50" s="435"/>
      <c r="UGO50" s="435"/>
      <c r="UGP50" s="435"/>
      <c r="UGQ50" s="435"/>
      <c r="UGR50" s="435"/>
      <c r="UGS50" s="435"/>
      <c r="UGT50" s="435"/>
      <c r="UGU50" s="435"/>
      <c r="UGV50" s="435"/>
      <c r="UGW50" s="435"/>
      <c r="UGX50" s="435"/>
      <c r="UGY50" s="435"/>
      <c r="UGZ50" s="435"/>
      <c r="UHA50" s="435"/>
      <c r="UHB50" s="435"/>
      <c r="UHC50" s="435"/>
      <c r="UHD50" s="435"/>
      <c r="UHE50" s="435"/>
      <c r="UHF50" s="435"/>
      <c r="UHG50" s="435"/>
      <c r="UHH50" s="435"/>
      <c r="UHI50" s="435"/>
      <c r="UHJ50" s="435"/>
      <c r="UHK50" s="435"/>
      <c r="UHL50" s="435"/>
      <c r="UHM50" s="435"/>
      <c r="UHN50" s="435"/>
      <c r="UHO50" s="435"/>
      <c r="UHP50" s="435"/>
      <c r="UHQ50" s="435"/>
      <c r="UHR50" s="435"/>
      <c r="UHS50" s="435"/>
      <c r="UHT50" s="435"/>
      <c r="UHU50" s="435"/>
      <c r="UHV50" s="435"/>
      <c r="UHW50" s="435"/>
      <c r="UHX50" s="435"/>
      <c r="UHY50" s="435"/>
      <c r="UHZ50" s="435"/>
      <c r="UIA50" s="435"/>
      <c r="UIB50" s="435"/>
      <c r="UIC50" s="435"/>
      <c r="UID50" s="435"/>
      <c r="UIE50" s="435"/>
      <c r="UIF50" s="435"/>
      <c r="UIG50" s="435"/>
      <c r="UIH50" s="435"/>
      <c r="UII50" s="435"/>
      <c r="UIJ50" s="435"/>
      <c r="UIK50" s="435"/>
      <c r="UIL50" s="435"/>
      <c r="UIM50" s="435"/>
      <c r="UIN50" s="435"/>
      <c r="UIO50" s="435"/>
      <c r="UIP50" s="435"/>
      <c r="UIQ50" s="435"/>
      <c r="UIR50" s="435"/>
      <c r="UIS50" s="435"/>
      <c r="UIT50" s="435"/>
      <c r="UIU50" s="435"/>
      <c r="UIV50" s="435"/>
      <c r="UIW50" s="435"/>
      <c r="UIX50" s="435"/>
      <c r="UIY50" s="435"/>
      <c r="UIZ50" s="435"/>
      <c r="UJA50" s="435"/>
      <c r="UJB50" s="435"/>
      <c r="UJC50" s="435"/>
      <c r="UJD50" s="435"/>
      <c r="UJE50" s="435"/>
      <c r="UJF50" s="435"/>
      <c r="UJG50" s="435"/>
      <c r="UJH50" s="435"/>
      <c r="UJI50" s="435"/>
      <c r="UJJ50" s="435"/>
      <c r="UJK50" s="435"/>
      <c r="UJL50" s="435"/>
      <c r="UJM50" s="435"/>
      <c r="UJN50" s="435"/>
      <c r="UJO50" s="435"/>
      <c r="UJP50" s="435"/>
      <c r="UJQ50" s="435"/>
      <c r="UJR50" s="435"/>
      <c r="UJS50" s="435"/>
      <c r="UJT50" s="435"/>
      <c r="UJU50" s="435"/>
      <c r="UJV50" s="435"/>
      <c r="UJW50" s="435"/>
      <c r="UJX50" s="435"/>
      <c r="UJY50" s="435"/>
      <c r="UJZ50" s="435"/>
      <c r="UKA50" s="435"/>
      <c r="UKB50" s="435"/>
      <c r="UKC50" s="435"/>
      <c r="UKD50" s="435"/>
      <c r="UKE50" s="435"/>
      <c r="UKF50" s="435"/>
      <c r="UKG50" s="435"/>
      <c r="UKH50" s="435"/>
      <c r="UKI50" s="435"/>
      <c r="UKJ50" s="435"/>
      <c r="UKK50" s="435"/>
      <c r="UKL50" s="435"/>
      <c r="UKM50" s="435"/>
      <c r="UKN50" s="435"/>
      <c r="UKO50" s="435"/>
      <c r="UKP50" s="435"/>
      <c r="UKQ50" s="435"/>
      <c r="UKR50" s="435"/>
      <c r="UKS50" s="435"/>
      <c r="UKT50" s="435"/>
      <c r="UKU50" s="435"/>
      <c r="UKV50" s="435"/>
      <c r="UKW50" s="435"/>
      <c r="UKX50" s="435"/>
      <c r="UKY50" s="435"/>
      <c r="UKZ50" s="435"/>
      <c r="ULA50" s="435"/>
      <c r="ULB50" s="435"/>
      <c r="ULC50" s="435"/>
      <c r="ULD50" s="435"/>
      <c r="ULE50" s="435"/>
      <c r="ULF50" s="435"/>
      <c r="ULG50" s="435"/>
      <c r="ULH50" s="435"/>
      <c r="ULI50" s="435"/>
      <c r="ULJ50" s="435"/>
      <c r="ULK50" s="435"/>
      <c r="ULL50" s="435"/>
      <c r="ULM50" s="435"/>
      <c r="ULN50" s="435"/>
      <c r="ULO50" s="435"/>
      <c r="ULP50" s="435"/>
      <c r="ULQ50" s="435"/>
      <c r="ULR50" s="435"/>
      <c r="ULS50" s="435"/>
      <c r="ULT50" s="435"/>
      <c r="ULU50" s="435"/>
      <c r="ULV50" s="435"/>
      <c r="ULW50" s="435"/>
      <c r="ULX50" s="435"/>
      <c r="ULY50" s="435"/>
      <c r="ULZ50" s="435"/>
      <c r="UMA50" s="435"/>
      <c r="UMB50" s="435"/>
      <c r="UMC50" s="435"/>
      <c r="UMD50" s="435"/>
      <c r="UME50" s="435"/>
      <c r="UMF50" s="435"/>
      <c r="UMG50" s="435"/>
      <c r="UMH50" s="435"/>
      <c r="UMI50" s="435"/>
      <c r="UMJ50" s="435"/>
      <c r="UMK50" s="435"/>
      <c r="UML50" s="435"/>
      <c r="UMM50" s="435"/>
      <c r="UMN50" s="435"/>
      <c r="UMO50" s="435"/>
      <c r="UMP50" s="435"/>
      <c r="UMQ50" s="435"/>
      <c r="UMR50" s="435"/>
      <c r="UMS50" s="435"/>
      <c r="UMT50" s="435"/>
      <c r="UMU50" s="435"/>
      <c r="UMV50" s="435"/>
      <c r="UMW50" s="435"/>
      <c r="UMX50" s="435"/>
      <c r="UMY50" s="435"/>
      <c r="UMZ50" s="435"/>
      <c r="UNA50" s="435"/>
      <c r="UNB50" s="435"/>
      <c r="UNC50" s="435"/>
      <c r="UND50" s="435"/>
      <c r="UNE50" s="435"/>
      <c r="UNF50" s="435"/>
      <c r="UNG50" s="435"/>
      <c r="UNH50" s="435"/>
      <c r="UNI50" s="435"/>
      <c r="UNJ50" s="435"/>
      <c r="UNK50" s="435"/>
      <c r="UNL50" s="435"/>
      <c r="UNM50" s="435"/>
      <c r="UNN50" s="435"/>
      <c r="UNO50" s="435"/>
      <c r="UNP50" s="435"/>
      <c r="UNQ50" s="435"/>
      <c r="UNR50" s="435"/>
      <c r="UNS50" s="435"/>
      <c r="UNT50" s="435"/>
      <c r="UNU50" s="435"/>
      <c r="UNV50" s="435"/>
      <c r="UNW50" s="435"/>
      <c r="UNX50" s="435"/>
      <c r="UNY50" s="435"/>
      <c r="UNZ50" s="435"/>
      <c r="UOA50" s="435"/>
      <c r="UOB50" s="435"/>
      <c r="UOC50" s="435"/>
      <c r="UOD50" s="435"/>
      <c r="UOE50" s="435"/>
      <c r="UOF50" s="435"/>
      <c r="UOG50" s="435"/>
      <c r="UOH50" s="435"/>
      <c r="UOI50" s="435"/>
      <c r="UOJ50" s="435"/>
      <c r="UOK50" s="435"/>
      <c r="UOL50" s="435"/>
      <c r="UOM50" s="435"/>
      <c r="UON50" s="435"/>
      <c r="UOO50" s="435"/>
      <c r="UOP50" s="435"/>
      <c r="UOQ50" s="435"/>
      <c r="UOR50" s="435"/>
      <c r="UOS50" s="435"/>
      <c r="UOT50" s="435"/>
      <c r="UOU50" s="435"/>
      <c r="UOV50" s="435"/>
      <c r="UOW50" s="435"/>
      <c r="UOX50" s="435"/>
      <c r="UOY50" s="435"/>
      <c r="UOZ50" s="435"/>
      <c r="UPA50" s="435"/>
      <c r="UPB50" s="435"/>
      <c r="UPC50" s="435"/>
      <c r="UPD50" s="435"/>
      <c r="UPE50" s="435"/>
      <c r="UPF50" s="435"/>
      <c r="UPG50" s="435"/>
      <c r="UPH50" s="435"/>
      <c r="UPI50" s="435"/>
      <c r="UPJ50" s="435"/>
      <c r="UPK50" s="435"/>
      <c r="UPL50" s="435"/>
      <c r="UPM50" s="435"/>
      <c r="UPN50" s="435"/>
      <c r="UPO50" s="435"/>
      <c r="UPP50" s="435"/>
      <c r="UPQ50" s="435"/>
      <c r="UPR50" s="435"/>
      <c r="UPS50" s="435"/>
      <c r="UPT50" s="435"/>
      <c r="UPU50" s="435"/>
      <c r="UPV50" s="435"/>
      <c r="UPW50" s="435"/>
      <c r="UPX50" s="435"/>
      <c r="UPY50" s="435"/>
      <c r="UPZ50" s="435"/>
      <c r="UQA50" s="435"/>
      <c r="UQB50" s="435"/>
      <c r="UQC50" s="435"/>
      <c r="UQD50" s="435"/>
      <c r="UQE50" s="435"/>
      <c r="UQF50" s="435"/>
      <c r="UQG50" s="435"/>
      <c r="UQH50" s="435"/>
      <c r="UQI50" s="435"/>
      <c r="UQJ50" s="435"/>
      <c r="UQK50" s="435"/>
      <c r="UQL50" s="435"/>
      <c r="UQM50" s="435"/>
      <c r="UQN50" s="435"/>
      <c r="UQO50" s="435"/>
      <c r="UQP50" s="435"/>
      <c r="UQQ50" s="435"/>
      <c r="UQR50" s="435"/>
      <c r="UQS50" s="435"/>
      <c r="UQT50" s="435"/>
      <c r="UQU50" s="435"/>
      <c r="UQV50" s="435"/>
      <c r="UQW50" s="435"/>
      <c r="UQX50" s="435"/>
      <c r="UQY50" s="435"/>
      <c r="UQZ50" s="435"/>
      <c r="URA50" s="435"/>
      <c r="URB50" s="435"/>
      <c r="URC50" s="435"/>
      <c r="URD50" s="435"/>
      <c r="URE50" s="435"/>
      <c r="URF50" s="435"/>
      <c r="URG50" s="435"/>
      <c r="URH50" s="435"/>
      <c r="URI50" s="435"/>
      <c r="URJ50" s="435"/>
      <c r="URK50" s="435"/>
      <c r="URL50" s="435"/>
      <c r="URM50" s="435"/>
      <c r="URN50" s="435"/>
      <c r="URO50" s="435"/>
      <c r="URP50" s="435"/>
      <c r="URQ50" s="435"/>
      <c r="URR50" s="435"/>
      <c r="URS50" s="435"/>
      <c r="URT50" s="435"/>
      <c r="URU50" s="435"/>
      <c r="URV50" s="435"/>
      <c r="URW50" s="435"/>
      <c r="URX50" s="435"/>
      <c r="URY50" s="435"/>
      <c r="URZ50" s="435"/>
      <c r="USA50" s="435"/>
      <c r="USB50" s="435"/>
      <c r="USC50" s="435"/>
      <c r="USD50" s="435"/>
      <c r="USE50" s="435"/>
      <c r="USF50" s="435"/>
      <c r="USG50" s="435"/>
      <c r="USH50" s="435"/>
      <c r="USI50" s="435"/>
      <c r="USJ50" s="435"/>
      <c r="USK50" s="435"/>
      <c r="USL50" s="435"/>
      <c r="USM50" s="435"/>
      <c r="USN50" s="435"/>
      <c r="USO50" s="435"/>
      <c r="USP50" s="435"/>
      <c r="USQ50" s="435"/>
      <c r="USR50" s="435"/>
      <c r="USS50" s="435"/>
      <c r="UST50" s="435"/>
      <c r="USU50" s="435"/>
      <c r="USV50" s="435"/>
      <c r="USW50" s="435"/>
      <c r="USX50" s="435"/>
      <c r="USY50" s="435"/>
      <c r="USZ50" s="435"/>
      <c r="UTA50" s="435"/>
      <c r="UTB50" s="435"/>
      <c r="UTC50" s="435"/>
      <c r="UTD50" s="435"/>
      <c r="UTE50" s="435"/>
      <c r="UTF50" s="435"/>
      <c r="UTG50" s="435"/>
      <c r="UTH50" s="435"/>
      <c r="UTI50" s="435"/>
      <c r="UTJ50" s="435"/>
      <c r="UTK50" s="435"/>
      <c r="UTL50" s="435"/>
      <c r="UTM50" s="435"/>
      <c r="UTN50" s="435"/>
      <c r="UTO50" s="435"/>
      <c r="UTP50" s="435"/>
      <c r="UTQ50" s="435"/>
      <c r="UTR50" s="435"/>
      <c r="UTS50" s="435"/>
      <c r="UTT50" s="435"/>
      <c r="UTU50" s="435"/>
      <c r="UTV50" s="435"/>
      <c r="UTW50" s="435"/>
      <c r="UTX50" s="435"/>
      <c r="UTY50" s="435"/>
      <c r="UTZ50" s="435"/>
      <c r="UUA50" s="435"/>
      <c r="UUB50" s="435"/>
      <c r="UUC50" s="435"/>
      <c r="UUD50" s="435"/>
      <c r="UUE50" s="435"/>
      <c r="UUF50" s="435"/>
      <c r="UUG50" s="435"/>
      <c r="UUH50" s="435"/>
      <c r="UUI50" s="435"/>
      <c r="UUJ50" s="435"/>
      <c r="UUK50" s="435"/>
      <c r="UUL50" s="435"/>
      <c r="UUM50" s="435"/>
      <c r="UUN50" s="435"/>
      <c r="UUO50" s="435"/>
      <c r="UUP50" s="435"/>
      <c r="UUQ50" s="435"/>
      <c r="UUR50" s="435"/>
      <c r="UUS50" s="435"/>
      <c r="UUT50" s="435"/>
      <c r="UUU50" s="435"/>
      <c r="UUV50" s="435"/>
      <c r="UUW50" s="435"/>
      <c r="UUX50" s="435"/>
      <c r="UUY50" s="435"/>
      <c r="UUZ50" s="435"/>
      <c r="UVA50" s="435"/>
      <c r="UVB50" s="435"/>
      <c r="UVC50" s="435"/>
      <c r="UVD50" s="435"/>
      <c r="UVE50" s="435"/>
      <c r="UVF50" s="435"/>
      <c r="UVG50" s="435"/>
      <c r="UVH50" s="435"/>
      <c r="UVI50" s="435"/>
      <c r="UVJ50" s="435"/>
      <c r="UVK50" s="435"/>
      <c r="UVL50" s="435"/>
      <c r="UVM50" s="435"/>
      <c r="UVN50" s="435"/>
      <c r="UVO50" s="435"/>
      <c r="UVP50" s="435"/>
      <c r="UVQ50" s="435"/>
      <c r="UVR50" s="435"/>
      <c r="UVS50" s="435"/>
      <c r="UVT50" s="435"/>
      <c r="UVU50" s="435"/>
      <c r="UVV50" s="435"/>
      <c r="UVW50" s="435"/>
      <c r="UVX50" s="435"/>
      <c r="UVY50" s="435"/>
      <c r="UVZ50" s="435"/>
      <c r="UWA50" s="435"/>
      <c r="UWB50" s="435"/>
      <c r="UWC50" s="435"/>
      <c r="UWD50" s="435"/>
      <c r="UWE50" s="435"/>
      <c r="UWF50" s="435"/>
      <c r="UWG50" s="435"/>
      <c r="UWH50" s="435"/>
      <c r="UWI50" s="435"/>
      <c r="UWJ50" s="435"/>
      <c r="UWK50" s="435"/>
      <c r="UWL50" s="435"/>
      <c r="UWM50" s="435"/>
      <c r="UWN50" s="435"/>
      <c r="UWO50" s="435"/>
      <c r="UWP50" s="435"/>
      <c r="UWQ50" s="435"/>
      <c r="UWR50" s="435"/>
      <c r="UWS50" s="435"/>
      <c r="UWT50" s="435"/>
      <c r="UWU50" s="435"/>
      <c r="UWV50" s="435"/>
      <c r="UWW50" s="435"/>
      <c r="UWX50" s="435"/>
      <c r="UWY50" s="435"/>
      <c r="UWZ50" s="435"/>
      <c r="UXA50" s="435"/>
      <c r="UXB50" s="435"/>
      <c r="UXC50" s="435"/>
      <c r="UXD50" s="435"/>
      <c r="UXE50" s="435"/>
      <c r="UXF50" s="435"/>
      <c r="UXG50" s="435"/>
      <c r="UXH50" s="435"/>
      <c r="UXI50" s="435"/>
      <c r="UXJ50" s="435"/>
      <c r="UXK50" s="435"/>
      <c r="UXL50" s="435"/>
      <c r="UXM50" s="435"/>
      <c r="UXN50" s="435"/>
      <c r="UXO50" s="435"/>
      <c r="UXP50" s="435"/>
      <c r="UXQ50" s="435"/>
      <c r="UXR50" s="435"/>
      <c r="UXS50" s="435"/>
      <c r="UXT50" s="435"/>
      <c r="UXU50" s="435"/>
      <c r="UXV50" s="435"/>
      <c r="UXW50" s="435"/>
      <c r="UXX50" s="435"/>
      <c r="UXY50" s="435"/>
      <c r="UXZ50" s="435"/>
      <c r="UYA50" s="435"/>
      <c r="UYB50" s="435"/>
      <c r="UYC50" s="435"/>
      <c r="UYD50" s="435"/>
      <c r="UYE50" s="435"/>
      <c r="UYF50" s="435"/>
      <c r="UYG50" s="435"/>
      <c r="UYH50" s="435"/>
      <c r="UYI50" s="435"/>
      <c r="UYJ50" s="435"/>
      <c r="UYK50" s="435"/>
      <c r="UYL50" s="435"/>
      <c r="UYM50" s="435"/>
      <c r="UYN50" s="435"/>
      <c r="UYO50" s="435"/>
      <c r="UYP50" s="435"/>
      <c r="UYQ50" s="435"/>
      <c r="UYR50" s="435"/>
      <c r="UYS50" s="435"/>
      <c r="UYT50" s="435"/>
      <c r="UYU50" s="435"/>
      <c r="UYV50" s="435"/>
      <c r="UYW50" s="435"/>
      <c r="UYX50" s="435"/>
      <c r="UYY50" s="435"/>
      <c r="UYZ50" s="435"/>
      <c r="UZA50" s="435"/>
      <c r="UZB50" s="435"/>
      <c r="UZC50" s="435"/>
      <c r="UZD50" s="435"/>
      <c r="UZE50" s="435"/>
      <c r="UZF50" s="435"/>
      <c r="UZG50" s="435"/>
      <c r="UZH50" s="435"/>
      <c r="UZI50" s="435"/>
      <c r="UZJ50" s="435"/>
      <c r="UZK50" s="435"/>
      <c r="UZL50" s="435"/>
      <c r="UZM50" s="435"/>
      <c r="UZN50" s="435"/>
      <c r="UZO50" s="435"/>
      <c r="UZP50" s="435"/>
      <c r="UZQ50" s="435"/>
      <c r="UZR50" s="435"/>
      <c r="UZS50" s="435"/>
      <c r="UZT50" s="435"/>
      <c r="UZU50" s="435"/>
      <c r="UZV50" s="435"/>
      <c r="UZW50" s="435"/>
      <c r="UZX50" s="435"/>
      <c r="UZY50" s="435"/>
      <c r="UZZ50" s="435"/>
      <c r="VAA50" s="435"/>
      <c r="VAB50" s="435"/>
      <c r="VAC50" s="435"/>
      <c r="VAD50" s="435"/>
      <c r="VAE50" s="435"/>
      <c r="VAF50" s="435"/>
      <c r="VAG50" s="435"/>
      <c r="VAH50" s="435"/>
      <c r="VAI50" s="435"/>
      <c r="VAJ50" s="435"/>
      <c r="VAK50" s="435"/>
      <c r="VAL50" s="435"/>
      <c r="VAM50" s="435"/>
      <c r="VAN50" s="435"/>
      <c r="VAO50" s="435"/>
      <c r="VAP50" s="435"/>
      <c r="VAQ50" s="435"/>
      <c r="VAR50" s="435"/>
      <c r="VAS50" s="435"/>
      <c r="VAT50" s="435"/>
      <c r="VAU50" s="435"/>
      <c r="VAV50" s="435"/>
      <c r="VAW50" s="435"/>
      <c r="VAX50" s="435"/>
      <c r="VAY50" s="435"/>
      <c r="VAZ50" s="435"/>
      <c r="VBA50" s="435"/>
      <c r="VBB50" s="435"/>
      <c r="VBC50" s="435"/>
      <c r="VBD50" s="435"/>
      <c r="VBE50" s="435"/>
      <c r="VBF50" s="435"/>
      <c r="VBG50" s="435"/>
      <c r="VBH50" s="435"/>
      <c r="VBI50" s="435"/>
      <c r="VBJ50" s="435"/>
      <c r="VBK50" s="435"/>
      <c r="VBL50" s="435"/>
      <c r="VBM50" s="435"/>
      <c r="VBN50" s="435"/>
      <c r="VBO50" s="435"/>
      <c r="VBP50" s="435"/>
      <c r="VBQ50" s="435"/>
      <c r="VBR50" s="435"/>
      <c r="VBS50" s="435"/>
      <c r="VBT50" s="435"/>
      <c r="VBU50" s="435"/>
      <c r="VBV50" s="435"/>
      <c r="VBW50" s="435"/>
      <c r="VBX50" s="435"/>
      <c r="VBY50" s="435"/>
      <c r="VBZ50" s="435"/>
      <c r="VCA50" s="435"/>
      <c r="VCB50" s="435"/>
      <c r="VCC50" s="435"/>
      <c r="VCD50" s="435"/>
      <c r="VCE50" s="435"/>
      <c r="VCF50" s="435"/>
      <c r="VCG50" s="435"/>
      <c r="VCH50" s="435"/>
      <c r="VCI50" s="435"/>
      <c r="VCJ50" s="435"/>
      <c r="VCK50" s="435"/>
      <c r="VCL50" s="435"/>
      <c r="VCM50" s="435"/>
      <c r="VCN50" s="435"/>
      <c r="VCO50" s="435"/>
      <c r="VCP50" s="435"/>
      <c r="VCQ50" s="435"/>
      <c r="VCR50" s="435"/>
      <c r="VCS50" s="435"/>
      <c r="VCT50" s="435"/>
      <c r="VCU50" s="435"/>
      <c r="VCV50" s="435"/>
      <c r="VCW50" s="435"/>
      <c r="VCX50" s="435"/>
      <c r="VCY50" s="435"/>
      <c r="VCZ50" s="435"/>
      <c r="VDA50" s="435"/>
      <c r="VDB50" s="435"/>
      <c r="VDC50" s="435"/>
      <c r="VDD50" s="435"/>
      <c r="VDE50" s="435"/>
      <c r="VDF50" s="435"/>
      <c r="VDG50" s="435"/>
      <c r="VDH50" s="435"/>
      <c r="VDI50" s="435"/>
      <c r="VDJ50" s="435"/>
      <c r="VDK50" s="435"/>
      <c r="VDL50" s="435"/>
      <c r="VDM50" s="435"/>
      <c r="VDN50" s="435"/>
      <c r="VDO50" s="435"/>
      <c r="VDP50" s="435"/>
      <c r="VDQ50" s="435"/>
      <c r="VDR50" s="435"/>
      <c r="VDS50" s="435"/>
      <c r="VDT50" s="435"/>
      <c r="VDU50" s="435"/>
      <c r="VDV50" s="435"/>
      <c r="VDW50" s="435"/>
      <c r="VDX50" s="435"/>
      <c r="VDY50" s="435"/>
      <c r="VDZ50" s="435"/>
      <c r="VEA50" s="435"/>
      <c r="VEB50" s="435"/>
      <c r="VEC50" s="435"/>
      <c r="VED50" s="435"/>
      <c r="VEE50" s="435"/>
      <c r="VEF50" s="435"/>
      <c r="VEG50" s="435"/>
      <c r="VEH50" s="435"/>
      <c r="VEI50" s="435"/>
      <c r="VEJ50" s="435"/>
      <c r="VEK50" s="435"/>
      <c r="VEL50" s="435"/>
      <c r="VEM50" s="435"/>
      <c r="VEN50" s="435"/>
      <c r="VEO50" s="435"/>
      <c r="VEP50" s="435"/>
      <c r="VEQ50" s="435"/>
      <c r="VER50" s="435"/>
      <c r="VES50" s="435"/>
      <c r="VET50" s="435"/>
      <c r="VEU50" s="435"/>
      <c r="VEV50" s="435"/>
      <c r="VEW50" s="435"/>
      <c r="VEX50" s="435"/>
      <c r="VEY50" s="435"/>
      <c r="VEZ50" s="435"/>
      <c r="VFA50" s="435"/>
      <c r="VFB50" s="435"/>
      <c r="VFC50" s="435"/>
      <c r="VFD50" s="435"/>
      <c r="VFE50" s="435"/>
      <c r="VFF50" s="435"/>
      <c r="VFG50" s="435"/>
      <c r="VFH50" s="435"/>
      <c r="VFI50" s="435"/>
      <c r="VFJ50" s="435"/>
      <c r="VFK50" s="435"/>
      <c r="VFL50" s="435"/>
      <c r="VFM50" s="435"/>
      <c r="VFN50" s="435"/>
      <c r="VFO50" s="435"/>
      <c r="VFP50" s="435"/>
      <c r="VFQ50" s="435"/>
      <c r="VFR50" s="435"/>
      <c r="VFS50" s="435"/>
      <c r="VFT50" s="435"/>
      <c r="VFU50" s="435"/>
      <c r="VFV50" s="435"/>
      <c r="VFW50" s="435"/>
      <c r="VFX50" s="435"/>
      <c r="VFY50" s="435"/>
      <c r="VFZ50" s="435"/>
      <c r="VGA50" s="435"/>
      <c r="VGB50" s="435"/>
      <c r="VGC50" s="435"/>
      <c r="VGD50" s="435"/>
      <c r="VGE50" s="435"/>
      <c r="VGF50" s="435"/>
      <c r="VGG50" s="435"/>
      <c r="VGH50" s="435"/>
      <c r="VGI50" s="435"/>
      <c r="VGJ50" s="435"/>
      <c r="VGK50" s="435"/>
      <c r="VGL50" s="435"/>
      <c r="VGM50" s="435"/>
      <c r="VGN50" s="435"/>
      <c r="VGO50" s="435"/>
      <c r="VGP50" s="435"/>
      <c r="VGQ50" s="435"/>
      <c r="VGR50" s="435"/>
      <c r="VGS50" s="435"/>
      <c r="VGT50" s="435"/>
      <c r="VGU50" s="435"/>
      <c r="VGV50" s="435"/>
      <c r="VGW50" s="435"/>
      <c r="VGX50" s="435"/>
      <c r="VGY50" s="435"/>
      <c r="VGZ50" s="435"/>
      <c r="VHA50" s="435"/>
      <c r="VHB50" s="435"/>
      <c r="VHC50" s="435"/>
      <c r="VHD50" s="435"/>
      <c r="VHE50" s="435"/>
      <c r="VHF50" s="435"/>
      <c r="VHG50" s="435"/>
      <c r="VHH50" s="435"/>
      <c r="VHI50" s="435"/>
      <c r="VHJ50" s="435"/>
      <c r="VHK50" s="435"/>
      <c r="VHL50" s="435"/>
      <c r="VHM50" s="435"/>
      <c r="VHN50" s="435"/>
      <c r="VHO50" s="435"/>
      <c r="VHP50" s="435"/>
      <c r="VHQ50" s="435"/>
      <c r="VHR50" s="435"/>
      <c r="VHS50" s="435"/>
      <c r="VHT50" s="435"/>
      <c r="VHU50" s="435"/>
      <c r="VHV50" s="435"/>
      <c r="VHW50" s="435"/>
      <c r="VHX50" s="435"/>
      <c r="VHY50" s="435"/>
      <c r="VHZ50" s="435"/>
      <c r="VIA50" s="435"/>
      <c r="VIB50" s="435"/>
      <c r="VIC50" s="435"/>
      <c r="VID50" s="435"/>
      <c r="VIE50" s="435"/>
      <c r="VIF50" s="435"/>
      <c r="VIG50" s="435"/>
      <c r="VIH50" s="435"/>
      <c r="VII50" s="435"/>
      <c r="VIJ50" s="435"/>
      <c r="VIK50" s="435"/>
      <c r="VIL50" s="435"/>
      <c r="VIM50" s="435"/>
      <c r="VIN50" s="435"/>
      <c r="VIO50" s="435"/>
      <c r="VIP50" s="435"/>
      <c r="VIQ50" s="435"/>
      <c r="VIR50" s="435"/>
      <c r="VIS50" s="435"/>
      <c r="VIT50" s="435"/>
      <c r="VIU50" s="435"/>
      <c r="VIV50" s="435"/>
      <c r="VIW50" s="435"/>
      <c r="VIX50" s="435"/>
      <c r="VIY50" s="435"/>
      <c r="VIZ50" s="435"/>
      <c r="VJA50" s="435"/>
      <c r="VJB50" s="435"/>
      <c r="VJC50" s="435"/>
      <c r="VJD50" s="435"/>
      <c r="VJE50" s="435"/>
      <c r="VJF50" s="435"/>
      <c r="VJG50" s="435"/>
      <c r="VJH50" s="435"/>
      <c r="VJI50" s="435"/>
      <c r="VJJ50" s="435"/>
      <c r="VJK50" s="435"/>
      <c r="VJL50" s="435"/>
      <c r="VJM50" s="435"/>
      <c r="VJN50" s="435"/>
      <c r="VJO50" s="435"/>
      <c r="VJP50" s="435"/>
      <c r="VJQ50" s="435"/>
      <c r="VJR50" s="435"/>
      <c r="VJS50" s="435"/>
      <c r="VJT50" s="435"/>
      <c r="VJU50" s="435"/>
      <c r="VJV50" s="435"/>
      <c r="VJW50" s="435"/>
      <c r="VJX50" s="435"/>
      <c r="VJY50" s="435"/>
      <c r="VJZ50" s="435"/>
      <c r="VKA50" s="435"/>
      <c r="VKB50" s="435"/>
      <c r="VKC50" s="435"/>
      <c r="VKD50" s="435"/>
      <c r="VKE50" s="435"/>
      <c r="VKF50" s="435"/>
      <c r="VKG50" s="435"/>
      <c r="VKH50" s="435"/>
      <c r="VKI50" s="435"/>
      <c r="VKJ50" s="435"/>
      <c r="VKK50" s="435"/>
      <c r="VKL50" s="435"/>
      <c r="VKM50" s="435"/>
      <c r="VKN50" s="435"/>
      <c r="VKO50" s="435"/>
      <c r="VKP50" s="435"/>
      <c r="VKQ50" s="435"/>
      <c r="VKR50" s="435"/>
      <c r="VKS50" s="435"/>
      <c r="VKT50" s="435"/>
      <c r="VKU50" s="435"/>
      <c r="VKV50" s="435"/>
      <c r="VKW50" s="435"/>
      <c r="VKX50" s="435"/>
      <c r="VKY50" s="435"/>
      <c r="VKZ50" s="435"/>
      <c r="VLA50" s="435"/>
      <c r="VLB50" s="435"/>
      <c r="VLC50" s="435"/>
      <c r="VLD50" s="435"/>
      <c r="VLE50" s="435"/>
      <c r="VLF50" s="435"/>
      <c r="VLG50" s="435"/>
      <c r="VLH50" s="435"/>
      <c r="VLI50" s="435"/>
      <c r="VLJ50" s="435"/>
      <c r="VLK50" s="435"/>
      <c r="VLL50" s="435"/>
      <c r="VLM50" s="435"/>
      <c r="VLN50" s="435"/>
      <c r="VLO50" s="435"/>
      <c r="VLP50" s="435"/>
      <c r="VLQ50" s="435"/>
      <c r="VLR50" s="435"/>
      <c r="VLS50" s="435"/>
      <c r="VLT50" s="435"/>
      <c r="VLU50" s="435"/>
      <c r="VLV50" s="435"/>
      <c r="VLW50" s="435"/>
      <c r="VLX50" s="435"/>
      <c r="VLY50" s="435"/>
      <c r="VLZ50" s="435"/>
      <c r="VMA50" s="435"/>
      <c r="VMB50" s="435"/>
      <c r="VMC50" s="435"/>
      <c r="VMD50" s="435"/>
      <c r="VME50" s="435"/>
      <c r="VMF50" s="435"/>
      <c r="VMG50" s="435"/>
      <c r="VMH50" s="435"/>
      <c r="VMI50" s="435"/>
      <c r="VMJ50" s="435"/>
      <c r="VMK50" s="435"/>
      <c r="VML50" s="435"/>
      <c r="VMM50" s="435"/>
      <c r="VMN50" s="435"/>
      <c r="VMO50" s="435"/>
      <c r="VMP50" s="435"/>
      <c r="VMQ50" s="435"/>
      <c r="VMR50" s="435"/>
      <c r="VMS50" s="435"/>
      <c r="VMT50" s="435"/>
      <c r="VMU50" s="435"/>
      <c r="VMV50" s="435"/>
      <c r="VMW50" s="435"/>
      <c r="VMX50" s="435"/>
      <c r="VMY50" s="435"/>
      <c r="VMZ50" s="435"/>
      <c r="VNA50" s="435"/>
      <c r="VNB50" s="435"/>
      <c r="VNC50" s="435"/>
      <c r="VND50" s="435"/>
      <c r="VNE50" s="435"/>
      <c r="VNF50" s="435"/>
      <c r="VNG50" s="435"/>
      <c r="VNH50" s="435"/>
      <c r="VNI50" s="435"/>
      <c r="VNJ50" s="435"/>
      <c r="VNK50" s="435"/>
      <c r="VNL50" s="435"/>
      <c r="VNM50" s="435"/>
      <c r="VNN50" s="435"/>
      <c r="VNO50" s="435"/>
      <c r="VNP50" s="435"/>
      <c r="VNQ50" s="435"/>
      <c r="VNR50" s="435"/>
      <c r="VNS50" s="435"/>
      <c r="VNT50" s="435"/>
      <c r="VNU50" s="435"/>
      <c r="VNV50" s="435"/>
      <c r="VNW50" s="435"/>
      <c r="VNX50" s="435"/>
      <c r="VNY50" s="435"/>
      <c r="VNZ50" s="435"/>
      <c r="VOA50" s="435"/>
      <c r="VOB50" s="435"/>
      <c r="VOC50" s="435"/>
      <c r="VOD50" s="435"/>
      <c r="VOE50" s="435"/>
      <c r="VOF50" s="435"/>
      <c r="VOG50" s="435"/>
      <c r="VOH50" s="435"/>
      <c r="VOI50" s="435"/>
      <c r="VOJ50" s="435"/>
      <c r="VOK50" s="435"/>
      <c r="VOL50" s="435"/>
      <c r="VOM50" s="435"/>
      <c r="VON50" s="435"/>
      <c r="VOO50" s="435"/>
      <c r="VOP50" s="435"/>
      <c r="VOQ50" s="435"/>
      <c r="VOR50" s="435"/>
      <c r="VOS50" s="435"/>
      <c r="VOT50" s="435"/>
      <c r="VOU50" s="435"/>
      <c r="VOV50" s="435"/>
      <c r="VOW50" s="435"/>
      <c r="VOX50" s="435"/>
      <c r="VOY50" s="435"/>
      <c r="VOZ50" s="435"/>
      <c r="VPA50" s="435"/>
      <c r="VPB50" s="435"/>
      <c r="VPC50" s="435"/>
      <c r="VPD50" s="435"/>
      <c r="VPE50" s="435"/>
      <c r="VPF50" s="435"/>
      <c r="VPG50" s="435"/>
      <c r="VPH50" s="435"/>
      <c r="VPI50" s="435"/>
      <c r="VPJ50" s="435"/>
      <c r="VPK50" s="435"/>
      <c r="VPL50" s="435"/>
      <c r="VPM50" s="435"/>
      <c r="VPN50" s="435"/>
      <c r="VPO50" s="435"/>
      <c r="VPP50" s="435"/>
      <c r="VPQ50" s="435"/>
      <c r="VPR50" s="435"/>
      <c r="VPS50" s="435"/>
      <c r="VPT50" s="435"/>
      <c r="VPU50" s="435"/>
      <c r="VPV50" s="435"/>
      <c r="VPW50" s="435"/>
      <c r="VPX50" s="435"/>
      <c r="VPY50" s="435"/>
      <c r="VPZ50" s="435"/>
      <c r="VQA50" s="435"/>
      <c r="VQB50" s="435"/>
      <c r="VQC50" s="435"/>
      <c r="VQD50" s="435"/>
      <c r="VQE50" s="435"/>
      <c r="VQF50" s="435"/>
      <c r="VQG50" s="435"/>
      <c r="VQH50" s="435"/>
      <c r="VQI50" s="435"/>
      <c r="VQJ50" s="435"/>
      <c r="VQK50" s="435"/>
      <c r="VQL50" s="435"/>
      <c r="VQM50" s="435"/>
      <c r="VQN50" s="435"/>
      <c r="VQO50" s="435"/>
      <c r="VQP50" s="435"/>
      <c r="VQQ50" s="435"/>
      <c r="VQR50" s="435"/>
      <c r="VQS50" s="435"/>
      <c r="VQT50" s="435"/>
      <c r="VQU50" s="435"/>
      <c r="VQV50" s="435"/>
      <c r="VQW50" s="435"/>
      <c r="VQX50" s="435"/>
      <c r="VQY50" s="435"/>
      <c r="VQZ50" s="435"/>
      <c r="VRA50" s="435"/>
      <c r="VRB50" s="435"/>
      <c r="VRC50" s="435"/>
      <c r="VRD50" s="435"/>
      <c r="VRE50" s="435"/>
      <c r="VRF50" s="435"/>
      <c r="VRG50" s="435"/>
      <c r="VRH50" s="435"/>
      <c r="VRI50" s="435"/>
      <c r="VRJ50" s="435"/>
      <c r="VRK50" s="435"/>
      <c r="VRL50" s="435"/>
      <c r="VRM50" s="435"/>
      <c r="VRN50" s="435"/>
      <c r="VRO50" s="435"/>
      <c r="VRP50" s="435"/>
      <c r="VRQ50" s="435"/>
      <c r="VRR50" s="435"/>
      <c r="VRS50" s="435"/>
      <c r="VRT50" s="435"/>
      <c r="VRU50" s="435"/>
      <c r="VRV50" s="435"/>
      <c r="VRW50" s="435"/>
      <c r="VRX50" s="435"/>
      <c r="VRY50" s="435"/>
      <c r="VRZ50" s="435"/>
      <c r="VSA50" s="435"/>
      <c r="VSB50" s="435"/>
      <c r="VSC50" s="435"/>
      <c r="VSD50" s="435"/>
      <c r="VSE50" s="435"/>
      <c r="VSF50" s="435"/>
      <c r="VSG50" s="435"/>
      <c r="VSH50" s="435"/>
      <c r="VSI50" s="435"/>
      <c r="VSJ50" s="435"/>
      <c r="VSK50" s="435"/>
      <c r="VSL50" s="435"/>
      <c r="VSM50" s="435"/>
      <c r="VSN50" s="435"/>
      <c r="VSO50" s="435"/>
      <c r="VSP50" s="435"/>
      <c r="VSQ50" s="435"/>
      <c r="VSR50" s="435"/>
      <c r="VSS50" s="435"/>
      <c r="VST50" s="435"/>
      <c r="VSU50" s="435"/>
      <c r="VSV50" s="435"/>
      <c r="VSW50" s="435"/>
      <c r="VSX50" s="435"/>
      <c r="VSY50" s="435"/>
      <c r="VSZ50" s="435"/>
      <c r="VTA50" s="435"/>
      <c r="VTB50" s="435"/>
      <c r="VTC50" s="435"/>
      <c r="VTD50" s="435"/>
      <c r="VTE50" s="435"/>
      <c r="VTF50" s="435"/>
      <c r="VTG50" s="435"/>
      <c r="VTH50" s="435"/>
      <c r="VTI50" s="435"/>
      <c r="VTJ50" s="435"/>
      <c r="VTK50" s="435"/>
      <c r="VTL50" s="435"/>
      <c r="VTM50" s="435"/>
      <c r="VTN50" s="435"/>
      <c r="VTO50" s="435"/>
      <c r="VTP50" s="435"/>
      <c r="VTQ50" s="435"/>
      <c r="VTR50" s="435"/>
      <c r="VTS50" s="435"/>
      <c r="VTT50" s="435"/>
      <c r="VTU50" s="435"/>
      <c r="VTV50" s="435"/>
      <c r="VTW50" s="435"/>
      <c r="VTX50" s="435"/>
      <c r="VTY50" s="435"/>
      <c r="VTZ50" s="435"/>
      <c r="VUA50" s="435"/>
      <c r="VUB50" s="435"/>
      <c r="VUC50" s="435"/>
      <c r="VUD50" s="435"/>
      <c r="VUE50" s="435"/>
      <c r="VUF50" s="435"/>
      <c r="VUG50" s="435"/>
      <c r="VUH50" s="435"/>
      <c r="VUI50" s="435"/>
      <c r="VUJ50" s="435"/>
      <c r="VUK50" s="435"/>
      <c r="VUL50" s="435"/>
      <c r="VUM50" s="435"/>
      <c r="VUN50" s="435"/>
      <c r="VUO50" s="435"/>
      <c r="VUP50" s="435"/>
      <c r="VUQ50" s="435"/>
      <c r="VUR50" s="435"/>
      <c r="VUS50" s="435"/>
      <c r="VUT50" s="435"/>
      <c r="VUU50" s="435"/>
      <c r="VUV50" s="435"/>
      <c r="VUW50" s="435"/>
      <c r="VUX50" s="435"/>
      <c r="VUY50" s="435"/>
      <c r="VUZ50" s="435"/>
      <c r="VVA50" s="435"/>
      <c r="VVB50" s="435"/>
      <c r="VVC50" s="435"/>
      <c r="VVD50" s="435"/>
      <c r="VVE50" s="435"/>
      <c r="VVF50" s="435"/>
      <c r="VVG50" s="435"/>
      <c r="VVH50" s="435"/>
      <c r="VVI50" s="435"/>
      <c r="VVJ50" s="435"/>
      <c r="VVK50" s="435"/>
      <c r="VVL50" s="435"/>
      <c r="VVM50" s="435"/>
      <c r="VVN50" s="435"/>
      <c r="VVO50" s="435"/>
      <c r="VVP50" s="435"/>
      <c r="VVQ50" s="435"/>
      <c r="VVR50" s="435"/>
      <c r="VVS50" s="435"/>
      <c r="VVT50" s="435"/>
      <c r="VVU50" s="435"/>
      <c r="VVV50" s="435"/>
      <c r="VVW50" s="435"/>
      <c r="VVX50" s="435"/>
      <c r="VVY50" s="435"/>
      <c r="VVZ50" s="435"/>
      <c r="VWA50" s="435"/>
      <c r="VWB50" s="435"/>
      <c r="VWC50" s="435"/>
      <c r="VWD50" s="435"/>
      <c r="VWE50" s="435"/>
      <c r="VWF50" s="435"/>
      <c r="VWG50" s="435"/>
      <c r="VWH50" s="435"/>
      <c r="VWI50" s="435"/>
      <c r="VWJ50" s="435"/>
      <c r="VWK50" s="435"/>
      <c r="VWL50" s="435"/>
      <c r="VWM50" s="435"/>
      <c r="VWN50" s="435"/>
      <c r="VWO50" s="435"/>
      <c r="VWP50" s="435"/>
      <c r="VWQ50" s="435"/>
      <c r="VWR50" s="435"/>
      <c r="VWS50" s="435"/>
      <c r="VWT50" s="435"/>
      <c r="VWU50" s="435"/>
      <c r="VWV50" s="435"/>
      <c r="VWW50" s="435"/>
      <c r="VWX50" s="435"/>
      <c r="VWY50" s="435"/>
      <c r="VWZ50" s="435"/>
      <c r="VXA50" s="435"/>
      <c r="VXB50" s="435"/>
      <c r="VXC50" s="435"/>
      <c r="VXD50" s="435"/>
      <c r="VXE50" s="435"/>
      <c r="VXF50" s="435"/>
      <c r="VXG50" s="435"/>
      <c r="VXH50" s="435"/>
      <c r="VXI50" s="435"/>
      <c r="VXJ50" s="435"/>
      <c r="VXK50" s="435"/>
      <c r="VXL50" s="435"/>
      <c r="VXM50" s="435"/>
      <c r="VXN50" s="435"/>
      <c r="VXO50" s="435"/>
      <c r="VXP50" s="435"/>
      <c r="VXQ50" s="435"/>
      <c r="VXR50" s="435"/>
      <c r="VXS50" s="435"/>
      <c r="VXT50" s="435"/>
      <c r="VXU50" s="435"/>
      <c r="VXV50" s="435"/>
      <c r="VXW50" s="435"/>
      <c r="VXX50" s="435"/>
      <c r="VXY50" s="435"/>
      <c r="VXZ50" s="435"/>
      <c r="VYA50" s="435"/>
      <c r="VYB50" s="435"/>
      <c r="VYC50" s="435"/>
      <c r="VYD50" s="435"/>
      <c r="VYE50" s="435"/>
      <c r="VYF50" s="435"/>
      <c r="VYG50" s="435"/>
      <c r="VYH50" s="435"/>
      <c r="VYI50" s="435"/>
      <c r="VYJ50" s="435"/>
      <c r="VYK50" s="435"/>
      <c r="VYL50" s="435"/>
      <c r="VYM50" s="435"/>
      <c r="VYN50" s="435"/>
      <c r="VYO50" s="435"/>
      <c r="VYP50" s="435"/>
      <c r="VYQ50" s="435"/>
      <c r="VYR50" s="435"/>
      <c r="VYS50" s="435"/>
      <c r="VYT50" s="435"/>
      <c r="VYU50" s="435"/>
      <c r="VYV50" s="435"/>
      <c r="VYW50" s="435"/>
      <c r="VYX50" s="435"/>
      <c r="VYY50" s="435"/>
      <c r="VYZ50" s="435"/>
      <c r="VZA50" s="435"/>
      <c r="VZB50" s="435"/>
      <c r="VZC50" s="435"/>
      <c r="VZD50" s="435"/>
      <c r="VZE50" s="435"/>
      <c r="VZF50" s="435"/>
      <c r="VZG50" s="435"/>
      <c r="VZH50" s="435"/>
      <c r="VZI50" s="435"/>
      <c r="VZJ50" s="435"/>
      <c r="VZK50" s="435"/>
      <c r="VZL50" s="435"/>
      <c r="VZM50" s="435"/>
      <c r="VZN50" s="435"/>
      <c r="VZO50" s="435"/>
      <c r="VZP50" s="435"/>
      <c r="VZQ50" s="435"/>
      <c r="VZR50" s="435"/>
      <c r="VZS50" s="435"/>
      <c r="VZT50" s="435"/>
      <c r="VZU50" s="435"/>
      <c r="VZV50" s="435"/>
      <c r="VZW50" s="435"/>
      <c r="VZX50" s="435"/>
      <c r="VZY50" s="435"/>
      <c r="VZZ50" s="435"/>
      <c r="WAA50" s="435"/>
      <c r="WAB50" s="435"/>
      <c r="WAC50" s="435"/>
      <c r="WAD50" s="435"/>
      <c r="WAE50" s="435"/>
      <c r="WAF50" s="435"/>
      <c r="WAG50" s="435"/>
      <c r="WAH50" s="435"/>
      <c r="WAI50" s="435"/>
      <c r="WAJ50" s="435"/>
      <c r="WAK50" s="435"/>
      <c r="WAL50" s="435"/>
      <c r="WAM50" s="435"/>
      <c r="WAN50" s="435"/>
      <c r="WAO50" s="435"/>
      <c r="WAP50" s="435"/>
      <c r="WAQ50" s="435"/>
      <c r="WAR50" s="435"/>
      <c r="WAS50" s="435"/>
      <c r="WAT50" s="435"/>
      <c r="WAU50" s="435"/>
      <c r="WAV50" s="435"/>
      <c r="WAW50" s="435"/>
      <c r="WAX50" s="435"/>
      <c r="WAY50" s="435"/>
      <c r="WAZ50" s="435"/>
      <c r="WBA50" s="435"/>
      <c r="WBB50" s="435"/>
      <c r="WBC50" s="435"/>
      <c r="WBD50" s="435"/>
      <c r="WBE50" s="435"/>
      <c r="WBF50" s="435"/>
      <c r="WBG50" s="435"/>
      <c r="WBH50" s="435"/>
      <c r="WBI50" s="435"/>
      <c r="WBJ50" s="435"/>
      <c r="WBK50" s="435"/>
      <c r="WBL50" s="435"/>
      <c r="WBM50" s="435"/>
      <c r="WBN50" s="435"/>
      <c r="WBO50" s="435"/>
      <c r="WBP50" s="435"/>
      <c r="WBQ50" s="435"/>
      <c r="WBR50" s="435"/>
      <c r="WBS50" s="435"/>
      <c r="WBT50" s="435"/>
      <c r="WBU50" s="435"/>
      <c r="WBV50" s="435"/>
      <c r="WBW50" s="435"/>
      <c r="WBX50" s="435"/>
      <c r="WBY50" s="435"/>
      <c r="WBZ50" s="435"/>
      <c r="WCA50" s="435"/>
      <c r="WCB50" s="435"/>
      <c r="WCC50" s="435"/>
      <c r="WCD50" s="435"/>
      <c r="WCE50" s="435"/>
      <c r="WCF50" s="435"/>
      <c r="WCG50" s="435"/>
      <c r="WCH50" s="435"/>
      <c r="WCI50" s="435"/>
      <c r="WCJ50" s="435"/>
      <c r="WCK50" s="435"/>
      <c r="WCL50" s="435"/>
      <c r="WCM50" s="435"/>
      <c r="WCN50" s="435"/>
      <c r="WCO50" s="435"/>
      <c r="WCP50" s="435"/>
      <c r="WCQ50" s="435"/>
      <c r="WCR50" s="435"/>
      <c r="WCS50" s="435"/>
      <c r="WCT50" s="435"/>
      <c r="WCU50" s="435"/>
      <c r="WCV50" s="435"/>
      <c r="WCW50" s="435"/>
      <c r="WCX50" s="435"/>
      <c r="WCY50" s="435"/>
      <c r="WCZ50" s="435"/>
      <c r="WDA50" s="435"/>
      <c r="WDB50" s="435"/>
      <c r="WDC50" s="435"/>
      <c r="WDD50" s="435"/>
      <c r="WDE50" s="435"/>
      <c r="WDF50" s="435"/>
      <c r="WDG50" s="435"/>
      <c r="WDH50" s="435"/>
      <c r="WDI50" s="435"/>
      <c r="WDJ50" s="435"/>
      <c r="WDK50" s="435"/>
      <c r="WDL50" s="435"/>
      <c r="WDM50" s="435"/>
      <c r="WDN50" s="435"/>
      <c r="WDO50" s="435"/>
      <c r="WDP50" s="435"/>
      <c r="WDQ50" s="435"/>
      <c r="WDR50" s="435"/>
      <c r="WDS50" s="435"/>
      <c r="WDT50" s="435"/>
      <c r="WDU50" s="435"/>
      <c r="WDV50" s="435"/>
      <c r="WDW50" s="435"/>
      <c r="WDX50" s="435"/>
      <c r="WDY50" s="435"/>
      <c r="WDZ50" s="435"/>
      <c r="WEA50" s="435"/>
      <c r="WEB50" s="435"/>
      <c r="WEC50" s="435"/>
      <c r="WED50" s="435"/>
      <c r="WEE50" s="435"/>
      <c r="WEF50" s="435"/>
      <c r="WEG50" s="435"/>
      <c r="WEH50" s="435"/>
      <c r="WEI50" s="435"/>
      <c r="WEJ50" s="435"/>
      <c r="WEK50" s="435"/>
      <c r="WEL50" s="435"/>
      <c r="WEM50" s="435"/>
      <c r="WEN50" s="435"/>
      <c r="WEO50" s="435"/>
      <c r="WEP50" s="435"/>
      <c r="WEQ50" s="435"/>
      <c r="WER50" s="435"/>
      <c r="WES50" s="435"/>
      <c r="WET50" s="435"/>
      <c r="WEU50" s="435"/>
      <c r="WEV50" s="435"/>
      <c r="WEW50" s="435"/>
      <c r="WEX50" s="435"/>
      <c r="WEY50" s="435"/>
      <c r="WEZ50" s="435"/>
      <c r="WFA50" s="435"/>
      <c r="WFB50" s="435"/>
      <c r="WFC50" s="435"/>
      <c r="WFD50" s="435"/>
      <c r="WFE50" s="435"/>
      <c r="WFF50" s="435"/>
      <c r="WFG50" s="435"/>
      <c r="WFH50" s="435"/>
      <c r="WFI50" s="435"/>
      <c r="WFJ50" s="435"/>
      <c r="WFK50" s="435"/>
      <c r="WFL50" s="435"/>
      <c r="WFM50" s="435"/>
      <c r="WFN50" s="435"/>
      <c r="WFO50" s="435"/>
      <c r="WFP50" s="435"/>
      <c r="WFQ50" s="435"/>
      <c r="WFR50" s="435"/>
      <c r="WFS50" s="435"/>
      <c r="WFT50" s="435"/>
      <c r="WFU50" s="435"/>
      <c r="WFV50" s="435"/>
      <c r="WFW50" s="435"/>
      <c r="WFX50" s="435"/>
      <c r="WFY50" s="435"/>
      <c r="WFZ50" s="435"/>
      <c r="WGA50" s="435"/>
      <c r="WGB50" s="435"/>
      <c r="WGC50" s="435"/>
      <c r="WGD50" s="435"/>
      <c r="WGE50" s="435"/>
      <c r="WGF50" s="435"/>
      <c r="WGG50" s="435"/>
      <c r="WGH50" s="435"/>
      <c r="WGI50" s="435"/>
      <c r="WGJ50" s="435"/>
      <c r="WGK50" s="435"/>
      <c r="WGL50" s="435"/>
      <c r="WGM50" s="435"/>
      <c r="WGN50" s="435"/>
      <c r="WGO50" s="435"/>
      <c r="WGP50" s="435"/>
      <c r="WGQ50" s="435"/>
      <c r="WGR50" s="435"/>
      <c r="WGS50" s="435"/>
      <c r="WGT50" s="435"/>
      <c r="WGU50" s="435"/>
      <c r="WGV50" s="435"/>
      <c r="WGW50" s="435"/>
      <c r="WGX50" s="435"/>
      <c r="WGY50" s="435"/>
      <c r="WGZ50" s="435"/>
      <c r="WHA50" s="435"/>
      <c r="WHB50" s="435"/>
      <c r="WHC50" s="435"/>
      <c r="WHD50" s="435"/>
      <c r="WHE50" s="435"/>
      <c r="WHF50" s="435"/>
      <c r="WHG50" s="435"/>
      <c r="WHH50" s="435"/>
      <c r="WHI50" s="435"/>
      <c r="WHJ50" s="435"/>
      <c r="WHK50" s="435"/>
      <c r="WHL50" s="435"/>
      <c r="WHM50" s="435"/>
      <c r="WHN50" s="435"/>
      <c r="WHO50" s="435"/>
      <c r="WHP50" s="435"/>
      <c r="WHQ50" s="435"/>
      <c r="WHR50" s="435"/>
      <c r="WHS50" s="435"/>
      <c r="WHT50" s="435"/>
      <c r="WHU50" s="435"/>
      <c r="WHV50" s="435"/>
      <c r="WHW50" s="435"/>
      <c r="WHX50" s="435"/>
      <c r="WHY50" s="435"/>
      <c r="WHZ50" s="435"/>
      <c r="WIA50" s="435"/>
      <c r="WIB50" s="435"/>
      <c r="WIC50" s="435"/>
      <c r="WID50" s="435"/>
      <c r="WIE50" s="435"/>
      <c r="WIF50" s="435"/>
      <c r="WIG50" s="435"/>
      <c r="WIH50" s="435"/>
      <c r="WII50" s="435"/>
      <c r="WIJ50" s="435"/>
      <c r="WIK50" s="435"/>
      <c r="WIL50" s="435"/>
      <c r="WIM50" s="435"/>
      <c r="WIN50" s="435"/>
      <c r="WIO50" s="435"/>
      <c r="WIP50" s="435"/>
      <c r="WIQ50" s="435"/>
      <c r="WIR50" s="435"/>
      <c r="WIS50" s="435"/>
      <c r="WIT50" s="435"/>
      <c r="WIU50" s="435"/>
      <c r="WIV50" s="435"/>
      <c r="WIW50" s="435"/>
      <c r="WIX50" s="435"/>
      <c r="WIY50" s="435"/>
      <c r="WIZ50" s="435"/>
      <c r="WJA50" s="435"/>
      <c r="WJB50" s="435"/>
      <c r="WJC50" s="435"/>
      <c r="WJD50" s="435"/>
      <c r="WJE50" s="435"/>
      <c r="WJF50" s="435"/>
      <c r="WJG50" s="435"/>
      <c r="WJH50" s="435"/>
      <c r="WJI50" s="435"/>
      <c r="WJJ50" s="435"/>
      <c r="WJK50" s="435"/>
      <c r="WJL50" s="435"/>
      <c r="WJM50" s="435"/>
      <c r="WJN50" s="435"/>
      <c r="WJO50" s="435"/>
      <c r="WJP50" s="435"/>
      <c r="WJQ50" s="435"/>
      <c r="WJR50" s="435"/>
      <c r="WJS50" s="435"/>
      <c r="WJT50" s="435"/>
      <c r="WJU50" s="435"/>
      <c r="WJV50" s="435"/>
      <c r="WJW50" s="435"/>
      <c r="WJX50" s="435"/>
      <c r="WJY50" s="435"/>
      <c r="WJZ50" s="435"/>
      <c r="WKA50" s="435"/>
      <c r="WKB50" s="435"/>
      <c r="WKC50" s="435"/>
      <c r="WKD50" s="435"/>
      <c r="WKE50" s="435"/>
      <c r="WKF50" s="435"/>
      <c r="WKG50" s="435"/>
      <c r="WKH50" s="435"/>
      <c r="WKI50" s="435"/>
      <c r="WKJ50" s="435"/>
      <c r="WKK50" s="435"/>
      <c r="WKL50" s="435"/>
      <c r="WKM50" s="435"/>
      <c r="WKN50" s="435"/>
      <c r="WKO50" s="435"/>
      <c r="WKP50" s="435"/>
      <c r="WKQ50" s="435"/>
      <c r="WKR50" s="435"/>
      <c r="WKS50" s="435"/>
      <c r="WKT50" s="435"/>
      <c r="WKU50" s="435"/>
      <c r="WKV50" s="435"/>
      <c r="WKW50" s="435"/>
      <c r="WKX50" s="435"/>
      <c r="WKY50" s="435"/>
      <c r="WKZ50" s="435"/>
      <c r="WLA50" s="435"/>
      <c r="WLB50" s="435"/>
      <c r="WLC50" s="435"/>
      <c r="WLD50" s="435"/>
      <c r="WLE50" s="435"/>
      <c r="WLF50" s="435"/>
      <c r="WLG50" s="435"/>
      <c r="WLH50" s="435"/>
      <c r="WLI50" s="435"/>
      <c r="WLJ50" s="435"/>
      <c r="WLK50" s="435"/>
      <c r="WLL50" s="435"/>
      <c r="WLM50" s="435"/>
      <c r="WLN50" s="435"/>
      <c r="WLO50" s="435"/>
      <c r="WLP50" s="435"/>
      <c r="WLQ50" s="435"/>
      <c r="WLR50" s="435"/>
      <c r="WLS50" s="435"/>
      <c r="WLT50" s="435"/>
      <c r="WLU50" s="435"/>
      <c r="WLV50" s="435"/>
      <c r="WLW50" s="435"/>
      <c r="WLX50" s="435"/>
      <c r="WLY50" s="435"/>
      <c r="WLZ50" s="435"/>
      <c r="WMA50" s="435"/>
      <c r="WMB50" s="435"/>
      <c r="WMC50" s="435"/>
      <c r="WMD50" s="435"/>
      <c r="WME50" s="435"/>
      <c r="WMF50" s="435"/>
      <c r="WMG50" s="435"/>
      <c r="WMH50" s="435"/>
      <c r="WMI50" s="435"/>
      <c r="WMJ50" s="435"/>
      <c r="WMK50" s="435"/>
      <c r="WML50" s="435"/>
      <c r="WMM50" s="435"/>
      <c r="WMN50" s="435"/>
      <c r="WMO50" s="435"/>
      <c r="WMP50" s="435"/>
      <c r="WMQ50" s="435"/>
      <c r="WMR50" s="435"/>
      <c r="WMS50" s="435"/>
      <c r="WMT50" s="435"/>
      <c r="WMU50" s="435"/>
      <c r="WMV50" s="435"/>
      <c r="WMW50" s="435"/>
      <c r="WMX50" s="435"/>
      <c r="WMY50" s="435"/>
      <c r="WMZ50" s="435"/>
      <c r="WNA50" s="435"/>
      <c r="WNB50" s="435"/>
      <c r="WNC50" s="435"/>
      <c r="WND50" s="435"/>
      <c r="WNE50" s="435"/>
      <c r="WNF50" s="435"/>
      <c r="WNG50" s="435"/>
      <c r="WNH50" s="435"/>
      <c r="WNI50" s="435"/>
      <c r="WNJ50" s="435"/>
      <c r="WNK50" s="435"/>
      <c r="WNL50" s="435"/>
      <c r="WNM50" s="435"/>
      <c r="WNN50" s="435"/>
      <c r="WNO50" s="435"/>
      <c r="WNP50" s="435"/>
      <c r="WNQ50" s="435"/>
      <c r="WNR50" s="435"/>
      <c r="WNS50" s="435"/>
      <c r="WNT50" s="435"/>
      <c r="WNU50" s="435"/>
      <c r="WNV50" s="435"/>
      <c r="WNW50" s="435"/>
      <c r="WNX50" s="435"/>
      <c r="WNY50" s="435"/>
      <c r="WNZ50" s="435"/>
      <c r="WOA50" s="435"/>
      <c r="WOB50" s="435"/>
      <c r="WOC50" s="435"/>
      <c r="WOD50" s="435"/>
      <c r="WOE50" s="435"/>
      <c r="WOF50" s="435"/>
      <c r="WOG50" s="435"/>
      <c r="WOH50" s="435"/>
      <c r="WOI50" s="435"/>
      <c r="WOJ50" s="435"/>
      <c r="WOK50" s="435"/>
      <c r="WOL50" s="435"/>
      <c r="WOM50" s="435"/>
      <c r="WON50" s="435"/>
      <c r="WOO50" s="435"/>
      <c r="WOP50" s="435"/>
      <c r="WOQ50" s="435"/>
      <c r="WOR50" s="435"/>
      <c r="WOS50" s="435"/>
      <c r="WOT50" s="435"/>
      <c r="WOU50" s="435"/>
      <c r="WOV50" s="435"/>
      <c r="WOW50" s="435"/>
      <c r="WOX50" s="435"/>
      <c r="WOY50" s="435"/>
      <c r="WOZ50" s="435"/>
      <c r="WPA50" s="435"/>
      <c r="WPB50" s="435"/>
      <c r="WPC50" s="435"/>
      <c r="WPD50" s="435"/>
      <c r="WPE50" s="435"/>
      <c r="WPF50" s="435"/>
      <c r="WPG50" s="435"/>
      <c r="WPH50" s="435"/>
      <c r="WPI50" s="435"/>
      <c r="WPJ50" s="435"/>
      <c r="WPK50" s="435"/>
      <c r="WPL50" s="435"/>
      <c r="WPM50" s="435"/>
      <c r="WPN50" s="435"/>
      <c r="WPO50" s="435"/>
      <c r="WPP50" s="435"/>
      <c r="WPQ50" s="435"/>
      <c r="WPR50" s="435"/>
      <c r="WPS50" s="435"/>
      <c r="WPT50" s="435"/>
      <c r="WPU50" s="435"/>
      <c r="WPV50" s="435"/>
      <c r="WPW50" s="435"/>
      <c r="WPX50" s="435"/>
      <c r="WPY50" s="435"/>
      <c r="WPZ50" s="435"/>
      <c r="WQA50" s="435"/>
      <c r="WQB50" s="435"/>
      <c r="WQC50" s="435"/>
      <c r="WQD50" s="435"/>
      <c r="WQE50" s="435"/>
      <c r="WQF50" s="435"/>
      <c r="WQG50" s="435"/>
      <c r="WQH50" s="435"/>
      <c r="WQI50" s="435"/>
      <c r="WQJ50" s="435"/>
      <c r="WQK50" s="435"/>
      <c r="WQL50" s="435"/>
      <c r="WQM50" s="435"/>
      <c r="WQN50" s="435"/>
      <c r="WQO50" s="435"/>
      <c r="WQP50" s="435"/>
      <c r="WQQ50" s="435"/>
      <c r="WQR50" s="435"/>
      <c r="WQS50" s="435"/>
      <c r="WQT50" s="435"/>
      <c r="WQU50" s="435"/>
      <c r="WQV50" s="435"/>
      <c r="WQW50" s="435"/>
      <c r="WQX50" s="435"/>
      <c r="WQY50" s="435"/>
      <c r="WQZ50" s="435"/>
      <c r="WRA50" s="435"/>
      <c r="WRB50" s="435"/>
      <c r="WRC50" s="435"/>
      <c r="WRD50" s="435"/>
      <c r="WRE50" s="435"/>
      <c r="WRF50" s="435"/>
      <c r="WRG50" s="435"/>
      <c r="WRH50" s="435"/>
      <c r="WRI50" s="435"/>
      <c r="WRJ50" s="435"/>
      <c r="WRK50" s="435"/>
      <c r="WRL50" s="435"/>
      <c r="WRM50" s="435"/>
      <c r="WRN50" s="435"/>
      <c r="WRO50" s="435"/>
      <c r="WRP50" s="435"/>
      <c r="WRQ50" s="435"/>
      <c r="WRR50" s="435"/>
      <c r="WRS50" s="435"/>
      <c r="WRT50" s="435"/>
      <c r="WRU50" s="435"/>
      <c r="WRV50" s="435"/>
      <c r="WRW50" s="435"/>
      <c r="WRX50" s="435"/>
      <c r="WRY50" s="435"/>
      <c r="WRZ50" s="435"/>
      <c r="WSA50" s="435"/>
      <c r="WSB50" s="435"/>
      <c r="WSC50" s="435"/>
      <c r="WSD50" s="435"/>
      <c r="WSE50" s="435"/>
      <c r="WSF50" s="435"/>
      <c r="WSG50" s="435"/>
      <c r="WSH50" s="435"/>
      <c r="WSI50" s="435"/>
      <c r="WSJ50" s="435"/>
      <c r="WSK50" s="435"/>
      <c r="WSL50" s="435"/>
      <c r="WSM50" s="435"/>
      <c r="WSN50" s="435"/>
      <c r="WSO50" s="435"/>
      <c r="WSP50" s="435"/>
      <c r="WSQ50" s="435"/>
      <c r="WSR50" s="435"/>
      <c r="WSS50" s="435"/>
      <c r="WST50" s="435"/>
      <c r="WSU50" s="435"/>
      <c r="WSV50" s="435"/>
      <c r="WSW50" s="435"/>
      <c r="WSX50" s="435"/>
      <c r="WSY50" s="435"/>
      <c r="WSZ50" s="435"/>
      <c r="WTA50" s="435"/>
      <c r="WTB50" s="435"/>
      <c r="WTC50" s="435"/>
      <c r="WTD50" s="435"/>
      <c r="WTE50" s="435"/>
      <c r="WTF50" s="435"/>
      <c r="WTG50" s="435"/>
      <c r="WTH50" s="435"/>
      <c r="WTI50" s="435"/>
      <c r="WTJ50" s="435"/>
      <c r="WTK50" s="435"/>
      <c r="WTL50" s="435"/>
      <c r="WTM50" s="435"/>
      <c r="WTN50" s="435"/>
      <c r="WTO50" s="435"/>
      <c r="WTP50" s="435"/>
      <c r="WTQ50" s="435"/>
      <c r="WTR50" s="435"/>
      <c r="WTS50" s="435"/>
      <c r="WTT50" s="435"/>
      <c r="WTU50" s="435"/>
      <c r="WTV50" s="435"/>
      <c r="WTW50" s="435"/>
      <c r="WTX50" s="435"/>
      <c r="WTY50" s="435"/>
      <c r="WTZ50" s="435"/>
      <c r="WUA50" s="435"/>
      <c r="WUB50" s="435"/>
      <c r="WUC50" s="435"/>
      <c r="WUD50" s="435"/>
      <c r="WUE50" s="435"/>
      <c r="WUF50" s="435"/>
      <c r="WUG50" s="435"/>
      <c r="WUH50" s="435"/>
      <c r="WUI50" s="435"/>
      <c r="WUJ50" s="435"/>
      <c r="WUK50" s="435"/>
      <c r="WUL50" s="435"/>
      <c r="WUM50" s="435"/>
      <c r="WUN50" s="435"/>
      <c r="WUO50" s="435"/>
      <c r="WUP50" s="435"/>
      <c r="WUQ50" s="435"/>
      <c r="WUR50" s="435"/>
      <c r="WUS50" s="435"/>
      <c r="WUT50" s="435"/>
      <c r="WUU50" s="435"/>
      <c r="WUV50" s="435"/>
      <c r="WUW50" s="435"/>
      <c r="WUX50" s="435"/>
      <c r="WUY50" s="435"/>
      <c r="WUZ50" s="435"/>
      <c r="WVA50" s="435"/>
      <c r="WVB50" s="435"/>
      <c r="WVC50" s="435"/>
      <c r="WVD50" s="435"/>
      <c r="WVE50" s="435"/>
      <c r="WVF50" s="435"/>
      <c r="WVG50" s="435"/>
      <c r="WVH50" s="435"/>
      <c r="WVI50" s="435"/>
      <c r="WVJ50" s="435"/>
      <c r="WVK50" s="435"/>
      <c r="WVL50" s="435"/>
      <c r="WVM50" s="435"/>
      <c r="WVN50" s="435"/>
      <c r="WVO50" s="435"/>
      <c r="WVP50" s="435"/>
      <c r="WVQ50" s="435"/>
      <c r="WVR50" s="435"/>
      <c r="WVS50" s="435"/>
      <c r="WVT50" s="435"/>
      <c r="WVU50" s="435"/>
      <c r="WVV50" s="435"/>
      <c r="WVW50" s="435"/>
      <c r="WVX50" s="435"/>
      <c r="WVY50" s="435"/>
      <c r="WVZ50" s="435"/>
      <c r="WWA50" s="435"/>
      <c r="WWB50" s="435"/>
      <c r="WWC50" s="435"/>
      <c r="WWD50" s="435"/>
      <c r="WWE50" s="435"/>
      <c r="WWF50" s="435"/>
      <c r="WWG50" s="435"/>
      <c r="WWH50" s="435"/>
      <c r="WWI50" s="435"/>
      <c r="WWJ50" s="435"/>
      <c r="WWK50" s="435"/>
      <c r="WWL50" s="435"/>
      <c r="WWM50" s="435"/>
      <c r="WWN50" s="435"/>
      <c r="WWO50" s="435"/>
      <c r="WWP50" s="435"/>
      <c r="WWQ50" s="435"/>
      <c r="WWR50" s="435"/>
      <c r="WWS50" s="435"/>
      <c r="WWT50" s="435"/>
      <c r="WWU50" s="435"/>
      <c r="WWV50" s="435"/>
      <c r="WWW50" s="435"/>
      <c r="WWX50" s="435"/>
      <c r="WWY50" s="435"/>
      <c r="WWZ50" s="435"/>
      <c r="WXA50" s="435"/>
      <c r="WXB50" s="435"/>
      <c r="WXC50" s="435"/>
      <c r="WXD50" s="435"/>
      <c r="WXE50" s="435"/>
      <c r="WXF50" s="435"/>
      <c r="WXG50" s="435"/>
      <c r="WXH50" s="435"/>
      <c r="WXI50" s="435"/>
      <c r="WXJ50" s="435"/>
      <c r="WXK50" s="435"/>
      <c r="WXL50" s="435"/>
      <c r="WXM50" s="435"/>
      <c r="WXN50" s="435"/>
      <c r="WXO50" s="435"/>
      <c r="WXP50" s="435"/>
      <c r="WXQ50" s="435"/>
      <c r="WXR50" s="435"/>
      <c r="WXS50" s="435"/>
      <c r="WXT50" s="435"/>
      <c r="WXU50" s="435"/>
      <c r="WXV50" s="435"/>
      <c r="WXW50" s="435"/>
      <c r="WXX50" s="435"/>
      <c r="WXY50" s="435"/>
      <c r="WXZ50" s="435"/>
      <c r="WYA50" s="435"/>
      <c r="WYB50" s="435"/>
      <c r="WYC50" s="435"/>
      <c r="WYD50" s="435"/>
      <c r="WYE50" s="435"/>
      <c r="WYF50" s="435"/>
      <c r="WYG50" s="435"/>
      <c r="WYH50" s="435"/>
      <c r="WYI50" s="435"/>
      <c r="WYJ50" s="435"/>
      <c r="WYK50" s="435"/>
      <c r="WYL50" s="435"/>
      <c r="WYM50" s="435"/>
      <c r="WYN50" s="435"/>
      <c r="WYO50" s="435"/>
      <c r="WYP50" s="435"/>
      <c r="WYQ50" s="435"/>
      <c r="WYR50" s="435"/>
      <c r="WYS50" s="435"/>
      <c r="WYT50" s="435"/>
      <c r="WYU50" s="435"/>
      <c r="WYV50" s="435"/>
      <c r="WYW50" s="435"/>
      <c r="WYX50" s="435"/>
      <c r="WYY50" s="435"/>
      <c r="WYZ50" s="435"/>
      <c r="WZA50" s="435"/>
      <c r="WZB50" s="435"/>
      <c r="WZC50" s="435"/>
      <c r="WZD50" s="435"/>
      <c r="WZE50" s="435"/>
      <c r="WZF50" s="435"/>
      <c r="WZG50" s="435"/>
      <c r="WZH50" s="435"/>
      <c r="WZI50" s="435"/>
      <c r="WZJ50" s="435"/>
      <c r="WZK50" s="435"/>
      <c r="WZL50" s="435"/>
      <c r="WZM50" s="435"/>
      <c r="WZN50" s="435"/>
      <c r="WZO50" s="435"/>
      <c r="WZP50" s="435"/>
      <c r="WZQ50" s="435"/>
      <c r="WZR50" s="435"/>
      <c r="WZS50" s="435"/>
      <c r="WZT50" s="435"/>
      <c r="WZU50" s="435"/>
      <c r="WZV50" s="435"/>
      <c r="WZW50" s="435"/>
      <c r="WZX50" s="435"/>
      <c r="WZY50" s="435"/>
      <c r="WZZ50" s="435"/>
      <c r="XAA50" s="435"/>
      <c r="XAB50" s="435"/>
      <c r="XAC50" s="435"/>
      <c r="XAD50" s="435"/>
      <c r="XAE50" s="435"/>
      <c r="XAF50" s="435"/>
      <c r="XAG50" s="435"/>
      <c r="XAH50" s="435"/>
      <c r="XAI50" s="435"/>
      <c r="XAJ50" s="435"/>
      <c r="XAK50" s="435"/>
      <c r="XAL50" s="435"/>
      <c r="XAM50" s="435"/>
      <c r="XAN50" s="435"/>
      <c r="XAO50" s="435"/>
      <c r="XAP50" s="435"/>
      <c r="XAQ50" s="435"/>
      <c r="XAR50" s="435"/>
      <c r="XAS50" s="435"/>
      <c r="XAT50" s="435"/>
      <c r="XAU50" s="435"/>
      <c r="XAV50" s="435"/>
      <c r="XAW50" s="435"/>
      <c r="XAX50" s="435"/>
      <c r="XAY50" s="435"/>
      <c r="XAZ50" s="435"/>
      <c r="XBA50" s="435"/>
      <c r="XBB50" s="435"/>
      <c r="XBC50" s="435"/>
      <c r="XBD50" s="435"/>
      <c r="XBE50" s="435"/>
      <c r="XBF50" s="435"/>
      <c r="XBG50" s="435"/>
      <c r="XBH50" s="435"/>
      <c r="XBI50" s="435"/>
      <c r="XBJ50" s="435"/>
      <c r="XBK50" s="435"/>
      <c r="XBL50" s="435"/>
      <c r="XBM50" s="435"/>
      <c r="XBN50" s="435"/>
      <c r="XBO50" s="435"/>
      <c r="XBP50" s="435"/>
      <c r="XBQ50" s="435"/>
      <c r="XBR50" s="435"/>
      <c r="XBS50" s="435"/>
      <c r="XBT50" s="435"/>
      <c r="XBU50" s="435"/>
      <c r="XBV50" s="435"/>
      <c r="XBW50" s="435"/>
      <c r="XBX50" s="435"/>
      <c r="XBY50" s="435"/>
      <c r="XBZ50" s="435"/>
      <c r="XCA50" s="435"/>
      <c r="XCB50" s="435"/>
      <c r="XCC50" s="435"/>
      <c r="XCD50" s="435"/>
      <c r="XCE50" s="435"/>
      <c r="XCF50" s="435"/>
      <c r="XCG50" s="435"/>
      <c r="XCH50" s="435"/>
      <c r="XCI50" s="435"/>
      <c r="XCJ50" s="435"/>
      <c r="XCK50" s="435"/>
      <c r="XCL50" s="435"/>
      <c r="XCM50" s="435"/>
      <c r="XCN50" s="435"/>
      <c r="XCO50" s="435"/>
      <c r="XCP50" s="435"/>
      <c r="XCQ50" s="435"/>
      <c r="XCR50" s="435"/>
      <c r="XCS50" s="435"/>
      <c r="XCT50" s="435"/>
      <c r="XCU50" s="435"/>
      <c r="XCV50" s="435"/>
      <c r="XCW50" s="435"/>
      <c r="XCX50" s="435"/>
      <c r="XCY50" s="435"/>
      <c r="XCZ50" s="435"/>
      <c r="XDA50" s="435"/>
      <c r="XDB50" s="435"/>
      <c r="XDC50" s="435"/>
      <c r="XDD50" s="435"/>
      <c r="XDE50" s="435"/>
      <c r="XDF50" s="435"/>
      <c r="XDG50" s="435"/>
      <c r="XDH50" s="435"/>
      <c r="XDI50" s="435"/>
      <c r="XDJ50" s="435"/>
      <c r="XDK50" s="435"/>
      <c r="XDL50" s="435"/>
      <c r="XDM50" s="435"/>
      <c r="XDN50" s="435"/>
      <c r="XDO50" s="435"/>
      <c r="XDP50" s="435"/>
      <c r="XDQ50" s="435"/>
      <c r="XDR50" s="435"/>
      <c r="XDS50" s="435"/>
    </row>
    <row r="51" spans="1:16357" s="103" customFormat="1" ht="20.25" customHeight="1" x14ac:dyDescent="0.35">
      <c r="A51" s="424">
        <v>13</v>
      </c>
      <c r="B51" s="450" t="s">
        <v>594</v>
      </c>
      <c r="C51" s="283">
        <v>2010</v>
      </c>
      <c r="D51" s="451" t="s">
        <v>595</v>
      </c>
      <c r="E51" s="430">
        <f>(G51+I51+K51+M51+O51+Q51+S51+U51+W51+Y51+AA51+AC51+AE51+AG51+AI51+AK51)</f>
        <v>156</v>
      </c>
      <c r="F51" s="431"/>
      <c r="G51" s="432"/>
      <c r="H51" s="433"/>
      <c r="I51" s="432"/>
      <c r="J51" s="433"/>
      <c r="K51" s="432"/>
      <c r="L51" s="104"/>
      <c r="M51" s="102"/>
      <c r="N51" s="104"/>
      <c r="O51" s="102"/>
      <c r="P51" s="104"/>
      <c r="Q51" s="102"/>
      <c r="R51" s="104">
        <v>81</v>
      </c>
      <c r="S51" s="102">
        <v>9</v>
      </c>
      <c r="T51" s="104">
        <v>72</v>
      </c>
      <c r="U51" s="102">
        <v>40</v>
      </c>
      <c r="V51" s="104"/>
      <c r="W51" s="426"/>
      <c r="X51" s="104"/>
      <c r="Y51" s="102"/>
      <c r="Z51" s="104"/>
      <c r="AA51" s="102"/>
      <c r="AB51" s="104"/>
      <c r="AC51" s="102"/>
      <c r="AD51" s="104">
        <v>82</v>
      </c>
      <c r="AE51" s="102">
        <v>2</v>
      </c>
      <c r="AF51" s="104">
        <v>70</v>
      </c>
      <c r="AG51" s="102">
        <v>35</v>
      </c>
      <c r="AH51" s="104">
        <v>71</v>
      </c>
      <c r="AI51" s="102">
        <v>70</v>
      </c>
      <c r="AJ51" s="104"/>
      <c r="AK51" s="102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35"/>
      <c r="BM51" s="435"/>
      <c r="BN51" s="435"/>
      <c r="BO51" s="435"/>
      <c r="BP51" s="435"/>
      <c r="BQ51" s="435"/>
      <c r="BR51" s="435"/>
      <c r="BS51" s="435"/>
      <c r="BT51" s="435"/>
      <c r="BU51" s="435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35"/>
      <c r="CG51" s="435"/>
      <c r="CH51" s="435"/>
      <c r="CI51" s="435"/>
      <c r="CJ51" s="435"/>
      <c r="CK51" s="435"/>
      <c r="CL51" s="435"/>
      <c r="CM51" s="435"/>
      <c r="CN51" s="435"/>
      <c r="CO51" s="435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35"/>
      <c r="DA51" s="435"/>
      <c r="DB51" s="435"/>
      <c r="DC51" s="435"/>
      <c r="DD51" s="435"/>
      <c r="DE51" s="435"/>
      <c r="DF51" s="435"/>
      <c r="DG51" s="435"/>
      <c r="DH51" s="435"/>
      <c r="DI51" s="435"/>
      <c r="DJ51" s="435"/>
      <c r="DK51" s="435"/>
      <c r="DL51" s="435"/>
      <c r="DM51" s="435"/>
      <c r="DN51" s="435"/>
      <c r="DO51" s="435"/>
      <c r="DP51" s="435"/>
      <c r="DQ51" s="435"/>
      <c r="DR51" s="435"/>
      <c r="DS51" s="435"/>
      <c r="DT51" s="435"/>
      <c r="DU51" s="435"/>
      <c r="DV51" s="435"/>
      <c r="DW51" s="435"/>
      <c r="DX51" s="435"/>
      <c r="DY51" s="435"/>
      <c r="DZ51" s="435"/>
      <c r="EA51" s="435"/>
      <c r="EB51" s="435"/>
      <c r="EC51" s="435"/>
      <c r="ED51" s="435"/>
      <c r="EE51" s="435"/>
      <c r="EF51" s="435"/>
      <c r="EG51" s="435"/>
      <c r="EH51" s="435"/>
      <c r="EI51" s="435"/>
      <c r="EJ51" s="435"/>
      <c r="EK51" s="435"/>
      <c r="EL51" s="435"/>
      <c r="EM51" s="435"/>
      <c r="EN51" s="435"/>
      <c r="EO51" s="435"/>
      <c r="EP51" s="435"/>
      <c r="EQ51" s="435"/>
      <c r="ER51" s="435"/>
      <c r="ES51" s="435"/>
      <c r="ET51" s="435"/>
      <c r="EU51" s="435"/>
      <c r="EV51" s="435"/>
      <c r="EW51" s="435"/>
      <c r="EX51" s="435"/>
      <c r="EY51" s="435"/>
      <c r="EZ51" s="435"/>
      <c r="FA51" s="435"/>
      <c r="FB51" s="435"/>
      <c r="FC51" s="435"/>
      <c r="FD51" s="435"/>
      <c r="FE51" s="435"/>
      <c r="FF51" s="435"/>
      <c r="FG51" s="435"/>
      <c r="FH51" s="435"/>
      <c r="FI51" s="435"/>
      <c r="FJ51" s="435"/>
      <c r="FK51" s="435"/>
      <c r="FL51" s="435"/>
      <c r="FM51" s="435"/>
      <c r="FN51" s="435"/>
      <c r="FO51" s="435"/>
      <c r="FP51" s="435"/>
      <c r="FQ51" s="435"/>
      <c r="FR51" s="435"/>
      <c r="FS51" s="435"/>
      <c r="FT51" s="435"/>
      <c r="FU51" s="435"/>
      <c r="FV51" s="435"/>
      <c r="FW51" s="435"/>
      <c r="FX51" s="435"/>
      <c r="FY51" s="435"/>
      <c r="FZ51" s="435"/>
      <c r="GA51" s="435"/>
      <c r="GB51" s="435"/>
      <c r="GC51" s="435"/>
      <c r="GD51" s="435"/>
      <c r="GE51" s="435"/>
      <c r="GF51" s="435"/>
      <c r="GG51" s="435"/>
      <c r="GH51" s="435"/>
      <c r="GI51" s="435"/>
      <c r="GJ51" s="435"/>
      <c r="GK51" s="435"/>
      <c r="GL51" s="435"/>
      <c r="GM51" s="435"/>
      <c r="GN51" s="435"/>
      <c r="GO51" s="435"/>
      <c r="GP51" s="435"/>
      <c r="GQ51" s="435"/>
      <c r="GR51" s="435"/>
      <c r="GS51" s="435"/>
      <c r="GT51" s="435"/>
      <c r="GU51" s="435"/>
      <c r="GV51" s="435"/>
      <c r="GW51" s="435"/>
      <c r="GX51" s="435"/>
      <c r="GY51" s="435"/>
      <c r="GZ51" s="435"/>
      <c r="HA51" s="435"/>
      <c r="HB51" s="435"/>
      <c r="HC51" s="435"/>
      <c r="HD51" s="435"/>
      <c r="HE51" s="435"/>
      <c r="HF51" s="435"/>
      <c r="HG51" s="435"/>
      <c r="HH51" s="435"/>
      <c r="HI51" s="435"/>
      <c r="HJ51" s="435"/>
      <c r="HK51" s="435"/>
      <c r="HL51" s="435"/>
      <c r="HM51" s="435"/>
      <c r="HN51" s="435"/>
      <c r="HO51" s="435"/>
      <c r="HP51" s="435"/>
      <c r="HQ51" s="435"/>
      <c r="HR51" s="435"/>
      <c r="HS51" s="435"/>
      <c r="HT51" s="435"/>
      <c r="HU51" s="435"/>
      <c r="HV51" s="435"/>
      <c r="HW51" s="435"/>
      <c r="HX51" s="435"/>
      <c r="HY51" s="435"/>
      <c r="HZ51" s="435"/>
      <c r="IA51" s="435"/>
      <c r="IB51" s="435"/>
      <c r="IC51" s="435"/>
      <c r="ID51" s="435"/>
      <c r="IE51" s="435"/>
      <c r="IF51" s="435"/>
      <c r="IG51" s="435"/>
      <c r="IH51" s="435"/>
      <c r="II51" s="435"/>
      <c r="IJ51" s="435"/>
      <c r="IK51" s="435"/>
      <c r="IL51" s="435"/>
      <c r="IM51" s="435"/>
      <c r="IN51" s="435"/>
      <c r="IO51" s="435"/>
      <c r="IP51" s="435"/>
      <c r="IQ51" s="435"/>
      <c r="IR51" s="435"/>
      <c r="IS51" s="435"/>
      <c r="IT51" s="435"/>
      <c r="IU51" s="435"/>
      <c r="IV51" s="435"/>
      <c r="IW51" s="435"/>
      <c r="IX51" s="435"/>
      <c r="IY51" s="435"/>
      <c r="IZ51" s="435"/>
      <c r="JA51" s="435"/>
      <c r="JB51" s="435"/>
      <c r="JC51" s="435"/>
      <c r="JD51" s="435"/>
      <c r="JE51" s="435"/>
      <c r="JF51" s="435"/>
      <c r="JG51" s="435"/>
      <c r="JH51" s="435"/>
      <c r="JI51" s="435"/>
      <c r="JJ51" s="435"/>
      <c r="JK51" s="435"/>
      <c r="JL51" s="435"/>
      <c r="JM51" s="435"/>
      <c r="JN51" s="435"/>
      <c r="JO51" s="435"/>
      <c r="JP51" s="435"/>
      <c r="JQ51" s="435"/>
      <c r="JR51" s="435"/>
      <c r="JS51" s="435"/>
      <c r="JT51" s="435"/>
      <c r="JU51" s="435"/>
      <c r="JV51" s="435"/>
      <c r="JW51" s="435"/>
      <c r="JX51" s="435"/>
      <c r="JY51" s="435"/>
      <c r="JZ51" s="435"/>
      <c r="KA51" s="435"/>
      <c r="KB51" s="435"/>
      <c r="KC51" s="435"/>
      <c r="KD51" s="435"/>
      <c r="KE51" s="435"/>
      <c r="KF51" s="435"/>
      <c r="KG51" s="435"/>
      <c r="KH51" s="435"/>
      <c r="KI51" s="435"/>
      <c r="KJ51" s="435"/>
      <c r="KK51" s="435"/>
      <c r="KL51" s="435"/>
      <c r="KM51" s="435"/>
      <c r="KN51" s="435"/>
      <c r="KO51" s="435"/>
      <c r="KP51" s="435"/>
      <c r="KQ51" s="435"/>
      <c r="KR51" s="435"/>
      <c r="KS51" s="435"/>
      <c r="KT51" s="435"/>
      <c r="KU51" s="435"/>
      <c r="KV51" s="435"/>
      <c r="KW51" s="435"/>
      <c r="KX51" s="435"/>
      <c r="KY51" s="435"/>
      <c r="KZ51" s="435"/>
      <c r="LA51" s="435"/>
      <c r="LB51" s="435"/>
      <c r="LC51" s="435"/>
      <c r="LD51" s="435"/>
      <c r="LE51" s="435"/>
      <c r="LF51" s="435"/>
      <c r="LG51" s="435"/>
      <c r="LH51" s="435"/>
      <c r="LI51" s="435"/>
      <c r="LJ51" s="435"/>
      <c r="LK51" s="435"/>
      <c r="LL51" s="435"/>
      <c r="LM51" s="435"/>
      <c r="LN51" s="435"/>
      <c r="LO51" s="435"/>
      <c r="LP51" s="435"/>
      <c r="LQ51" s="435"/>
      <c r="LR51" s="435"/>
      <c r="LS51" s="435"/>
      <c r="LT51" s="435"/>
      <c r="LU51" s="435"/>
      <c r="LV51" s="435"/>
      <c r="LW51" s="435"/>
      <c r="LX51" s="435"/>
      <c r="LY51" s="435"/>
      <c r="LZ51" s="435"/>
      <c r="MA51" s="435"/>
      <c r="MB51" s="435"/>
      <c r="MC51" s="435"/>
      <c r="MD51" s="435"/>
      <c r="ME51" s="435"/>
      <c r="MF51" s="435"/>
      <c r="MG51" s="435"/>
      <c r="MH51" s="435"/>
      <c r="MI51" s="435"/>
      <c r="MJ51" s="435"/>
      <c r="MK51" s="435"/>
      <c r="ML51" s="435"/>
      <c r="MM51" s="435"/>
      <c r="MN51" s="435"/>
      <c r="MO51" s="435"/>
      <c r="MP51" s="435"/>
      <c r="MQ51" s="435"/>
      <c r="MR51" s="435"/>
      <c r="MS51" s="435"/>
      <c r="MT51" s="435"/>
      <c r="MU51" s="435"/>
      <c r="MV51" s="435"/>
      <c r="MW51" s="435"/>
      <c r="MX51" s="435"/>
      <c r="MY51" s="435"/>
      <c r="MZ51" s="435"/>
      <c r="NA51" s="435"/>
      <c r="NB51" s="435"/>
      <c r="NC51" s="435"/>
      <c r="ND51" s="435"/>
      <c r="NE51" s="435"/>
      <c r="NF51" s="435"/>
      <c r="NG51" s="435"/>
      <c r="NH51" s="435"/>
      <c r="NI51" s="435"/>
      <c r="NJ51" s="435"/>
      <c r="NK51" s="435"/>
      <c r="NL51" s="435"/>
      <c r="NM51" s="435"/>
      <c r="NN51" s="435"/>
      <c r="NO51" s="435"/>
      <c r="NP51" s="435"/>
      <c r="NQ51" s="435"/>
      <c r="NR51" s="435"/>
      <c r="NS51" s="435"/>
      <c r="NT51" s="435"/>
      <c r="NU51" s="435"/>
      <c r="NV51" s="435"/>
      <c r="NW51" s="435"/>
      <c r="NX51" s="435"/>
      <c r="NY51" s="435"/>
      <c r="NZ51" s="435"/>
      <c r="OA51" s="435"/>
      <c r="OB51" s="435"/>
      <c r="OC51" s="435"/>
      <c r="OD51" s="435"/>
      <c r="OE51" s="435"/>
      <c r="OF51" s="435"/>
      <c r="OG51" s="435"/>
      <c r="OH51" s="435"/>
      <c r="OI51" s="435"/>
      <c r="OJ51" s="435"/>
      <c r="OK51" s="435"/>
      <c r="OL51" s="435"/>
      <c r="OM51" s="435"/>
      <c r="ON51" s="435"/>
      <c r="OO51" s="435"/>
      <c r="OP51" s="435"/>
      <c r="OQ51" s="435"/>
      <c r="OR51" s="435"/>
      <c r="OS51" s="435"/>
      <c r="OT51" s="435"/>
      <c r="OU51" s="435"/>
      <c r="OV51" s="435"/>
      <c r="OW51" s="435"/>
      <c r="OX51" s="435"/>
      <c r="OY51" s="435"/>
      <c r="OZ51" s="435"/>
      <c r="PA51" s="435"/>
      <c r="PB51" s="435"/>
      <c r="PC51" s="435"/>
      <c r="PD51" s="435"/>
      <c r="PE51" s="435"/>
      <c r="PF51" s="435"/>
      <c r="PG51" s="435"/>
      <c r="PH51" s="435"/>
      <c r="PI51" s="435"/>
      <c r="PJ51" s="435"/>
      <c r="PK51" s="435"/>
      <c r="PL51" s="435"/>
      <c r="PM51" s="435"/>
      <c r="PN51" s="435"/>
      <c r="PO51" s="435"/>
      <c r="PP51" s="435"/>
      <c r="PQ51" s="435"/>
      <c r="PR51" s="435"/>
      <c r="PS51" s="435"/>
      <c r="PT51" s="435"/>
      <c r="PU51" s="435"/>
      <c r="PV51" s="435"/>
      <c r="PW51" s="435"/>
      <c r="PX51" s="435"/>
      <c r="PY51" s="435"/>
      <c r="PZ51" s="435"/>
      <c r="QA51" s="435"/>
      <c r="QB51" s="435"/>
      <c r="QC51" s="435"/>
      <c r="QD51" s="435"/>
      <c r="QE51" s="435"/>
      <c r="QF51" s="435"/>
      <c r="QG51" s="435"/>
      <c r="QH51" s="435"/>
      <c r="QI51" s="435"/>
      <c r="QJ51" s="435"/>
      <c r="QK51" s="435"/>
      <c r="QL51" s="435"/>
      <c r="QM51" s="435"/>
      <c r="QN51" s="435"/>
      <c r="QO51" s="435"/>
      <c r="QP51" s="435"/>
      <c r="QQ51" s="435"/>
      <c r="QR51" s="435"/>
      <c r="QS51" s="435"/>
      <c r="QT51" s="435"/>
      <c r="QU51" s="435"/>
      <c r="QV51" s="435"/>
      <c r="QW51" s="435"/>
      <c r="QX51" s="435"/>
      <c r="QY51" s="435"/>
      <c r="QZ51" s="435"/>
      <c r="RA51" s="435"/>
      <c r="RB51" s="435"/>
      <c r="RC51" s="435"/>
      <c r="RD51" s="435"/>
      <c r="RE51" s="435"/>
      <c r="RF51" s="435"/>
      <c r="RG51" s="435"/>
      <c r="RH51" s="435"/>
      <c r="RI51" s="435"/>
      <c r="RJ51" s="435"/>
      <c r="RK51" s="435"/>
      <c r="RL51" s="435"/>
      <c r="RM51" s="435"/>
      <c r="RN51" s="435"/>
      <c r="RO51" s="435"/>
      <c r="RP51" s="435"/>
      <c r="RQ51" s="435"/>
      <c r="RR51" s="435"/>
      <c r="RS51" s="435"/>
      <c r="RT51" s="435"/>
      <c r="RU51" s="435"/>
      <c r="RV51" s="435"/>
      <c r="RW51" s="435"/>
      <c r="RX51" s="435"/>
      <c r="RY51" s="435"/>
      <c r="RZ51" s="435"/>
      <c r="SA51" s="435"/>
      <c r="SB51" s="435"/>
      <c r="SC51" s="435"/>
      <c r="SD51" s="435"/>
      <c r="SE51" s="435"/>
      <c r="SF51" s="435"/>
      <c r="SG51" s="435"/>
      <c r="SH51" s="435"/>
      <c r="SI51" s="435"/>
      <c r="SJ51" s="435"/>
      <c r="SK51" s="435"/>
      <c r="SL51" s="435"/>
      <c r="SM51" s="435"/>
      <c r="SN51" s="435"/>
      <c r="SO51" s="435"/>
      <c r="SP51" s="435"/>
      <c r="SQ51" s="435"/>
      <c r="SR51" s="435"/>
      <c r="SS51" s="435"/>
      <c r="ST51" s="435"/>
      <c r="SU51" s="435"/>
      <c r="SV51" s="435"/>
      <c r="SW51" s="435"/>
      <c r="SX51" s="435"/>
      <c r="SY51" s="435"/>
      <c r="SZ51" s="435"/>
      <c r="TA51" s="435"/>
      <c r="TB51" s="435"/>
      <c r="TC51" s="435"/>
      <c r="TD51" s="435"/>
      <c r="TE51" s="435"/>
      <c r="TF51" s="435"/>
      <c r="TG51" s="435"/>
      <c r="TH51" s="435"/>
      <c r="TI51" s="435"/>
      <c r="TJ51" s="435"/>
      <c r="TK51" s="435"/>
      <c r="TL51" s="435"/>
      <c r="TM51" s="435"/>
      <c r="TN51" s="435"/>
      <c r="TO51" s="435"/>
      <c r="TP51" s="435"/>
      <c r="TQ51" s="435"/>
      <c r="TR51" s="435"/>
      <c r="TS51" s="435"/>
      <c r="TT51" s="435"/>
      <c r="TU51" s="435"/>
      <c r="TV51" s="435"/>
      <c r="TW51" s="435"/>
      <c r="TX51" s="435"/>
      <c r="TY51" s="435"/>
      <c r="TZ51" s="435"/>
      <c r="UA51" s="435"/>
      <c r="UB51" s="435"/>
      <c r="UC51" s="435"/>
      <c r="UD51" s="435"/>
      <c r="UE51" s="435"/>
      <c r="UF51" s="435"/>
      <c r="UG51" s="435"/>
      <c r="UH51" s="435"/>
      <c r="UI51" s="435"/>
      <c r="UJ51" s="435"/>
      <c r="UK51" s="435"/>
      <c r="UL51" s="435"/>
      <c r="UM51" s="435"/>
      <c r="UN51" s="435"/>
      <c r="UO51" s="435"/>
      <c r="UP51" s="435"/>
      <c r="UQ51" s="435"/>
      <c r="UR51" s="435"/>
      <c r="US51" s="435"/>
      <c r="UT51" s="435"/>
      <c r="UU51" s="435"/>
      <c r="UV51" s="435"/>
      <c r="UW51" s="435"/>
      <c r="UX51" s="435"/>
      <c r="UY51" s="435"/>
      <c r="UZ51" s="435"/>
      <c r="VA51" s="435"/>
      <c r="VB51" s="435"/>
      <c r="VC51" s="435"/>
      <c r="VD51" s="435"/>
      <c r="VE51" s="435"/>
      <c r="VF51" s="435"/>
      <c r="VG51" s="435"/>
      <c r="VH51" s="435"/>
      <c r="VI51" s="435"/>
      <c r="VJ51" s="435"/>
      <c r="VK51" s="435"/>
      <c r="VL51" s="435"/>
      <c r="VM51" s="435"/>
      <c r="VN51" s="435"/>
      <c r="VO51" s="435"/>
      <c r="VP51" s="435"/>
      <c r="VQ51" s="435"/>
      <c r="VR51" s="435"/>
      <c r="VS51" s="435"/>
      <c r="VT51" s="435"/>
      <c r="VU51" s="435"/>
      <c r="VV51" s="435"/>
      <c r="VW51" s="435"/>
      <c r="VX51" s="435"/>
      <c r="VY51" s="435"/>
      <c r="VZ51" s="435"/>
      <c r="WA51" s="435"/>
      <c r="WB51" s="435"/>
      <c r="WC51" s="435"/>
      <c r="WD51" s="435"/>
      <c r="WE51" s="435"/>
      <c r="WF51" s="435"/>
      <c r="WG51" s="435"/>
      <c r="WH51" s="435"/>
      <c r="WI51" s="435"/>
      <c r="WJ51" s="435"/>
      <c r="WK51" s="435"/>
      <c r="WL51" s="435"/>
      <c r="WM51" s="435"/>
      <c r="WN51" s="435"/>
      <c r="WO51" s="435"/>
      <c r="WP51" s="435"/>
      <c r="WQ51" s="435"/>
      <c r="WR51" s="435"/>
      <c r="WS51" s="435"/>
      <c r="WT51" s="435"/>
      <c r="WU51" s="435"/>
      <c r="WV51" s="435"/>
      <c r="WW51" s="435"/>
      <c r="WX51" s="435"/>
      <c r="WY51" s="435"/>
      <c r="WZ51" s="435"/>
      <c r="XA51" s="435"/>
      <c r="XB51" s="435"/>
      <c r="XC51" s="435"/>
      <c r="XD51" s="435"/>
      <c r="XE51" s="435"/>
      <c r="XF51" s="435"/>
      <c r="XG51" s="435"/>
      <c r="XH51" s="435"/>
      <c r="XI51" s="435"/>
      <c r="XJ51" s="435"/>
      <c r="XK51" s="435"/>
      <c r="XL51" s="435"/>
      <c r="XM51" s="435"/>
      <c r="XN51" s="435"/>
      <c r="XO51" s="435"/>
      <c r="XP51" s="435"/>
      <c r="XQ51" s="435"/>
      <c r="XR51" s="435"/>
      <c r="XS51" s="435"/>
      <c r="XT51" s="435"/>
      <c r="XU51" s="435"/>
      <c r="XV51" s="435"/>
      <c r="XW51" s="435"/>
      <c r="XX51" s="435"/>
      <c r="XY51" s="435"/>
      <c r="XZ51" s="435"/>
      <c r="YA51" s="435"/>
      <c r="YB51" s="435"/>
      <c r="YC51" s="435"/>
      <c r="YD51" s="435"/>
      <c r="YE51" s="435"/>
      <c r="YF51" s="435"/>
      <c r="YG51" s="435"/>
      <c r="YH51" s="435"/>
      <c r="YI51" s="435"/>
      <c r="YJ51" s="435"/>
      <c r="YK51" s="435"/>
      <c r="YL51" s="435"/>
      <c r="YM51" s="435"/>
      <c r="YN51" s="435"/>
      <c r="YO51" s="435"/>
      <c r="YP51" s="435"/>
      <c r="YQ51" s="435"/>
      <c r="YR51" s="435"/>
      <c r="YS51" s="435"/>
      <c r="YT51" s="435"/>
      <c r="YU51" s="435"/>
      <c r="YV51" s="435"/>
      <c r="YW51" s="435"/>
      <c r="YX51" s="435"/>
      <c r="YY51" s="435"/>
      <c r="YZ51" s="435"/>
      <c r="ZA51" s="435"/>
      <c r="ZB51" s="435"/>
      <c r="ZC51" s="435"/>
      <c r="ZD51" s="435"/>
      <c r="ZE51" s="435"/>
      <c r="ZF51" s="435"/>
      <c r="ZG51" s="435"/>
      <c r="ZH51" s="435"/>
      <c r="ZI51" s="435"/>
      <c r="ZJ51" s="435"/>
      <c r="ZK51" s="435"/>
      <c r="ZL51" s="435"/>
      <c r="ZM51" s="435"/>
      <c r="ZN51" s="435"/>
      <c r="ZO51" s="435"/>
      <c r="ZP51" s="435"/>
      <c r="ZQ51" s="435"/>
      <c r="ZR51" s="435"/>
      <c r="ZS51" s="435"/>
      <c r="ZT51" s="435"/>
      <c r="ZU51" s="435"/>
      <c r="ZV51" s="435"/>
      <c r="ZW51" s="435"/>
      <c r="ZX51" s="435"/>
      <c r="ZY51" s="435"/>
      <c r="ZZ51" s="435"/>
      <c r="AAA51" s="435"/>
      <c r="AAB51" s="435"/>
      <c r="AAC51" s="435"/>
      <c r="AAD51" s="435"/>
      <c r="AAE51" s="435"/>
      <c r="AAF51" s="435"/>
      <c r="AAG51" s="435"/>
      <c r="AAH51" s="435"/>
      <c r="AAI51" s="435"/>
      <c r="AAJ51" s="435"/>
      <c r="AAK51" s="435"/>
      <c r="AAL51" s="435"/>
      <c r="AAM51" s="435"/>
      <c r="AAN51" s="435"/>
      <c r="AAO51" s="435"/>
      <c r="AAP51" s="435"/>
      <c r="AAQ51" s="435"/>
      <c r="AAR51" s="435"/>
      <c r="AAS51" s="435"/>
      <c r="AAT51" s="435"/>
      <c r="AAU51" s="435"/>
      <c r="AAV51" s="435"/>
      <c r="AAW51" s="435"/>
      <c r="AAX51" s="435"/>
      <c r="AAY51" s="435"/>
      <c r="AAZ51" s="435"/>
      <c r="ABA51" s="435"/>
      <c r="ABB51" s="435"/>
      <c r="ABC51" s="435"/>
      <c r="ABD51" s="435"/>
      <c r="ABE51" s="435"/>
      <c r="ABF51" s="435"/>
      <c r="ABG51" s="435"/>
      <c r="ABH51" s="435"/>
      <c r="ABI51" s="435"/>
      <c r="ABJ51" s="435"/>
      <c r="ABK51" s="435"/>
      <c r="ABL51" s="435"/>
      <c r="ABM51" s="435"/>
      <c r="ABN51" s="435"/>
      <c r="ABO51" s="435"/>
      <c r="ABP51" s="435"/>
      <c r="ABQ51" s="435"/>
      <c r="ABR51" s="435"/>
      <c r="ABS51" s="435"/>
      <c r="ABT51" s="435"/>
      <c r="ABU51" s="435"/>
      <c r="ABV51" s="435"/>
      <c r="ABW51" s="435"/>
      <c r="ABX51" s="435"/>
      <c r="ABY51" s="435"/>
      <c r="ABZ51" s="435"/>
      <c r="ACA51" s="435"/>
      <c r="ACB51" s="435"/>
      <c r="ACC51" s="435"/>
      <c r="ACD51" s="435"/>
      <c r="ACE51" s="435"/>
      <c r="ACF51" s="435"/>
      <c r="ACG51" s="435"/>
      <c r="ACH51" s="435"/>
      <c r="ACI51" s="435"/>
      <c r="ACJ51" s="435"/>
      <c r="ACK51" s="435"/>
      <c r="ACL51" s="435"/>
      <c r="ACM51" s="435"/>
      <c r="ACN51" s="435"/>
      <c r="ACO51" s="435"/>
      <c r="ACP51" s="435"/>
      <c r="ACQ51" s="435"/>
      <c r="ACR51" s="435"/>
      <c r="ACS51" s="435"/>
      <c r="ACT51" s="435"/>
      <c r="ACU51" s="435"/>
      <c r="ACV51" s="435"/>
      <c r="ACW51" s="435"/>
      <c r="ACX51" s="435"/>
      <c r="ACY51" s="435"/>
      <c r="ACZ51" s="435"/>
      <c r="ADA51" s="435"/>
      <c r="ADB51" s="435"/>
      <c r="ADC51" s="435"/>
      <c r="ADD51" s="435"/>
      <c r="ADE51" s="435"/>
      <c r="ADF51" s="435"/>
      <c r="ADG51" s="435"/>
      <c r="ADH51" s="435"/>
      <c r="ADI51" s="435"/>
      <c r="ADJ51" s="435"/>
      <c r="ADK51" s="435"/>
      <c r="ADL51" s="435"/>
      <c r="ADM51" s="435"/>
      <c r="ADN51" s="435"/>
      <c r="ADO51" s="435"/>
      <c r="ADP51" s="435"/>
      <c r="ADQ51" s="435"/>
      <c r="ADR51" s="435"/>
      <c r="ADS51" s="435"/>
      <c r="ADT51" s="435"/>
      <c r="ADU51" s="435"/>
      <c r="ADV51" s="435"/>
      <c r="ADW51" s="435"/>
      <c r="ADX51" s="435"/>
      <c r="ADY51" s="435"/>
      <c r="ADZ51" s="435"/>
      <c r="AEA51" s="435"/>
      <c r="AEB51" s="435"/>
      <c r="AEC51" s="435"/>
      <c r="AED51" s="435"/>
      <c r="AEE51" s="435"/>
      <c r="AEF51" s="435"/>
      <c r="AEG51" s="435"/>
      <c r="AEH51" s="435"/>
      <c r="AEI51" s="435"/>
      <c r="AEJ51" s="435"/>
      <c r="AEK51" s="435"/>
      <c r="AEL51" s="435"/>
      <c r="AEM51" s="435"/>
      <c r="AEN51" s="435"/>
      <c r="AEO51" s="435"/>
      <c r="AEP51" s="435"/>
      <c r="AEQ51" s="435"/>
      <c r="AER51" s="435"/>
      <c r="AES51" s="435"/>
      <c r="AET51" s="435"/>
      <c r="AEU51" s="435"/>
      <c r="AEV51" s="435"/>
      <c r="AEW51" s="435"/>
      <c r="AEX51" s="435"/>
      <c r="AEY51" s="435"/>
      <c r="AEZ51" s="435"/>
      <c r="AFA51" s="435"/>
      <c r="AFB51" s="435"/>
      <c r="AFC51" s="435"/>
      <c r="AFD51" s="435"/>
      <c r="AFE51" s="435"/>
      <c r="AFF51" s="435"/>
      <c r="AFG51" s="435"/>
      <c r="AFH51" s="435"/>
      <c r="AFI51" s="435"/>
      <c r="AFJ51" s="435"/>
      <c r="AFK51" s="435"/>
      <c r="AFL51" s="435"/>
      <c r="AFM51" s="435"/>
      <c r="AFN51" s="435"/>
      <c r="AFO51" s="435"/>
      <c r="AFP51" s="435"/>
      <c r="AFQ51" s="435"/>
      <c r="AFR51" s="435"/>
      <c r="AFS51" s="435"/>
      <c r="AFT51" s="435"/>
      <c r="AFU51" s="435"/>
      <c r="AFV51" s="435"/>
      <c r="AFW51" s="435"/>
      <c r="AFX51" s="435"/>
      <c r="AFY51" s="435"/>
      <c r="AFZ51" s="435"/>
      <c r="AGA51" s="435"/>
      <c r="AGB51" s="435"/>
      <c r="AGC51" s="435"/>
      <c r="AGD51" s="435"/>
      <c r="AGE51" s="435"/>
      <c r="AGF51" s="435"/>
      <c r="AGG51" s="435"/>
      <c r="AGH51" s="435"/>
      <c r="AGI51" s="435"/>
      <c r="AGJ51" s="435"/>
      <c r="AGK51" s="435"/>
      <c r="AGL51" s="435"/>
      <c r="AGM51" s="435"/>
      <c r="AGN51" s="435"/>
      <c r="AGO51" s="435"/>
      <c r="AGP51" s="435"/>
      <c r="AGQ51" s="435"/>
      <c r="AGR51" s="435"/>
      <c r="AGS51" s="435"/>
      <c r="AGT51" s="435"/>
      <c r="AGU51" s="435"/>
      <c r="AGV51" s="435"/>
      <c r="AGW51" s="435"/>
      <c r="AGX51" s="435"/>
      <c r="AGY51" s="435"/>
      <c r="AGZ51" s="435"/>
      <c r="AHA51" s="435"/>
      <c r="AHB51" s="435"/>
      <c r="AHC51" s="435"/>
      <c r="AHD51" s="435"/>
      <c r="AHE51" s="435"/>
      <c r="AHF51" s="435"/>
      <c r="AHG51" s="435"/>
      <c r="AHH51" s="435"/>
      <c r="AHI51" s="435"/>
      <c r="AHJ51" s="435"/>
      <c r="AHK51" s="435"/>
      <c r="AHL51" s="435"/>
      <c r="AHM51" s="435"/>
      <c r="AHN51" s="435"/>
      <c r="AHO51" s="435"/>
      <c r="AHP51" s="435"/>
      <c r="AHQ51" s="435"/>
      <c r="AHR51" s="435"/>
      <c r="AHS51" s="435"/>
      <c r="AHT51" s="435"/>
      <c r="AHU51" s="435"/>
      <c r="AHV51" s="435"/>
      <c r="AHW51" s="435"/>
      <c r="AHX51" s="435"/>
      <c r="AHY51" s="435"/>
      <c r="AHZ51" s="435"/>
      <c r="AIA51" s="435"/>
      <c r="AIB51" s="435"/>
      <c r="AIC51" s="435"/>
      <c r="AID51" s="435"/>
      <c r="AIE51" s="435"/>
      <c r="AIF51" s="435"/>
      <c r="AIG51" s="435"/>
      <c r="AIH51" s="435"/>
      <c r="AII51" s="435"/>
      <c r="AIJ51" s="435"/>
      <c r="AIK51" s="435"/>
      <c r="AIL51" s="435"/>
      <c r="AIM51" s="435"/>
      <c r="AIN51" s="435"/>
      <c r="AIO51" s="435"/>
      <c r="AIP51" s="435"/>
      <c r="AIQ51" s="435"/>
      <c r="AIR51" s="435"/>
      <c r="AIS51" s="435"/>
      <c r="AIT51" s="435"/>
      <c r="AIU51" s="435"/>
      <c r="AIV51" s="435"/>
      <c r="AIW51" s="435"/>
      <c r="AIX51" s="435"/>
      <c r="AIY51" s="435"/>
      <c r="AIZ51" s="435"/>
      <c r="AJA51" s="435"/>
      <c r="AJB51" s="435"/>
      <c r="AJC51" s="435"/>
      <c r="AJD51" s="435"/>
      <c r="AJE51" s="435"/>
      <c r="AJF51" s="435"/>
      <c r="AJG51" s="435"/>
      <c r="AJH51" s="435"/>
      <c r="AJI51" s="435"/>
      <c r="AJJ51" s="435"/>
      <c r="AJK51" s="435"/>
      <c r="AJL51" s="435"/>
      <c r="AJM51" s="435"/>
      <c r="AJN51" s="435"/>
      <c r="AJO51" s="435"/>
      <c r="AJP51" s="435"/>
      <c r="AJQ51" s="435"/>
      <c r="AJR51" s="435"/>
      <c r="AJS51" s="435"/>
      <c r="AJT51" s="435"/>
      <c r="AJU51" s="435"/>
      <c r="AJV51" s="435"/>
      <c r="AJW51" s="435"/>
      <c r="AJX51" s="435"/>
      <c r="AJY51" s="435"/>
      <c r="AJZ51" s="435"/>
      <c r="AKA51" s="435"/>
      <c r="AKB51" s="435"/>
      <c r="AKC51" s="435"/>
      <c r="AKD51" s="435"/>
      <c r="AKE51" s="435"/>
      <c r="AKF51" s="435"/>
      <c r="AKG51" s="435"/>
      <c r="AKH51" s="435"/>
      <c r="AKI51" s="435"/>
      <c r="AKJ51" s="435"/>
      <c r="AKK51" s="435"/>
      <c r="AKL51" s="435"/>
      <c r="AKM51" s="435"/>
      <c r="AKN51" s="435"/>
      <c r="AKO51" s="435"/>
      <c r="AKP51" s="435"/>
      <c r="AKQ51" s="435"/>
      <c r="AKR51" s="435"/>
      <c r="AKS51" s="435"/>
      <c r="AKT51" s="435"/>
      <c r="AKU51" s="435"/>
      <c r="AKV51" s="435"/>
      <c r="AKW51" s="435"/>
      <c r="AKX51" s="435"/>
      <c r="AKY51" s="435"/>
      <c r="AKZ51" s="435"/>
      <c r="ALA51" s="435"/>
      <c r="ALB51" s="435"/>
      <c r="ALC51" s="435"/>
      <c r="ALD51" s="435"/>
      <c r="ALE51" s="435"/>
      <c r="ALF51" s="435"/>
      <c r="ALG51" s="435"/>
      <c r="ALH51" s="435"/>
      <c r="ALI51" s="435"/>
      <c r="ALJ51" s="435"/>
      <c r="ALK51" s="435"/>
      <c r="ALL51" s="435"/>
      <c r="ALM51" s="435"/>
      <c r="ALN51" s="435"/>
      <c r="ALO51" s="435"/>
      <c r="ALP51" s="435"/>
      <c r="ALQ51" s="435"/>
      <c r="ALR51" s="435"/>
      <c r="ALS51" s="435"/>
      <c r="ALT51" s="435"/>
      <c r="ALU51" s="435"/>
      <c r="ALV51" s="435"/>
      <c r="ALW51" s="435"/>
      <c r="ALX51" s="435"/>
      <c r="ALY51" s="435"/>
      <c r="ALZ51" s="435"/>
      <c r="AMA51" s="435"/>
      <c r="AMB51" s="435"/>
      <c r="AMC51" s="435"/>
      <c r="AMD51" s="435"/>
      <c r="AME51" s="435"/>
      <c r="AMF51" s="435"/>
      <c r="AMG51" s="435"/>
      <c r="AMH51" s="435"/>
      <c r="AMI51" s="435"/>
      <c r="AMJ51" s="435"/>
      <c r="AMK51" s="435"/>
      <c r="AML51" s="435"/>
      <c r="AMM51" s="435"/>
      <c r="AMN51" s="435"/>
      <c r="AMO51" s="435"/>
      <c r="AMP51" s="435"/>
      <c r="AMQ51" s="435"/>
      <c r="AMR51" s="435"/>
      <c r="AMS51" s="435"/>
      <c r="AMT51" s="435"/>
      <c r="AMU51" s="435"/>
      <c r="AMV51" s="435"/>
      <c r="AMW51" s="435"/>
      <c r="AMX51" s="435"/>
      <c r="AMY51" s="435"/>
      <c r="AMZ51" s="435"/>
      <c r="ANA51" s="435"/>
      <c r="ANB51" s="435"/>
      <c r="ANC51" s="435"/>
      <c r="AND51" s="435"/>
      <c r="ANE51" s="435"/>
      <c r="ANF51" s="435"/>
      <c r="ANG51" s="435"/>
      <c r="ANH51" s="435"/>
      <c r="ANI51" s="435"/>
      <c r="ANJ51" s="435"/>
      <c r="ANK51" s="435"/>
      <c r="ANL51" s="435"/>
      <c r="ANM51" s="435"/>
      <c r="ANN51" s="435"/>
      <c r="ANO51" s="435"/>
      <c r="ANP51" s="435"/>
      <c r="ANQ51" s="435"/>
      <c r="ANR51" s="435"/>
      <c r="ANS51" s="435"/>
      <c r="ANT51" s="435"/>
      <c r="ANU51" s="435"/>
      <c r="ANV51" s="435"/>
      <c r="ANW51" s="435"/>
      <c r="ANX51" s="435"/>
      <c r="ANY51" s="435"/>
      <c r="ANZ51" s="435"/>
      <c r="AOA51" s="435"/>
      <c r="AOB51" s="435"/>
      <c r="AOC51" s="435"/>
      <c r="AOD51" s="435"/>
      <c r="AOE51" s="435"/>
      <c r="AOF51" s="435"/>
      <c r="AOG51" s="435"/>
      <c r="AOH51" s="435"/>
      <c r="AOI51" s="435"/>
      <c r="AOJ51" s="435"/>
      <c r="AOK51" s="435"/>
      <c r="AOL51" s="435"/>
      <c r="AOM51" s="435"/>
      <c r="AON51" s="435"/>
      <c r="AOO51" s="435"/>
      <c r="AOP51" s="435"/>
      <c r="AOQ51" s="435"/>
      <c r="AOR51" s="435"/>
      <c r="AOS51" s="435"/>
      <c r="AOT51" s="435"/>
      <c r="AOU51" s="435"/>
      <c r="AOV51" s="435"/>
      <c r="AOW51" s="435"/>
      <c r="AOX51" s="435"/>
      <c r="AOY51" s="435"/>
      <c r="AOZ51" s="435"/>
      <c r="APA51" s="435"/>
      <c r="APB51" s="435"/>
      <c r="APC51" s="435"/>
      <c r="APD51" s="435"/>
      <c r="APE51" s="435"/>
      <c r="APF51" s="435"/>
      <c r="APG51" s="435"/>
      <c r="APH51" s="435"/>
      <c r="API51" s="435"/>
      <c r="APJ51" s="435"/>
      <c r="APK51" s="435"/>
      <c r="APL51" s="435"/>
      <c r="APM51" s="435"/>
      <c r="APN51" s="435"/>
      <c r="APO51" s="435"/>
      <c r="APP51" s="435"/>
      <c r="APQ51" s="435"/>
      <c r="APR51" s="435"/>
      <c r="APS51" s="435"/>
      <c r="APT51" s="435"/>
      <c r="APU51" s="435"/>
      <c r="APV51" s="435"/>
      <c r="APW51" s="435"/>
      <c r="APX51" s="435"/>
      <c r="APY51" s="435"/>
      <c r="APZ51" s="435"/>
      <c r="AQA51" s="435"/>
      <c r="AQB51" s="435"/>
      <c r="AQC51" s="435"/>
      <c r="AQD51" s="435"/>
      <c r="AQE51" s="435"/>
      <c r="AQF51" s="435"/>
      <c r="AQG51" s="435"/>
      <c r="AQH51" s="435"/>
      <c r="AQI51" s="435"/>
      <c r="AQJ51" s="435"/>
      <c r="AQK51" s="435"/>
      <c r="AQL51" s="435"/>
      <c r="AQM51" s="435"/>
      <c r="AQN51" s="435"/>
      <c r="AQO51" s="435"/>
      <c r="AQP51" s="435"/>
      <c r="AQQ51" s="435"/>
      <c r="AQR51" s="435"/>
      <c r="AQS51" s="435"/>
      <c r="AQT51" s="435"/>
      <c r="AQU51" s="435"/>
      <c r="AQV51" s="435"/>
      <c r="AQW51" s="435"/>
      <c r="AQX51" s="435"/>
      <c r="AQY51" s="435"/>
      <c r="AQZ51" s="435"/>
      <c r="ARA51" s="435"/>
      <c r="ARB51" s="435"/>
      <c r="ARC51" s="435"/>
      <c r="ARD51" s="435"/>
      <c r="ARE51" s="435"/>
      <c r="ARF51" s="435"/>
      <c r="ARG51" s="435"/>
      <c r="ARH51" s="435"/>
      <c r="ARI51" s="435"/>
      <c r="ARJ51" s="435"/>
      <c r="ARK51" s="435"/>
      <c r="ARL51" s="435"/>
      <c r="ARM51" s="435"/>
      <c r="ARN51" s="435"/>
      <c r="ARO51" s="435"/>
      <c r="ARP51" s="435"/>
      <c r="ARQ51" s="435"/>
      <c r="ARR51" s="435"/>
      <c r="ARS51" s="435"/>
      <c r="ART51" s="435"/>
      <c r="ARU51" s="435"/>
      <c r="ARV51" s="435"/>
      <c r="ARW51" s="435"/>
      <c r="ARX51" s="435"/>
      <c r="ARY51" s="435"/>
      <c r="ARZ51" s="435"/>
      <c r="ASA51" s="435"/>
      <c r="ASB51" s="435"/>
      <c r="ASC51" s="435"/>
      <c r="ASD51" s="435"/>
      <c r="ASE51" s="435"/>
      <c r="ASF51" s="435"/>
      <c r="ASG51" s="435"/>
      <c r="ASH51" s="435"/>
      <c r="ASI51" s="435"/>
      <c r="ASJ51" s="435"/>
      <c r="ASK51" s="435"/>
      <c r="ASL51" s="435"/>
      <c r="ASM51" s="435"/>
      <c r="ASN51" s="435"/>
      <c r="ASO51" s="435"/>
      <c r="ASP51" s="435"/>
      <c r="ASQ51" s="435"/>
      <c r="ASR51" s="435"/>
      <c r="ASS51" s="435"/>
      <c r="AST51" s="435"/>
      <c r="ASU51" s="435"/>
      <c r="ASV51" s="435"/>
      <c r="ASW51" s="435"/>
      <c r="ASX51" s="435"/>
      <c r="ASY51" s="435"/>
      <c r="ASZ51" s="435"/>
      <c r="ATA51" s="435"/>
      <c r="ATB51" s="435"/>
      <c r="ATC51" s="435"/>
      <c r="ATD51" s="435"/>
      <c r="ATE51" s="435"/>
      <c r="ATF51" s="435"/>
      <c r="ATG51" s="435"/>
      <c r="ATH51" s="435"/>
      <c r="ATI51" s="435"/>
      <c r="ATJ51" s="435"/>
      <c r="ATK51" s="435"/>
      <c r="ATL51" s="435"/>
      <c r="ATM51" s="435"/>
      <c r="ATN51" s="435"/>
      <c r="ATO51" s="435"/>
      <c r="ATP51" s="435"/>
      <c r="ATQ51" s="435"/>
      <c r="ATR51" s="435"/>
      <c r="ATS51" s="435"/>
      <c r="ATT51" s="435"/>
      <c r="ATU51" s="435"/>
      <c r="ATV51" s="435"/>
      <c r="ATW51" s="435"/>
      <c r="ATX51" s="435"/>
      <c r="ATY51" s="435"/>
      <c r="ATZ51" s="435"/>
      <c r="AUA51" s="435"/>
      <c r="AUB51" s="435"/>
      <c r="AUC51" s="435"/>
      <c r="AUD51" s="435"/>
      <c r="AUE51" s="435"/>
      <c r="AUF51" s="435"/>
      <c r="AUG51" s="435"/>
      <c r="AUH51" s="435"/>
      <c r="AUI51" s="435"/>
      <c r="AUJ51" s="435"/>
      <c r="AUK51" s="435"/>
      <c r="AUL51" s="435"/>
      <c r="AUM51" s="435"/>
      <c r="AUN51" s="435"/>
      <c r="AUO51" s="435"/>
      <c r="AUP51" s="435"/>
      <c r="AUQ51" s="435"/>
      <c r="AUR51" s="435"/>
      <c r="AUS51" s="435"/>
      <c r="AUT51" s="435"/>
      <c r="AUU51" s="435"/>
      <c r="AUV51" s="435"/>
      <c r="AUW51" s="435"/>
      <c r="AUX51" s="435"/>
      <c r="AUY51" s="435"/>
      <c r="AUZ51" s="435"/>
      <c r="AVA51" s="435"/>
      <c r="AVB51" s="435"/>
      <c r="AVC51" s="435"/>
      <c r="AVD51" s="435"/>
      <c r="AVE51" s="435"/>
      <c r="AVF51" s="435"/>
      <c r="AVG51" s="435"/>
      <c r="AVH51" s="435"/>
      <c r="AVI51" s="435"/>
      <c r="AVJ51" s="435"/>
      <c r="AVK51" s="435"/>
      <c r="AVL51" s="435"/>
      <c r="AVM51" s="435"/>
      <c r="AVN51" s="435"/>
      <c r="AVO51" s="435"/>
      <c r="AVP51" s="435"/>
      <c r="AVQ51" s="435"/>
      <c r="AVR51" s="435"/>
      <c r="AVS51" s="435"/>
      <c r="AVT51" s="435"/>
      <c r="AVU51" s="435"/>
      <c r="AVV51" s="435"/>
      <c r="AVW51" s="435"/>
      <c r="AVX51" s="435"/>
      <c r="AVY51" s="435"/>
      <c r="AVZ51" s="435"/>
      <c r="AWA51" s="435"/>
      <c r="AWB51" s="435"/>
      <c r="AWC51" s="435"/>
      <c r="AWD51" s="435"/>
      <c r="AWE51" s="435"/>
      <c r="AWF51" s="435"/>
      <c r="AWG51" s="435"/>
      <c r="AWH51" s="435"/>
      <c r="AWI51" s="435"/>
      <c r="AWJ51" s="435"/>
      <c r="AWK51" s="435"/>
      <c r="AWL51" s="435"/>
      <c r="AWM51" s="435"/>
      <c r="AWN51" s="435"/>
      <c r="AWO51" s="435"/>
      <c r="AWP51" s="435"/>
      <c r="AWQ51" s="435"/>
      <c r="AWR51" s="435"/>
      <c r="AWS51" s="435"/>
      <c r="AWT51" s="435"/>
      <c r="AWU51" s="435"/>
      <c r="AWV51" s="435"/>
      <c r="AWW51" s="435"/>
      <c r="AWX51" s="435"/>
      <c r="AWY51" s="435"/>
      <c r="AWZ51" s="435"/>
      <c r="AXA51" s="435"/>
      <c r="AXB51" s="435"/>
      <c r="AXC51" s="435"/>
      <c r="AXD51" s="435"/>
      <c r="AXE51" s="435"/>
      <c r="AXF51" s="435"/>
      <c r="AXG51" s="435"/>
      <c r="AXH51" s="435"/>
      <c r="AXI51" s="435"/>
      <c r="AXJ51" s="435"/>
      <c r="AXK51" s="435"/>
      <c r="AXL51" s="435"/>
      <c r="AXM51" s="435"/>
      <c r="AXN51" s="435"/>
      <c r="AXO51" s="435"/>
      <c r="AXP51" s="435"/>
      <c r="AXQ51" s="435"/>
      <c r="AXR51" s="435"/>
      <c r="AXS51" s="435"/>
      <c r="AXT51" s="435"/>
      <c r="AXU51" s="435"/>
      <c r="AXV51" s="435"/>
      <c r="AXW51" s="435"/>
      <c r="AXX51" s="435"/>
      <c r="AXY51" s="435"/>
      <c r="AXZ51" s="435"/>
      <c r="AYA51" s="435"/>
      <c r="AYB51" s="435"/>
      <c r="AYC51" s="435"/>
      <c r="AYD51" s="435"/>
      <c r="AYE51" s="435"/>
      <c r="AYF51" s="435"/>
      <c r="AYG51" s="435"/>
      <c r="AYH51" s="435"/>
      <c r="AYI51" s="435"/>
      <c r="AYJ51" s="435"/>
      <c r="AYK51" s="435"/>
      <c r="AYL51" s="435"/>
      <c r="AYM51" s="435"/>
      <c r="AYN51" s="435"/>
      <c r="AYO51" s="435"/>
      <c r="AYP51" s="435"/>
      <c r="AYQ51" s="435"/>
      <c r="AYR51" s="435"/>
      <c r="AYS51" s="435"/>
      <c r="AYT51" s="435"/>
      <c r="AYU51" s="435"/>
      <c r="AYV51" s="435"/>
      <c r="AYW51" s="435"/>
      <c r="AYX51" s="435"/>
      <c r="AYY51" s="435"/>
      <c r="AYZ51" s="435"/>
      <c r="AZA51" s="435"/>
      <c r="AZB51" s="435"/>
      <c r="AZC51" s="435"/>
      <c r="AZD51" s="435"/>
      <c r="AZE51" s="435"/>
      <c r="AZF51" s="435"/>
      <c r="AZG51" s="435"/>
      <c r="AZH51" s="435"/>
      <c r="AZI51" s="435"/>
      <c r="AZJ51" s="435"/>
      <c r="AZK51" s="435"/>
      <c r="AZL51" s="435"/>
      <c r="AZM51" s="435"/>
      <c r="AZN51" s="435"/>
      <c r="AZO51" s="435"/>
      <c r="AZP51" s="435"/>
      <c r="AZQ51" s="435"/>
      <c r="AZR51" s="435"/>
      <c r="AZS51" s="435"/>
      <c r="AZT51" s="435"/>
      <c r="AZU51" s="435"/>
      <c r="AZV51" s="435"/>
      <c r="AZW51" s="435"/>
      <c r="AZX51" s="435"/>
      <c r="AZY51" s="435"/>
      <c r="AZZ51" s="435"/>
      <c r="BAA51" s="435"/>
      <c r="BAB51" s="435"/>
      <c r="BAC51" s="435"/>
      <c r="BAD51" s="435"/>
      <c r="BAE51" s="435"/>
      <c r="BAF51" s="435"/>
      <c r="BAG51" s="435"/>
      <c r="BAH51" s="435"/>
      <c r="BAI51" s="435"/>
      <c r="BAJ51" s="435"/>
      <c r="BAK51" s="435"/>
      <c r="BAL51" s="435"/>
      <c r="BAM51" s="435"/>
      <c r="BAN51" s="435"/>
      <c r="BAO51" s="435"/>
      <c r="BAP51" s="435"/>
      <c r="BAQ51" s="435"/>
      <c r="BAR51" s="435"/>
      <c r="BAS51" s="435"/>
      <c r="BAT51" s="435"/>
      <c r="BAU51" s="435"/>
      <c r="BAV51" s="435"/>
      <c r="BAW51" s="435"/>
      <c r="BAX51" s="435"/>
      <c r="BAY51" s="435"/>
      <c r="BAZ51" s="435"/>
      <c r="BBA51" s="435"/>
      <c r="BBB51" s="435"/>
      <c r="BBC51" s="435"/>
      <c r="BBD51" s="435"/>
      <c r="BBE51" s="435"/>
      <c r="BBF51" s="435"/>
      <c r="BBG51" s="435"/>
      <c r="BBH51" s="435"/>
      <c r="BBI51" s="435"/>
      <c r="BBJ51" s="435"/>
      <c r="BBK51" s="435"/>
      <c r="BBL51" s="435"/>
      <c r="BBM51" s="435"/>
      <c r="BBN51" s="435"/>
      <c r="BBO51" s="435"/>
      <c r="BBP51" s="435"/>
      <c r="BBQ51" s="435"/>
      <c r="BBR51" s="435"/>
      <c r="BBS51" s="435"/>
      <c r="BBT51" s="435"/>
      <c r="BBU51" s="435"/>
      <c r="BBV51" s="435"/>
      <c r="BBW51" s="435"/>
      <c r="BBX51" s="435"/>
      <c r="BBY51" s="435"/>
      <c r="BBZ51" s="435"/>
      <c r="BCA51" s="435"/>
      <c r="BCB51" s="435"/>
      <c r="BCC51" s="435"/>
      <c r="BCD51" s="435"/>
      <c r="BCE51" s="435"/>
      <c r="BCF51" s="435"/>
      <c r="BCG51" s="435"/>
      <c r="BCH51" s="435"/>
      <c r="BCI51" s="435"/>
      <c r="BCJ51" s="435"/>
      <c r="BCK51" s="435"/>
      <c r="BCL51" s="435"/>
      <c r="BCM51" s="435"/>
      <c r="BCN51" s="435"/>
      <c r="BCO51" s="435"/>
      <c r="BCP51" s="435"/>
      <c r="BCQ51" s="435"/>
      <c r="BCR51" s="435"/>
      <c r="BCS51" s="435"/>
      <c r="BCT51" s="435"/>
      <c r="BCU51" s="435"/>
      <c r="BCV51" s="435"/>
      <c r="BCW51" s="435"/>
      <c r="BCX51" s="435"/>
      <c r="BCY51" s="435"/>
      <c r="BCZ51" s="435"/>
      <c r="BDA51" s="435"/>
      <c r="BDB51" s="435"/>
      <c r="BDC51" s="435"/>
      <c r="BDD51" s="435"/>
      <c r="BDE51" s="435"/>
      <c r="BDF51" s="435"/>
      <c r="BDG51" s="435"/>
      <c r="BDH51" s="435"/>
      <c r="BDI51" s="435"/>
      <c r="BDJ51" s="435"/>
      <c r="BDK51" s="435"/>
      <c r="BDL51" s="435"/>
      <c r="BDM51" s="435"/>
      <c r="BDN51" s="435"/>
      <c r="BDO51" s="435"/>
      <c r="BDP51" s="435"/>
      <c r="BDQ51" s="435"/>
      <c r="BDR51" s="435"/>
      <c r="BDS51" s="435"/>
      <c r="BDT51" s="435"/>
      <c r="BDU51" s="435"/>
      <c r="BDV51" s="435"/>
      <c r="BDW51" s="435"/>
      <c r="BDX51" s="435"/>
      <c r="BDY51" s="435"/>
      <c r="BDZ51" s="435"/>
      <c r="BEA51" s="435"/>
      <c r="BEB51" s="435"/>
      <c r="BEC51" s="435"/>
      <c r="BED51" s="435"/>
      <c r="BEE51" s="435"/>
      <c r="BEF51" s="435"/>
      <c r="BEG51" s="435"/>
      <c r="BEH51" s="435"/>
      <c r="BEI51" s="435"/>
      <c r="BEJ51" s="435"/>
      <c r="BEK51" s="435"/>
      <c r="BEL51" s="435"/>
      <c r="BEM51" s="435"/>
      <c r="BEN51" s="435"/>
      <c r="BEO51" s="435"/>
      <c r="BEP51" s="435"/>
      <c r="BEQ51" s="435"/>
      <c r="BER51" s="435"/>
      <c r="BES51" s="435"/>
      <c r="BET51" s="435"/>
      <c r="BEU51" s="435"/>
      <c r="BEV51" s="435"/>
      <c r="BEW51" s="435"/>
      <c r="BEX51" s="435"/>
      <c r="BEY51" s="435"/>
      <c r="BEZ51" s="435"/>
      <c r="BFA51" s="435"/>
      <c r="BFB51" s="435"/>
      <c r="BFC51" s="435"/>
      <c r="BFD51" s="435"/>
      <c r="BFE51" s="435"/>
      <c r="BFF51" s="435"/>
      <c r="BFG51" s="435"/>
      <c r="BFH51" s="435"/>
      <c r="BFI51" s="435"/>
      <c r="BFJ51" s="435"/>
      <c r="BFK51" s="435"/>
      <c r="BFL51" s="435"/>
      <c r="BFM51" s="435"/>
      <c r="BFN51" s="435"/>
      <c r="BFO51" s="435"/>
      <c r="BFP51" s="435"/>
      <c r="BFQ51" s="435"/>
      <c r="BFR51" s="435"/>
      <c r="BFS51" s="435"/>
      <c r="BFT51" s="435"/>
      <c r="BFU51" s="435"/>
      <c r="BFV51" s="435"/>
      <c r="BFW51" s="435"/>
      <c r="BFX51" s="435"/>
      <c r="BFY51" s="435"/>
      <c r="BFZ51" s="435"/>
      <c r="BGA51" s="435"/>
      <c r="BGB51" s="435"/>
      <c r="BGC51" s="435"/>
      <c r="BGD51" s="435"/>
      <c r="BGE51" s="435"/>
      <c r="BGF51" s="435"/>
      <c r="BGG51" s="435"/>
      <c r="BGH51" s="435"/>
      <c r="BGI51" s="435"/>
      <c r="BGJ51" s="435"/>
      <c r="BGK51" s="435"/>
      <c r="BGL51" s="435"/>
      <c r="BGM51" s="435"/>
      <c r="BGN51" s="435"/>
      <c r="BGO51" s="435"/>
      <c r="BGP51" s="435"/>
      <c r="BGQ51" s="435"/>
      <c r="BGR51" s="435"/>
      <c r="BGS51" s="435"/>
      <c r="BGT51" s="435"/>
      <c r="BGU51" s="435"/>
      <c r="BGV51" s="435"/>
      <c r="BGW51" s="435"/>
      <c r="BGX51" s="435"/>
      <c r="BGY51" s="435"/>
      <c r="BGZ51" s="435"/>
      <c r="BHA51" s="435"/>
      <c r="BHB51" s="435"/>
      <c r="BHC51" s="435"/>
      <c r="BHD51" s="435"/>
      <c r="BHE51" s="435"/>
      <c r="BHF51" s="435"/>
      <c r="BHG51" s="435"/>
      <c r="BHH51" s="435"/>
      <c r="BHI51" s="435"/>
      <c r="BHJ51" s="435"/>
      <c r="BHK51" s="435"/>
      <c r="BHL51" s="435"/>
      <c r="BHM51" s="435"/>
      <c r="BHN51" s="435"/>
      <c r="BHO51" s="435"/>
      <c r="BHP51" s="435"/>
      <c r="BHQ51" s="435"/>
      <c r="BHR51" s="435"/>
      <c r="BHS51" s="435"/>
      <c r="BHT51" s="435"/>
      <c r="BHU51" s="435"/>
      <c r="BHV51" s="435"/>
      <c r="BHW51" s="435"/>
      <c r="BHX51" s="435"/>
      <c r="BHY51" s="435"/>
      <c r="BHZ51" s="435"/>
      <c r="BIA51" s="435"/>
      <c r="BIB51" s="435"/>
      <c r="BIC51" s="435"/>
      <c r="BID51" s="435"/>
      <c r="BIE51" s="435"/>
      <c r="BIF51" s="435"/>
      <c r="BIG51" s="435"/>
      <c r="BIH51" s="435"/>
      <c r="BII51" s="435"/>
      <c r="BIJ51" s="435"/>
      <c r="BIK51" s="435"/>
      <c r="BIL51" s="435"/>
      <c r="BIM51" s="435"/>
      <c r="BIN51" s="435"/>
      <c r="BIO51" s="435"/>
      <c r="BIP51" s="435"/>
      <c r="BIQ51" s="435"/>
      <c r="BIR51" s="435"/>
      <c r="BIS51" s="435"/>
      <c r="BIT51" s="435"/>
      <c r="BIU51" s="435"/>
      <c r="BIV51" s="435"/>
      <c r="BIW51" s="435"/>
      <c r="BIX51" s="435"/>
      <c r="BIY51" s="435"/>
      <c r="BIZ51" s="435"/>
      <c r="BJA51" s="435"/>
      <c r="BJB51" s="435"/>
      <c r="BJC51" s="435"/>
      <c r="BJD51" s="435"/>
      <c r="BJE51" s="435"/>
      <c r="BJF51" s="435"/>
      <c r="BJG51" s="435"/>
      <c r="BJH51" s="435"/>
      <c r="BJI51" s="435"/>
      <c r="BJJ51" s="435"/>
      <c r="BJK51" s="435"/>
      <c r="BJL51" s="435"/>
      <c r="BJM51" s="435"/>
      <c r="BJN51" s="435"/>
      <c r="BJO51" s="435"/>
      <c r="BJP51" s="435"/>
      <c r="BJQ51" s="435"/>
      <c r="BJR51" s="435"/>
      <c r="BJS51" s="435"/>
      <c r="BJT51" s="435"/>
      <c r="BJU51" s="435"/>
      <c r="BJV51" s="435"/>
      <c r="BJW51" s="435"/>
      <c r="BJX51" s="435"/>
      <c r="BJY51" s="435"/>
      <c r="BJZ51" s="435"/>
      <c r="BKA51" s="435"/>
      <c r="BKB51" s="435"/>
      <c r="BKC51" s="435"/>
      <c r="BKD51" s="435"/>
      <c r="BKE51" s="435"/>
      <c r="BKF51" s="435"/>
      <c r="BKG51" s="435"/>
      <c r="BKH51" s="435"/>
      <c r="BKI51" s="435"/>
      <c r="BKJ51" s="435"/>
      <c r="BKK51" s="435"/>
      <c r="BKL51" s="435"/>
      <c r="BKM51" s="435"/>
      <c r="BKN51" s="435"/>
      <c r="BKO51" s="435"/>
      <c r="BKP51" s="435"/>
      <c r="BKQ51" s="435"/>
      <c r="BKR51" s="435"/>
      <c r="BKS51" s="435"/>
      <c r="BKT51" s="435"/>
      <c r="BKU51" s="435"/>
      <c r="BKV51" s="435"/>
      <c r="BKW51" s="435"/>
      <c r="BKX51" s="435"/>
      <c r="BKY51" s="435"/>
      <c r="BKZ51" s="435"/>
      <c r="BLA51" s="435"/>
      <c r="BLB51" s="435"/>
      <c r="BLC51" s="435"/>
      <c r="BLD51" s="435"/>
      <c r="BLE51" s="435"/>
      <c r="BLF51" s="435"/>
      <c r="BLG51" s="435"/>
      <c r="BLH51" s="435"/>
      <c r="BLI51" s="435"/>
      <c r="BLJ51" s="435"/>
      <c r="BLK51" s="435"/>
      <c r="BLL51" s="435"/>
      <c r="BLM51" s="435"/>
      <c r="BLN51" s="435"/>
      <c r="BLO51" s="435"/>
      <c r="BLP51" s="435"/>
      <c r="BLQ51" s="435"/>
      <c r="BLR51" s="435"/>
      <c r="BLS51" s="435"/>
      <c r="BLT51" s="435"/>
      <c r="BLU51" s="435"/>
      <c r="BLV51" s="435"/>
      <c r="BLW51" s="435"/>
      <c r="BLX51" s="435"/>
      <c r="BLY51" s="435"/>
      <c r="BLZ51" s="435"/>
      <c r="BMA51" s="435"/>
      <c r="BMB51" s="435"/>
      <c r="BMC51" s="435"/>
      <c r="BMD51" s="435"/>
      <c r="BME51" s="435"/>
      <c r="BMF51" s="435"/>
      <c r="BMG51" s="435"/>
      <c r="BMH51" s="435"/>
      <c r="BMI51" s="435"/>
      <c r="BMJ51" s="435"/>
      <c r="BMK51" s="435"/>
      <c r="BML51" s="435"/>
      <c r="BMM51" s="435"/>
      <c r="BMN51" s="435"/>
      <c r="BMO51" s="435"/>
      <c r="BMP51" s="435"/>
      <c r="BMQ51" s="435"/>
      <c r="BMR51" s="435"/>
      <c r="BMS51" s="435"/>
      <c r="BMT51" s="435"/>
      <c r="BMU51" s="435"/>
      <c r="BMV51" s="435"/>
      <c r="BMW51" s="435"/>
      <c r="BMX51" s="435"/>
      <c r="BMY51" s="435"/>
      <c r="BMZ51" s="435"/>
      <c r="BNA51" s="435"/>
      <c r="BNB51" s="435"/>
      <c r="BNC51" s="435"/>
      <c r="BND51" s="435"/>
      <c r="BNE51" s="435"/>
      <c r="BNF51" s="435"/>
      <c r="BNG51" s="435"/>
      <c r="BNH51" s="435"/>
      <c r="BNI51" s="435"/>
      <c r="BNJ51" s="435"/>
      <c r="BNK51" s="435"/>
      <c r="BNL51" s="435"/>
      <c r="BNM51" s="435"/>
      <c r="BNN51" s="435"/>
      <c r="BNO51" s="435"/>
      <c r="BNP51" s="435"/>
      <c r="BNQ51" s="435"/>
      <c r="BNR51" s="435"/>
      <c r="BNS51" s="435"/>
      <c r="BNT51" s="435"/>
      <c r="BNU51" s="435"/>
      <c r="BNV51" s="435"/>
      <c r="BNW51" s="435"/>
      <c r="BNX51" s="435"/>
      <c r="BNY51" s="435"/>
      <c r="BNZ51" s="435"/>
      <c r="BOA51" s="435"/>
      <c r="BOB51" s="435"/>
      <c r="BOC51" s="435"/>
      <c r="BOD51" s="435"/>
      <c r="BOE51" s="435"/>
      <c r="BOF51" s="435"/>
      <c r="BOG51" s="435"/>
      <c r="BOH51" s="435"/>
      <c r="BOI51" s="435"/>
      <c r="BOJ51" s="435"/>
      <c r="BOK51" s="435"/>
      <c r="BOL51" s="435"/>
      <c r="BOM51" s="435"/>
      <c r="BON51" s="435"/>
      <c r="BOO51" s="435"/>
      <c r="BOP51" s="435"/>
      <c r="BOQ51" s="435"/>
      <c r="BOR51" s="435"/>
      <c r="BOS51" s="435"/>
      <c r="BOT51" s="435"/>
      <c r="BOU51" s="435"/>
      <c r="BOV51" s="435"/>
      <c r="BOW51" s="435"/>
      <c r="BOX51" s="435"/>
      <c r="BOY51" s="435"/>
      <c r="BOZ51" s="435"/>
      <c r="BPA51" s="435"/>
      <c r="BPB51" s="435"/>
      <c r="BPC51" s="435"/>
      <c r="BPD51" s="435"/>
      <c r="BPE51" s="435"/>
      <c r="BPF51" s="435"/>
      <c r="BPG51" s="435"/>
      <c r="BPH51" s="435"/>
      <c r="BPI51" s="435"/>
      <c r="BPJ51" s="435"/>
      <c r="BPK51" s="435"/>
      <c r="BPL51" s="435"/>
      <c r="BPM51" s="435"/>
      <c r="BPN51" s="435"/>
      <c r="BPO51" s="435"/>
      <c r="BPP51" s="435"/>
      <c r="BPQ51" s="435"/>
      <c r="BPR51" s="435"/>
      <c r="BPS51" s="435"/>
      <c r="BPT51" s="435"/>
      <c r="BPU51" s="435"/>
      <c r="BPV51" s="435"/>
      <c r="BPW51" s="435"/>
      <c r="BPX51" s="435"/>
      <c r="BPY51" s="435"/>
      <c r="BPZ51" s="435"/>
      <c r="BQA51" s="435"/>
      <c r="BQB51" s="435"/>
      <c r="BQC51" s="435"/>
      <c r="BQD51" s="435"/>
      <c r="BQE51" s="435"/>
      <c r="BQF51" s="435"/>
      <c r="BQG51" s="435"/>
      <c r="BQH51" s="435"/>
      <c r="BQI51" s="435"/>
      <c r="BQJ51" s="435"/>
      <c r="BQK51" s="435"/>
      <c r="BQL51" s="435"/>
      <c r="BQM51" s="435"/>
      <c r="BQN51" s="435"/>
      <c r="BQO51" s="435"/>
      <c r="BQP51" s="435"/>
      <c r="BQQ51" s="435"/>
      <c r="BQR51" s="435"/>
      <c r="BQS51" s="435"/>
      <c r="BQT51" s="435"/>
      <c r="BQU51" s="435"/>
      <c r="BQV51" s="435"/>
      <c r="BQW51" s="435"/>
      <c r="BQX51" s="435"/>
      <c r="BQY51" s="435"/>
      <c r="BQZ51" s="435"/>
      <c r="BRA51" s="435"/>
      <c r="BRB51" s="435"/>
      <c r="BRC51" s="435"/>
      <c r="BRD51" s="435"/>
      <c r="BRE51" s="435"/>
      <c r="BRF51" s="435"/>
      <c r="BRG51" s="435"/>
      <c r="BRH51" s="435"/>
      <c r="BRI51" s="435"/>
      <c r="BRJ51" s="435"/>
      <c r="BRK51" s="435"/>
      <c r="BRL51" s="435"/>
      <c r="BRM51" s="435"/>
      <c r="BRN51" s="435"/>
      <c r="BRO51" s="435"/>
      <c r="BRP51" s="435"/>
      <c r="BRQ51" s="435"/>
      <c r="BRR51" s="435"/>
      <c r="BRS51" s="435"/>
      <c r="BRT51" s="435"/>
      <c r="BRU51" s="435"/>
      <c r="BRV51" s="435"/>
      <c r="BRW51" s="435"/>
      <c r="BRX51" s="435"/>
      <c r="BRY51" s="435"/>
      <c r="BRZ51" s="435"/>
      <c r="BSA51" s="435"/>
      <c r="BSB51" s="435"/>
      <c r="BSC51" s="435"/>
      <c r="BSD51" s="435"/>
      <c r="BSE51" s="435"/>
      <c r="BSF51" s="435"/>
      <c r="BSG51" s="435"/>
      <c r="BSH51" s="435"/>
      <c r="BSI51" s="435"/>
      <c r="BSJ51" s="435"/>
      <c r="BSK51" s="435"/>
      <c r="BSL51" s="435"/>
      <c r="BSM51" s="435"/>
      <c r="BSN51" s="435"/>
      <c r="BSO51" s="435"/>
      <c r="BSP51" s="435"/>
      <c r="BSQ51" s="435"/>
      <c r="BSR51" s="435"/>
      <c r="BSS51" s="435"/>
      <c r="BST51" s="435"/>
      <c r="BSU51" s="435"/>
      <c r="BSV51" s="435"/>
      <c r="BSW51" s="435"/>
      <c r="BSX51" s="435"/>
      <c r="BSY51" s="435"/>
      <c r="BSZ51" s="435"/>
      <c r="BTA51" s="435"/>
      <c r="BTB51" s="435"/>
      <c r="BTC51" s="435"/>
      <c r="BTD51" s="435"/>
      <c r="BTE51" s="435"/>
      <c r="BTF51" s="435"/>
      <c r="BTG51" s="435"/>
      <c r="BTH51" s="435"/>
      <c r="BTI51" s="435"/>
      <c r="BTJ51" s="435"/>
      <c r="BTK51" s="435"/>
      <c r="BTL51" s="435"/>
      <c r="BTM51" s="435"/>
      <c r="BTN51" s="435"/>
      <c r="BTO51" s="435"/>
      <c r="BTP51" s="435"/>
      <c r="BTQ51" s="435"/>
      <c r="BTR51" s="435"/>
      <c r="BTS51" s="435"/>
      <c r="BTT51" s="435"/>
      <c r="BTU51" s="435"/>
      <c r="BTV51" s="435"/>
      <c r="BTW51" s="435"/>
      <c r="BTX51" s="435"/>
      <c r="BTY51" s="435"/>
      <c r="BTZ51" s="435"/>
      <c r="BUA51" s="435"/>
      <c r="BUB51" s="435"/>
      <c r="BUC51" s="435"/>
      <c r="BUD51" s="435"/>
      <c r="BUE51" s="435"/>
      <c r="BUF51" s="435"/>
      <c r="BUG51" s="435"/>
      <c r="BUH51" s="435"/>
      <c r="BUI51" s="435"/>
      <c r="BUJ51" s="435"/>
      <c r="BUK51" s="435"/>
      <c r="BUL51" s="435"/>
      <c r="BUM51" s="435"/>
      <c r="BUN51" s="435"/>
      <c r="BUO51" s="435"/>
      <c r="BUP51" s="435"/>
      <c r="BUQ51" s="435"/>
      <c r="BUR51" s="435"/>
      <c r="BUS51" s="435"/>
      <c r="BUT51" s="435"/>
      <c r="BUU51" s="435"/>
      <c r="BUV51" s="435"/>
      <c r="BUW51" s="435"/>
      <c r="BUX51" s="435"/>
      <c r="BUY51" s="435"/>
      <c r="BUZ51" s="435"/>
      <c r="BVA51" s="435"/>
      <c r="BVB51" s="435"/>
      <c r="BVC51" s="435"/>
      <c r="BVD51" s="435"/>
      <c r="BVE51" s="435"/>
      <c r="BVF51" s="435"/>
      <c r="BVG51" s="435"/>
      <c r="BVH51" s="435"/>
      <c r="BVI51" s="435"/>
      <c r="BVJ51" s="435"/>
      <c r="BVK51" s="435"/>
      <c r="BVL51" s="435"/>
      <c r="BVM51" s="435"/>
      <c r="BVN51" s="435"/>
      <c r="BVO51" s="435"/>
      <c r="BVP51" s="435"/>
      <c r="BVQ51" s="435"/>
      <c r="BVR51" s="435"/>
      <c r="BVS51" s="435"/>
      <c r="BVT51" s="435"/>
      <c r="BVU51" s="435"/>
      <c r="BVV51" s="435"/>
      <c r="BVW51" s="435"/>
      <c r="BVX51" s="435"/>
      <c r="BVY51" s="435"/>
      <c r="BVZ51" s="435"/>
      <c r="BWA51" s="435"/>
      <c r="BWB51" s="435"/>
      <c r="BWC51" s="435"/>
      <c r="BWD51" s="435"/>
      <c r="BWE51" s="435"/>
      <c r="BWF51" s="435"/>
      <c r="BWG51" s="435"/>
      <c r="BWH51" s="435"/>
      <c r="BWI51" s="435"/>
      <c r="BWJ51" s="435"/>
      <c r="BWK51" s="435"/>
      <c r="BWL51" s="435"/>
      <c r="BWM51" s="435"/>
      <c r="BWN51" s="435"/>
      <c r="BWO51" s="435"/>
      <c r="BWP51" s="435"/>
      <c r="BWQ51" s="435"/>
      <c r="BWR51" s="435"/>
      <c r="BWS51" s="435"/>
      <c r="BWT51" s="435"/>
      <c r="BWU51" s="435"/>
      <c r="BWV51" s="435"/>
      <c r="BWW51" s="435"/>
      <c r="BWX51" s="435"/>
      <c r="BWY51" s="435"/>
      <c r="BWZ51" s="435"/>
      <c r="BXA51" s="435"/>
      <c r="BXB51" s="435"/>
      <c r="BXC51" s="435"/>
      <c r="BXD51" s="435"/>
      <c r="BXE51" s="435"/>
      <c r="BXF51" s="435"/>
      <c r="BXG51" s="435"/>
      <c r="BXH51" s="435"/>
      <c r="BXI51" s="435"/>
      <c r="BXJ51" s="435"/>
      <c r="BXK51" s="435"/>
      <c r="BXL51" s="435"/>
      <c r="BXM51" s="435"/>
      <c r="BXN51" s="435"/>
      <c r="BXO51" s="435"/>
      <c r="BXP51" s="435"/>
      <c r="BXQ51" s="435"/>
      <c r="BXR51" s="435"/>
      <c r="BXS51" s="435"/>
      <c r="BXT51" s="435"/>
      <c r="BXU51" s="435"/>
      <c r="BXV51" s="435"/>
      <c r="BXW51" s="435"/>
      <c r="BXX51" s="435"/>
      <c r="BXY51" s="435"/>
      <c r="BXZ51" s="435"/>
      <c r="BYA51" s="435"/>
      <c r="BYB51" s="435"/>
      <c r="BYC51" s="435"/>
      <c r="BYD51" s="435"/>
      <c r="BYE51" s="435"/>
      <c r="BYF51" s="435"/>
      <c r="BYG51" s="435"/>
      <c r="BYH51" s="435"/>
      <c r="BYI51" s="435"/>
      <c r="BYJ51" s="435"/>
      <c r="BYK51" s="435"/>
      <c r="BYL51" s="435"/>
      <c r="BYM51" s="435"/>
      <c r="BYN51" s="435"/>
      <c r="BYO51" s="435"/>
      <c r="BYP51" s="435"/>
      <c r="BYQ51" s="435"/>
      <c r="BYR51" s="435"/>
      <c r="BYS51" s="435"/>
      <c r="BYT51" s="435"/>
      <c r="BYU51" s="435"/>
      <c r="BYV51" s="435"/>
      <c r="BYW51" s="435"/>
      <c r="BYX51" s="435"/>
      <c r="BYY51" s="435"/>
      <c r="BYZ51" s="435"/>
      <c r="BZA51" s="435"/>
      <c r="BZB51" s="435"/>
      <c r="BZC51" s="435"/>
      <c r="BZD51" s="435"/>
      <c r="BZE51" s="435"/>
      <c r="BZF51" s="435"/>
      <c r="BZG51" s="435"/>
      <c r="BZH51" s="435"/>
      <c r="BZI51" s="435"/>
      <c r="BZJ51" s="435"/>
      <c r="BZK51" s="435"/>
      <c r="BZL51" s="435"/>
      <c r="BZM51" s="435"/>
      <c r="BZN51" s="435"/>
      <c r="BZO51" s="435"/>
      <c r="BZP51" s="435"/>
      <c r="BZQ51" s="435"/>
      <c r="BZR51" s="435"/>
      <c r="BZS51" s="435"/>
      <c r="BZT51" s="435"/>
      <c r="BZU51" s="435"/>
      <c r="BZV51" s="435"/>
      <c r="BZW51" s="435"/>
      <c r="BZX51" s="435"/>
      <c r="BZY51" s="435"/>
      <c r="BZZ51" s="435"/>
      <c r="CAA51" s="435"/>
      <c r="CAB51" s="435"/>
      <c r="CAC51" s="435"/>
      <c r="CAD51" s="435"/>
      <c r="CAE51" s="435"/>
      <c r="CAF51" s="435"/>
      <c r="CAG51" s="435"/>
      <c r="CAH51" s="435"/>
      <c r="CAI51" s="435"/>
      <c r="CAJ51" s="435"/>
      <c r="CAK51" s="435"/>
      <c r="CAL51" s="435"/>
      <c r="CAM51" s="435"/>
      <c r="CAN51" s="435"/>
      <c r="CAO51" s="435"/>
      <c r="CAP51" s="435"/>
      <c r="CAQ51" s="435"/>
      <c r="CAR51" s="435"/>
      <c r="CAS51" s="435"/>
      <c r="CAT51" s="435"/>
      <c r="CAU51" s="435"/>
      <c r="CAV51" s="435"/>
      <c r="CAW51" s="435"/>
      <c r="CAX51" s="435"/>
      <c r="CAY51" s="435"/>
      <c r="CAZ51" s="435"/>
      <c r="CBA51" s="435"/>
      <c r="CBB51" s="435"/>
      <c r="CBC51" s="435"/>
      <c r="CBD51" s="435"/>
      <c r="CBE51" s="435"/>
      <c r="CBF51" s="435"/>
      <c r="CBG51" s="435"/>
      <c r="CBH51" s="435"/>
      <c r="CBI51" s="435"/>
      <c r="CBJ51" s="435"/>
      <c r="CBK51" s="435"/>
      <c r="CBL51" s="435"/>
      <c r="CBM51" s="435"/>
      <c r="CBN51" s="435"/>
      <c r="CBO51" s="435"/>
      <c r="CBP51" s="435"/>
      <c r="CBQ51" s="435"/>
      <c r="CBR51" s="435"/>
      <c r="CBS51" s="435"/>
      <c r="CBT51" s="435"/>
      <c r="CBU51" s="435"/>
      <c r="CBV51" s="435"/>
      <c r="CBW51" s="435"/>
      <c r="CBX51" s="435"/>
      <c r="CBY51" s="435"/>
      <c r="CBZ51" s="435"/>
      <c r="CCA51" s="435"/>
      <c r="CCB51" s="435"/>
      <c r="CCC51" s="435"/>
      <c r="CCD51" s="435"/>
      <c r="CCE51" s="435"/>
      <c r="CCF51" s="435"/>
      <c r="CCG51" s="435"/>
      <c r="CCH51" s="435"/>
      <c r="CCI51" s="435"/>
      <c r="CCJ51" s="435"/>
      <c r="CCK51" s="435"/>
      <c r="CCL51" s="435"/>
      <c r="CCM51" s="435"/>
      <c r="CCN51" s="435"/>
      <c r="CCO51" s="435"/>
      <c r="CCP51" s="435"/>
      <c r="CCQ51" s="435"/>
      <c r="CCR51" s="435"/>
      <c r="CCS51" s="435"/>
      <c r="CCT51" s="435"/>
      <c r="CCU51" s="435"/>
      <c r="CCV51" s="435"/>
      <c r="CCW51" s="435"/>
      <c r="CCX51" s="435"/>
      <c r="CCY51" s="435"/>
      <c r="CCZ51" s="435"/>
      <c r="CDA51" s="435"/>
      <c r="CDB51" s="435"/>
      <c r="CDC51" s="435"/>
      <c r="CDD51" s="435"/>
      <c r="CDE51" s="435"/>
      <c r="CDF51" s="435"/>
      <c r="CDG51" s="435"/>
      <c r="CDH51" s="435"/>
      <c r="CDI51" s="435"/>
      <c r="CDJ51" s="435"/>
      <c r="CDK51" s="435"/>
      <c r="CDL51" s="435"/>
      <c r="CDM51" s="435"/>
      <c r="CDN51" s="435"/>
      <c r="CDO51" s="435"/>
      <c r="CDP51" s="435"/>
      <c r="CDQ51" s="435"/>
      <c r="CDR51" s="435"/>
      <c r="CDS51" s="435"/>
      <c r="CDT51" s="435"/>
      <c r="CDU51" s="435"/>
      <c r="CDV51" s="435"/>
      <c r="CDW51" s="435"/>
      <c r="CDX51" s="435"/>
      <c r="CDY51" s="435"/>
      <c r="CDZ51" s="435"/>
      <c r="CEA51" s="435"/>
      <c r="CEB51" s="435"/>
      <c r="CEC51" s="435"/>
      <c r="CED51" s="435"/>
      <c r="CEE51" s="435"/>
      <c r="CEF51" s="435"/>
      <c r="CEG51" s="435"/>
      <c r="CEH51" s="435"/>
      <c r="CEI51" s="435"/>
      <c r="CEJ51" s="435"/>
      <c r="CEK51" s="435"/>
      <c r="CEL51" s="435"/>
      <c r="CEM51" s="435"/>
      <c r="CEN51" s="435"/>
      <c r="CEO51" s="435"/>
      <c r="CEP51" s="435"/>
      <c r="CEQ51" s="435"/>
      <c r="CER51" s="435"/>
      <c r="CES51" s="435"/>
      <c r="CET51" s="435"/>
      <c r="CEU51" s="435"/>
      <c r="CEV51" s="435"/>
      <c r="CEW51" s="435"/>
      <c r="CEX51" s="435"/>
      <c r="CEY51" s="435"/>
      <c r="CEZ51" s="435"/>
      <c r="CFA51" s="435"/>
      <c r="CFB51" s="435"/>
      <c r="CFC51" s="435"/>
      <c r="CFD51" s="435"/>
      <c r="CFE51" s="435"/>
      <c r="CFF51" s="435"/>
      <c r="CFG51" s="435"/>
      <c r="CFH51" s="435"/>
      <c r="CFI51" s="435"/>
      <c r="CFJ51" s="435"/>
      <c r="CFK51" s="435"/>
      <c r="CFL51" s="435"/>
      <c r="CFM51" s="435"/>
      <c r="CFN51" s="435"/>
      <c r="CFO51" s="435"/>
      <c r="CFP51" s="435"/>
      <c r="CFQ51" s="435"/>
      <c r="CFR51" s="435"/>
      <c r="CFS51" s="435"/>
      <c r="CFT51" s="435"/>
      <c r="CFU51" s="435"/>
      <c r="CFV51" s="435"/>
      <c r="CFW51" s="435"/>
      <c r="CFX51" s="435"/>
      <c r="CFY51" s="435"/>
      <c r="CFZ51" s="435"/>
      <c r="CGA51" s="435"/>
      <c r="CGB51" s="435"/>
      <c r="CGC51" s="435"/>
      <c r="CGD51" s="435"/>
      <c r="CGE51" s="435"/>
      <c r="CGF51" s="435"/>
      <c r="CGG51" s="435"/>
      <c r="CGH51" s="435"/>
      <c r="CGI51" s="435"/>
      <c r="CGJ51" s="435"/>
      <c r="CGK51" s="435"/>
      <c r="CGL51" s="435"/>
      <c r="CGM51" s="435"/>
      <c r="CGN51" s="435"/>
      <c r="CGO51" s="435"/>
      <c r="CGP51" s="435"/>
      <c r="CGQ51" s="435"/>
      <c r="CGR51" s="435"/>
      <c r="CGS51" s="435"/>
      <c r="CGT51" s="435"/>
      <c r="CGU51" s="435"/>
      <c r="CGV51" s="435"/>
      <c r="CGW51" s="435"/>
      <c r="CGX51" s="435"/>
      <c r="CGY51" s="435"/>
      <c r="CGZ51" s="435"/>
      <c r="CHA51" s="435"/>
      <c r="CHB51" s="435"/>
      <c r="CHC51" s="435"/>
      <c r="CHD51" s="435"/>
      <c r="CHE51" s="435"/>
      <c r="CHF51" s="435"/>
      <c r="CHG51" s="435"/>
      <c r="CHH51" s="435"/>
      <c r="CHI51" s="435"/>
      <c r="CHJ51" s="435"/>
      <c r="CHK51" s="435"/>
      <c r="CHL51" s="435"/>
      <c r="CHM51" s="435"/>
      <c r="CHN51" s="435"/>
      <c r="CHO51" s="435"/>
      <c r="CHP51" s="435"/>
      <c r="CHQ51" s="435"/>
      <c r="CHR51" s="435"/>
      <c r="CHS51" s="435"/>
      <c r="CHT51" s="435"/>
      <c r="CHU51" s="435"/>
      <c r="CHV51" s="435"/>
      <c r="CHW51" s="435"/>
      <c r="CHX51" s="435"/>
      <c r="CHY51" s="435"/>
      <c r="CHZ51" s="435"/>
      <c r="CIA51" s="435"/>
      <c r="CIB51" s="435"/>
      <c r="CIC51" s="435"/>
      <c r="CID51" s="435"/>
      <c r="CIE51" s="435"/>
      <c r="CIF51" s="435"/>
      <c r="CIG51" s="435"/>
      <c r="CIH51" s="435"/>
      <c r="CII51" s="435"/>
      <c r="CIJ51" s="435"/>
      <c r="CIK51" s="435"/>
      <c r="CIL51" s="435"/>
      <c r="CIM51" s="435"/>
      <c r="CIN51" s="435"/>
      <c r="CIO51" s="435"/>
      <c r="CIP51" s="435"/>
      <c r="CIQ51" s="435"/>
      <c r="CIR51" s="435"/>
      <c r="CIS51" s="435"/>
      <c r="CIT51" s="435"/>
      <c r="CIU51" s="435"/>
      <c r="CIV51" s="435"/>
      <c r="CIW51" s="435"/>
      <c r="CIX51" s="435"/>
      <c r="CIY51" s="435"/>
      <c r="CIZ51" s="435"/>
      <c r="CJA51" s="435"/>
      <c r="CJB51" s="435"/>
      <c r="CJC51" s="435"/>
      <c r="CJD51" s="435"/>
      <c r="CJE51" s="435"/>
      <c r="CJF51" s="435"/>
      <c r="CJG51" s="435"/>
      <c r="CJH51" s="435"/>
      <c r="CJI51" s="435"/>
      <c r="CJJ51" s="435"/>
      <c r="CJK51" s="435"/>
      <c r="CJL51" s="435"/>
      <c r="CJM51" s="435"/>
      <c r="CJN51" s="435"/>
      <c r="CJO51" s="435"/>
      <c r="CJP51" s="435"/>
      <c r="CJQ51" s="435"/>
      <c r="CJR51" s="435"/>
      <c r="CJS51" s="435"/>
      <c r="CJT51" s="435"/>
      <c r="CJU51" s="435"/>
      <c r="CJV51" s="435"/>
      <c r="CJW51" s="435"/>
      <c r="CJX51" s="435"/>
      <c r="CJY51" s="435"/>
      <c r="CJZ51" s="435"/>
      <c r="CKA51" s="435"/>
      <c r="CKB51" s="435"/>
      <c r="CKC51" s="435"/>
      <c r="CKD51" s="435"/>
      <c r="CKE51" s="435"/>
      <c r="CKF51" s="435"/>
      <c r="CKG51" s="435"/>
      <c r="CKH51" s="435"/>
      <c r="CKI51" s="435"/>
      <c r="CKJ51" s="435"/>
      <c r="CKK51" s="435"/>
      <c r="CKL51" s="435"/>
      <c r="CKM51" s="435"/>
      <c r="CKN51" s="435"/>
      <c r="CKO51" s="435"/>
      <c r="CKP51" s="435"/>
      <c r="CKQ51" s="435"/>
      <c r="CKR51" s="435"/>
      <c r="CKS51" s="435"/>
      <c r="CKT51" s="435"/>
      <c r="CKU51" s="435"/>
      <c r="CKV51" s="435"/>
      <c r="CKW51" s="435"/>
      <c r="CKX51" s="435"/>
      <c r="CKY51" s="435"/>
      <c r="CKZ51" s="435"/>
      <c r="CLA51" s="435"/>
      <c r="CLB51" s="435"/>
      <c r="CLC51" s="435"/>
      <c r="CLD51" s="435"/>
      <c r="CLE51" s="435"/>
      <c r="CLF51" s="435"/>
      <c r="CLG51" s="435"/>
      <c r="CLH51" s="435"/>
      <c r="CLI51" s="435"/>
      <c r="CLJ51" s="435"/>
      <c r="CLK51" s="435"/>
      <c r="CLL51" s="435"/>
      <c r="CLM51" s="435"/>
      <c r="CLN51" s="435"/>
      <c r="CLO51" s="435"/>
      <c r="CLP51" s="435"/>
      <c r="CLQ51" s="435"/>
      <c r="CLR51" s="435"/>
      <c r="CLS51" s="435"/>
      <c r="CLT51" s="435"/>
      <c r="CLU51" s="435"/>
      <c r="CLV51" s="435"/>
      <c r="CLW51" s="435"/>
      <c r="CLX51" s="435"/>
      <c r="CLY51" s="435"/>
      <c r="CLZ51" s="435"/>
      <c r="CMA51" s="435"/>
      <c r="CMB51" s="435"/>
      <c r="CMC51" s="435"/>
      <c r="CMD51" s="435"/>
      <c r="CME51" s="435"/>
      <c r="CMF51" s="435"/>
      <c r="CMG51" s="435"/>
      <c r="CMH51" s="435"/>
      <c r="CMI51" s="435"/>
      <c r="CMJ51" s="435"/>
      <c r="CMK51" s="435"/>
      <c r="CML51" s="435"/>
      <c r="CMM51" s="435"/>
      <c r="CMN51" s="435"/>
      <c r="CMO51" s="435"/>
      <c r="CMP51" s="435"/>
      <c r="CMQ51" s="435"/>
      <c r="CMR51" s="435"/>
      <c r="CMS51" s="435"/>
      <c r="CMT51" s="435"/>
      <c r="CMU51" s="435"/>
      <c r="CMV51" s="435"/>
      <c r="CMW51" s="435"/>
      <c r="CMX51" s="435"/>
      <c r="CMY51" s="435"/>
      <c r="CMZ51" s="435"/>
      <c r="CNA51" s="435"/>
      <c r="CNB51" s="435"/>
      <c r="CNC51" s="435"/>
      <c r="CND51" s="435"/>
      <c r="CNE51" s="435"/>
      <c r="CNF51" s="435"/>
      <c r="CNG51" s="435"/>
      <c r="CNH51" s="435"/>
      <c r="CNI51" s="435"/>
      <c r="CNJ51" s="435"/>
      <c r="CNK51" s="435"/>
      <c r="CNL51" s="435"/>
      <c r="CNM51" s="435"/>
      <c r="CNN51" s="435"/>
      <c r="CNO51" s="435"/>
      <c r="CNP51" s="435"/>
      <c r="CNQ51" s="435"/>
      <c r="CNR51" s="435"/>
      <c r="CNS51" s="435"/>
      <c r="CNT51" s="435"/>
      <c r="CNU51" s="435"/>
      <c r="CNV51" s="435"/>
      <c r="CNW51" s="435"/>
      <c r="CNX51" s="435"/>
      <c r="CNY51" s="435"/>
      <c r="CNZ51" s="435"/>
      <c r="COA51" s="435"/>
      <c r="COB51" s="435"/>
      <c r="COC51" s="435"/>
      <c r="COD51" s="435"/>
      <c r="COE51" s="435"/>
      <c r="COF51" s="435"/>
      <c r="COG51" s="435"/>
      <c r="COH51" s="435"/>
      <c r="COI51" s="435"/>
      <c r="COJ51" s="435"/>
      <c r="COK51" s="435"/>
      <c r="COL51" s="435"/>
      <c r="COM51" s="435"/>
      <c r="CON51" s="435"/>
      <c r="COO51" s="435"/>
      <c r="COP51" s="435"/>
      <c r="COQ51" s="435"/>
      <c r="COR51" s="435"/>
      <c r="COS51" s="435"/>
      <c r="COT51" s="435"/>
      <c r="COU51" s="435"/>
      <c r="COV51" s="435"/>
      <c r="COW51" s="435"/>
      <c r="COX51" s="435"/>
      <c r="COY51" s="435"/>
      <c r="COZ51" s="435"/>
      <c r="CPA51" s="435"/>
      <c r="CPB51" s="435"/>
      <c r="CPC51" s="435"/>
      <c r="CPD51" s="435"/>
      <c r="CPE51" s="435"/>
      <c r="CPF51" s="435"/>
      <c r="CPG51" s="435"/>
      <c r="CPH51" s="435"/>
      <c r="CPI51" s="435"/>
      <c r="CPJ51" s="435"/>
      <c r="CPK51" s="435"/>
      <c r="CPL51" s="435"/>
      <c r="CPM51" s="435"/>
      <c r="CPN51" s="435"/>
      <c r="CPO51" s="435"/>
      <c r="CPP51" s="435"/>
      <c r="CPQ51" s="435"/>
      <c r="CPR51" s="435"/>
      <c r="CPS51" s="435"/>
      <c r="CPT51" s="435"/>
      <c r="CPU51" s="435"/>
      <c r="CPV51" s="435"/>
      <c r="CPW51" s="435"/>
      <c r="CPX51" s="435"/>
      <c r="CPY51" s="435"/>
      <c r="CPZ51" s="435"/>
      <c r="CQA51" s="435"/>
      <c r="CQB51" s="435"/>
      <c r="CQC51" s="435"/>
      <c r="CQD51" s="435"/>
      <c r="CQE51" s="435"/>
      <c r="CQF51" s="435"/>
      <c r="CQG51" s="435"/>
      <c r="CQH51" s="435"/>
      <c r="CQI51" s="435"/>
      <c r="CQJ51" s="435"/>
      <c r="CQK51" s="435"/>
      <c r="CQL51" s="435"/>
      <c r="CQM51" s="435"/>
      <c r="CQN51" s="435"/>
      <c r="CQO51" s="435"/>
      <c r="CQP51" s="435"/>
      <c r="CQQ51" s="435"/>
      <c r="CQR51" s="435"/>
      <c r="CQS51" s="435"/>
      <c r="CQT51" s="435"/>
      <c r="CQU51" s="435"/>
      <c r="CQV51" s="435"/>
      <c r="CQW51" s="435"/>
      <c r="CQX51" s="435"/>
      <c r="CQY51" s="435"/>
      <c r="CQZ51" s="435"/>
      <c r="CRA51" s="435"/>
      <c r="CRB51" s="435"/>
      <c r="CRC51" s="435"/>
      <c r="CRD51" s="435"/>
      <c r="CRE51" s="435"/>
      <c r="CRF51" s="435"/>
      <c r="CRG51" s="435"/>
      <c r="CRH51" s="435"/>
      <c r="CRI51" s="435"/>
      <c r="CRJ51" s="435"/>
      <c r="CRK51" s="435"/>
      <c r="CRL51" s="435"/>
      <c r="CRM51" s="435"/>
      <c r="CRN51" s="435"/>
      <c r="CRO51" s="435"/>
      <c r="CRP51" s="435"/>
      <c r="CRQ51" s="435"/>
      <c r="CRR51" s="435"/>
      <c r="CRS51" s="435"/>
      <c r="CRT51" s="435"/>
      <c r="CRU51" s="435"/>
      <c r="CRV51" s="435"/>
      <c r="CRW51" s="435"/>
      <c r="CRX51" s="435"/>
      <c r="CRY51" s="435"/>
      <c r="CRZ51" s="435"/>
      <c r="CSA51" s="435"/>
      <c r="CSB51" s="435"/>
      <c r="CSC51" s="435"/>
      <c r="CSD51" s="435"/>
      <c r="CSE51" s="435"/>
      <c r="CSF51" s="435"/>
      <c r="CSG51" s="435"/>
      <c r="CSH51" s="435"/>
      <c r="CSI51" s="435"/>
      <c r="CSJ51" s="435"/>
      <c r="CSK51" s="435"/>
      <c r="CSL51" s="435"/>
      <c r="CSM51" s="435"/>
      <c r="CSN51" s="435"/>
      <c r="CSO51" s="435"/>
      <c r="CSP51" s="435"/>
      <c r="CSQ51" s="435"/>
      <c r="CSR51" s="435"/>
      <c r="CSS51" s="435"/>
      <c r="CST51" s="435"/>
      <c r="CSU51" s="435"/>
      <c r="CSV51" s="435"/>
      <c r="CSW51" s="435"/>
      <c r="CSX51" s="435"/>
      <c r="CSY51" s="435"/>
      <c r="CSZ51" s="435"/>
      <c r="CTA51" s="435"/>
      <c r="CTB51" s="435"/>
      <c r="CTC51" s="435"/>
      <c r="CTD51" s="435"/>
      <c r="CTE51" s="435"/>
      <c r="CTF51" s="435"/>
      <c r="CTG51" s="435"/>
      <c r="CTH51" s="435"/>
      <c r="CTI51" s="435"/>
      <c r="CTJ51" s="435"/>
      <c r="CTK51" s="435"/>
      <c r="CTL51" s="435"/>
      <c r="CTM51" s="435"/>
      <c r="CTN51" s="435"/>
      <c r="CTO51" s="435"/>
      <c r="CTP51" s="435"/>
      <c r="CTQ51" s="435"/>
      <c r="CTR51" s="435"/>
      <c r="CTS51" s="435"/>
      <c r="CTT51" s="435"/>
      <c r="CTU51" s="435"/>
      <c r="CTV51" s="435"/>
      <c r="CTW51" s="435"/>
      <c r="CTX51" s="435"/>
      <c r="CTY51" s="435"/>
      <c r="CTZ51" s="435"/>
      <c r="CUA51" s="435"/>
      <c r="CUB51" s="435"/>
      <c r="CUC51" s="435"/>
      <c r="CUD51" s="435"/>
      <c r="CUE51" s="435"/>
      <c r="CUF51" s="435"/>
      <c r="CUG51" s="435"/>
      <c r="CUH51" s="435"/>
      <c r="CUI51" s="435"/>
      <c r="CUJ51" s="435"/>
      <c r="CUK51" s="435"/>
      <c r="CUL51" s="435"/>
      <c r="CUM51" s="435"/>
      <c r="CUN51" s="435"/>
      <c r="CUO51" s="435"/>
      <c r="CUP51" s="435"/>
      <c r="CUQ51" s="435"/>
      <c r="CUR51" s="435"/>
      <c r="CUS51" s="435"/>
      <c r="CUT51" s="435"/>
      <c r="CUU51" s="435"/>
      <c r="CUV51" s="435"/>
      <c r="CUW51" s="435"/>
      <c r="CUX51" s="435"/>
      <c r="CUY51" s="435"/>
      <c r="CUZ51" s="435"/>
      <c r="CVA51" s="435"/>
      <c r="CVB51" s="435"/>
      <c r="CVC51" s="435"/>
      <c r="CVD51" s="435"/>
      <c r="CVE51" s="435"/>
      <c r="CVF51" s="435"/>
      <c r="CVG51" s="435"/>
      <c r="CVH51" s="435"/>
      <c r="CVI51" s="435"/>
      <c r="CVJ51" s="435"/>
      <c r="CVK51" s="435"/>
      <c r="CVL51" s="435"/>
      <c r="CVM51" s="435"/>
      <c r="CVN51" s="435"/>
      <c r="CVO51" s="435"/>
      <c r="CVP51" s="435"/>
      <c r="CVQ51" s="435"/>
      <c r="CVR51" s="435"/>
      <c r="CVS51" s="435"/>
      <c r="CVT51" s="435"/>
      <c r="CVU51" s="435"/>
      <c r="CVV51" s="435"/>
      <c r="CVW51" s="435"/>
      <c r="CVX51" s="435"/>
      <c r="CVY51" s="435"/>
      <c r="CVZ51" s="435"/>
      <c r="CWA51" s="435"/>
      <c r="CWB51" s="435"/>
      <c r="CWC51" s="435"/>
      <c r="CWD51" s="435"/>
      <c r="CWE51" s="435"/>
      <c r="CWF51" s="435"/>
      <c r="CWG51" s="435"/>
      <c r="CWH51" s="435"/>
      <c r="CWI51" s="435"/>
      <c r="CWJ51" s="435"/>
      <c r="CWK51" s="435"/>
      <c r="CWL51" s="435"/>
      <c r="CWM51" s="435"/>
      <c r="CWN51" s="435"/>
      <c r="CWO51" s="435"/>
      <c r="CWP51" s="435"/>
      <c r="CWQ51" s="435"/>
      <c r="CWR51" s="435"/>
      <c r="CWS51" s="435"/>
      <c r="CWT51" s="435"/>
      <c r="CWU51" s="435"/>
      <c r="CWV51" s="435"/>
      <c r="CWW51" s="435"/>
      <c r="CWX51" s="435"/>
      <c r="CWY51" s="435"/>
      <c r="CWZ51" s="435"/>
      <c r="CXA51" s="435"/>
      <c r="CXB51" s="435"/>
      <c r="CXC51" s="435"/>
      <c r="CXD51" s="435"/>
      <c r="CXE51" s="435"/>
      <c r="CXF51" s="435"/>
      <c r="CXG51" s="435"/>
      <c r="CXH51" s="435"/>
      <c r="CXI51" s="435"/>
      <c r="CXJ51" s="435"/>
      <c r="CXK51" s="435"/>
      <c r="CXL51" s="435"/>
      <c r="CXM51" s="435"/>
      <c r="CXN51" s="435"/>
      <c r="CXO51" s="435"/>
      <c r="CXP51" s="435"/>
      <c r="CXQ51" s="435"/>
      <c r="CXR51" s="435"/>
      <c r="CXS51" s="435"/>
      <c r="CXT51" s="435"/>
      <c r="CXU51" s="435"/>
      <c r="CXV51" s="435"/>
      <c r="CXW51" s="435"/>
      <c r="CXX51" s="435"/>
      <c r="CXY51" s="435"/>
      <c r="CXZ51" s="435"/>
      <c r="CYA51" s="435"/>
      <c r="CYB51" s="435"/>
      <c r="CYC51" s="435"/>
      <c r="CYD51" s="435"/>
      <c r="CYE51" s="435"/>
      <c r="CYF51" s="435"/>
      <c r="CYG51" s="435"/>
      <c r="CYH51" s="435"/>
      <c r="CYI51" s="435"/>
      <c r="CYJ51" s="435"/>
      <c r="CYK51" s="435"/>
      <c r="CYL51" s="435"/>
      <c r="CYM51" s="435"/>
      <c r="CYN51" s="435"/>
      <c r="CYO51" s="435"/>
      <c r="CYP51" s="435"/>
      <c r="CYQ51" s="435"/>
      <c r="CYR51" s="435"/>
      <c r="CYS51" s="435"/>
      <c r="CYT51" s="435"/>
      <c r="CYU51" s="435"/>
      <c r="CYV51" s="435"/>
      <c r="CYW51" s="435"/>
      <c r="CYX51" s="435"/>
      <c r="CYY51" s="435"/>
      <c r="CYZ51" s="435"/>
      <c r="CZA51" s="435"/>
      <c r="CZB51" s="435"/>
      <c r="CZC51" s="435"/>
      <c r="CZD51" s="435"/>
      <c r="CZE51" s="435"/>
      <c r="CZF51" s="435"/>
      <c r="CZG51" s="435"/>
      <c r="CZH51" s="435"/>
      <c r="CZI51" s="435"/>
      <c r="CZJ51" s="435"/>
      <c r="CZK51" s="435"/>
      <c r="CZL51" s="435"/>
      <c r="CZM51" s="435"/>
      <c r="CZN51" s="435"/>
      <c r="CZO51" s="435"/>
      <c r="CZP51" s="435"/>
      <c r="CZQ51" s="435"/>
      <c r="CZR51" s="435"/>
      <c r="CZS51" s="435"/>
      <c r="CZT51" s="435"/>
      <c r="CZU51" s="435"/>
      <c r="CZV51" s="435"/>
      <c r="CZW51" s="435"/>
      <c r="CZX51" s="435"/>
      <c r="CZY51" s="435"/>
      <c r="CZZ51" s="435"/>
      <c r="DAA51" s="435"/>
      <c r="DAB51" s="435"/>
      <c r="DAC51" s="435"/>
      <c r="DAD51" s="435"/>
      <c r="DAE51" s="435"/>
      <c r="DAF51" s="435"/>
      <c r="DAG51" s="435"/>
      <c r="DAH51" s="435"/>
      <c r="DAI51" s="435"/>
      <c r="DAJ51" s="435"/>
      <c r="DAK51" s="435"/>
      <c r="DAL51" s="435"/>
      <c r="DAM51" s="435"/>
      <c r="DAN51" s="435"/>
      <c r="DAO51" s="435"/>
      <c r="DAP51" s="435"/>
      <c r="DAQ51" s="435"/>
      <c r="DAR51" s="435"/>
      <c r="DAS51" s="435"/>
      <c r="DAT51" s="435"/>
      <c r="DAU51" s="435"/>
      <c r="DAV51" s="435"/>
      <c r="DAW51" s="435"/>
      <c r="DAX51" s="435"/>
      <c r="DAY51" s="435"/>
      <c r="DAZ51" s="435"/>
      <c r="DBA51" s="435"/>
      <c r="DBB51" s="435"/>
      <c r="DBC51" s="435"/>
      <c r="DBD51" s="435"/>
      <c r="DBE51" s="435"/>
      <c r="DBF51" s="435"/>
      <c r="DBG51" s="435"/>
      <c r="DBH51" s="435"/>
      <c r="DBI51" s="435"/>
      <c r="DBJ51" s="435"/>
      <c r="DBK51" s="435"/>
      <c r="DBL51" s="435"/>
      <c r="DBM51" s="435"/>
      <c r="DBN51" s="435"/>
      <c r="DBO51" s="435"/>
      <c r="DBP51" s="435"/>
      <c r="DBQ51" s="435"/>
      <c r="DBR51" s="435"/>
      <c r="DBS51" s="435"/>
      <c r="DBT51" s="435"/>
      <c r="DBU51" s="435"/>
      <c r="DBV51" s="435"/>
      <c r="DBW51" s="435"/>
      <c r="DBX51" s="435"/>
      <c r="DBY51" s="435"/>
      <c r="DBZ51" s="435"/>
      <c r="DCA51" s="435"/>
      <c r="DCB51" s="435"/>
      <c r="DCC51" s="435"/>
      <c r="DCD51" s="435"/>
      <c r="DCE51" s="435"/>
      <c r="DCF51" s="435"/>
      <c r="DCG51" s="435"/>
      <c r="DCH51" s="435"/>
      <c r="DCI51" s="435"/>
      <c r="DCJ51" s="435"/>
      <c r="DCK51" s="435"/>
      <c r="DCL51" s="435"/>
      <c r="DCM51" s="435"/>
      <c r="DCN51" s="435"/>
      <c r="DCO51" s="435"/>
      <c r="DCP51" s="435"/>
      <c r="DCQ51" s="435"/>
      <c r="DCR51" s="435"/>
      <c r="DCS51" s="435"/>
      <c r="DCT51" s="435"/>
      <c r="DCU51" s="435"/>
      <c r="DCV51" s="435"/>
      <c r="DCW51" s="435"/>
      <c r="DCX51" s="435"/>
      <c r="DCY51" s="435"/>
      <c r="DCZ51" s="435"/>
      <c r="DDA51" s="435"/>
      <c r="DDB51" s="435"/>
      <c r="DDC51" s="435"/>
      <c r="DDD51" s="435"/>
      <c r="DDE51" s="435"/>
      <c r="DDF51" s="435"/>
      <c r="DDG51" s="435"/>
      <c r="DDH51" s="435"/>
      <c r="DDI51" s="435"/>
      <c r="DDJ51" s="435"/>
      <c r="DDK51" s="435"/>
      <c r="DDL51" s="435"/>
      <c r="DDM51" s="435"/>
      <c r="DDN51" s="435"/>
      <c r="DDO51" s="435"/>
      <c r="DDP51" s="435"/>
      <c r="DDQ51" s="435"/>
      <c r="DDR51" s="435"/>
      <c r="DDS51" s="435"/>
      <c r="DDT51" s="435"/>
      <c r="DDU51" s="435"/>
      <c r="DDV51" s="435"/>
      <c r="DDW51" s="435"/>
      <c r="DDX51" s="435"/>
      <c r="DDY51" s="435"/>
      <c r="DDZ51" s="435"/>
      <c r="DEA51" s="435"/>
      <c r="DEB51" s="435"/>
      <c r="DEC51" s="435"/>
      <c r="DED51" s="435"/>
      <c r="DEE51" s="435"/>
      <c r="DEF51" s="435"/>
      <c r="DEG51" s="435"/>
      <c r="DEH51" s="435"/>
      <c r="DEI51" s="435"/>
      <c r="DEJ51" s="435"/>
      <c r="DEK51" s="435"/>
      <c r="DEL51" s="435"/>
      <c r="DEM51" s="435"/>
      <c r="DEN51" s="435"/>
      <c r="DEO51" s="435"/>
      <c r="DEP51" s="435"/>
      <c r="DEQ51" s="435"/>
      <c r="DER51" s="435"/>
      <c r="DES51" s="435"/>
      <c r="DET51" s="435"/>
      <c r="DEU51" s="435"/>
      <c r="DEV51" s="435"/>
      <c r="DEW51" s="435"/>
      <c r="DEX51" s="435"/>
      <c r="DEY51" s="435"/>
      <c r="DEZ51" s="435"/>
      <c r="DFA51" s="435"/>
      <c r="DFB51" s="435"/>
      <c r="DFC51" s="435"/>
      <c r="DFD51" s="435"/>
      <c r="DFE51" s="435"/>
      <c r="DFF51" s="435"/>
      <c r="DFG51" s="435"/>
      <c r="DFH51" s="435"/>
      <c r="DFI51" s="435"/>
      <c r="DFJ51" s="435"/>
      <c r="DFK51" s="435"/>
      <c r="DFL51" s="435"/>
      <c r="DFM51" s="435"/>
      <c r="DFN51" s="435"/>
      <c r="DFO51" s="435"/>
      <c r="DFP51" s="435"/>
      <c r="DFQ51" s="435"/>
      <c r="DFR51" s="435"/>
      <c r="DFS51" s="435"/>
      <c r="DFT51" s="435"/>
      <c r="DFU51" s="435"/>
      <c r="DFV51" s="435"/>
      <c r="DFW51" s="435"/>
      <c r="DFX51" s="435"/>
      <c r="DFY51" s="435"/>
      <c r="DFZ51" s="435"/>
      <c r="DGA51" s="435"/>
      <c r="DGB51" s="435"/>
      <c r="DGC51" s="435"/>
      <c r="DGD51" s="435"/>
      <c r="DGE51" s="435"/>
      <c r="DGF51" s="435"/>
      <c r="DGG51" s="435"/>
      <c r="DGH51" s="435"/>
      <c r="DGI51" s="435"/>
      <c r="DGJ51" s="435"/>
      <c r="DGK51" s="435"/>
      <c r="DGL51" s="435"/>
      <c r="DGM51" s="435"/>
      <c r="DGN51" s="435"/>
      <c r="DGO51" s="435"/>
      <c r="DGP51" s="435"/>
      <c r="DGQ51" s="435"/>
      <c r="DGR51" s="435"/>
      <c r="DGS51" s="435"/>
      <c r="DGT51" s="435"/>
      <c r="DGU51" s="435"/>
      <c r="DGV51" s="435"/>
      <c r="DGW51" s="435"/>
      <c r="DGX51" s="435"/>
      <c r="DGY51" s="435"/>
      <c r="DGZ51" s="435"/>
      <c r="DHA51" s="435"/>
      <c r="DHB51" s="435"/>
      <c r="DHC51" s="435"/>
      <c r="DHD51" s="435"/>
      <c r="DHE51" s="435"/>
      <c r="DHF51" s="435"/>
      <c r="DHG51" s="435"/>
      <c r="DHH51" s="435"/>
      <c r="DHI51" s="435"/>
      <c r="DHJ51" s="435"/>
      <c r="DHK51" s="435"/>
      <c r="DHL51" s="435"/>
      <c r="DHM51" s="435"/>
      <c r="DHN51" s="435"/>
      <c r="DHO51" s="435"/>
      <c r="DHP51" s="435"/>
      <c r="DHQ51" s="435"/>
      <c r="DHR51" s="435"/>
      <c r="DHS51" s="435"/>
      <c r="DHT51" s="435"/>
      <c r="DHU51" s="435"/>
      <c r="DHV51" s="435"/>
      <c r="DHW51" s="435"/>
      <c r="DHX51" s="435"/>
      <c r="DHY51" s="435"/>
      <c r="DHZ51" s="435"/>
      <c r="DIA51" s="435"/>
      <c r="DIB51" s="435"/>
      <c r="DIC51" s="435"/>
      <c r="DID51" s="435"/>
      <c r="DIE51" s="435"/>
      <c r="DIF51" s="435"/>
      <c r="DIG51" s="435"/>
      <c r="DIH51" s="435"/>
      <c r="DII51" s="435"/>
      <c r="DIJ51" s="435"/>
      <c r="DIK51" s="435"/>
      <c r="DIL51" s="435"/>
      <c r="DIM51" s="435"/>
      <c r="DIN51" s="435"/>
      <c r="DIO51" s="435"/>
      <c r="DIP51" s="435"/>
      <c r="DIQ51" s="435"/>
      <c r="DIR51" s="435"/>
      <c r="DIS51" s="435"/>
      <c r="DIT51" s="435"/>
      <c r="DIU51" s="435"/>
      <c r="DIV51" s="435"/>
      <c r="DIW51" s="435"/>
      <c r="DIX51" s="435"/>
      <c r="DIY51" s="435"/>
      <c r="DIZ51" s="435"/>
      <c r="DJA51" s="435"/>
      <c r="DJB51" s="435"/>
      <c r="DJC51" s="435"/>
      <c r="DJD51" s="435"/>
      <c r="DJE51" s="435"/>
      <c r="DJF51" s="435"/>
      <c r="DJG51" s="435"/>
      <c r="DJH51" s="435"/>
      <c r="DJI51" s="435"/>
      <c r="DJJ51" s="435"/>
      <c r="DJK51" s="435"/>
      <c r="DJL51" s="435"/>
      <c r="DJM51" s="435"/>
      <c r="DJN51" s="435"/>
      <c r="DJO51" s="435"/>
      <c r="DJP51" s="435"/>
      <c r="DJQ51" s="435"/>
      <c r="DJR51" s="435"/>
      <c r="DJS51" s="435"/>
      <c r="DJT51" s="435"/>
      <c r="DJU51" s="435"/>
      <c r="DJV51" s="435"/>
      <c r="DJW51" s="435"/>
      <c r="DJX51" s="435"/>
      <c r="DJY51" s="435"/>
      <c r="DJZ51" s="435"/>
      <c r="DKA51" s="435"/>
      <c r="DKB51" s="435"/>
      <c r="DKC51" s="435"/>
      <c r="DKD51" s="435"/>
      <c r="DKE51" s="435"/>
      <c r="DKF51" s="435"/>
      <c r="DKG51" s="435"/>
      <c r="DKH51" s="435"/>
      <c r="DKI51" s="435"/>
      <c r="DKJ51" s="435"/>
      <c r="DKK51" s="435"/>
      <c r="DKL51" s="435"/>
      <c r="DKM51" s="435"/>
      <c r="DKN51" s="435"/>
      <c r="DKO51" s="435"/>
      <c r="DKP51" s="435"/>
      <c r="DKQ51" s="435"/>
      <c r="DKR51" s="435"/>
      <c r="DKS51" s="435"/>
      <c r="DKT51" s="435"/>
      <c r="DKU51" s="435"/>
      <c r="DKV51" s="435"/>
      <c r="DKW51" s="435"/>
      <c r="DKX51" s="435"/>
      <c r="DKY51" s="435"/>
      <c r="DKZ51" s="435"/>
      <c r="DLA51" s="435"/>
      <c r="DLB51" s="435"/>
      <c r="DLC51" s="435"/>
      <c r="DLD51" s="435"/>
      <c r="DLE51" s="435"/>
      <c r="DLF51" s="435"/>
      <c r="DLG51" s="435"/>
      <c r="DLH51" s="435"/>
      <c r="DLI51" s="435"/>
      <c r="DLJ51" s="435"/>
      <c r="DLK51" s="435"/>
      <c r="DLL51" s="435"/>
      <c r="DLM51" s="435"/>
      <c r="DLN51" s="435"/>
      <c r="DLO51" s="435"/>
      <c r="DLP51" s="435"/>
      <c r="DLQ51" s="435"/>
      <c r="DLR51" s="435"/>
      <c r="DLS51" s="435"/>
      <c r="DLT51" s="435"/>
      <c r="DLU51" s="435"/>
      <c r="DLV51" s="435"/>
      <c r="DLW51" s="435"/>
      <c r="DLX51" s="435"/>
      <c r="DLY51" s="435"/>
      <c r="DLZ51" s="435"/>
      <c r="DMA51" s="435"/>
      <c r="DMB51" s="435"/>
      <c r="DMC51" s="435"/>
      <c r="DMD51" s="435"/>
      <c r="DME51" s="435"/>
      <c r="DMF51" s="435"/>
      <c r="DMG51" s="435"/>
      <c r="DMH51" s="435"/>
      <c r="DMI51" s="435"/>
      <c r="DMJ51" s="435"/>
      <c r="DMK51" s="435"/>
      <c r="DML51" s="435"/>
      <c r="DMM51" s="435"/>
      <c r="DMN51" s="435"/>
      <c r="DMO51" s="435"/>
      <c r="DMP51" s="435"/>
      <c r="DMQ51" s="435"/>
      <c r="DMR51" s="435"/>
      <c r="DMS51" s="435"/>
      <c r="DMT51" s="435"/>
      <c r="DMU51" s="435"/>
      <c r="DMV51" s="435"/>
      <c r="DMW51" s="435"/>
      <c r="DMX51" s="435"/>
      <c r="DMY51" s="435"/>
      <c r="DMZ51" s="435"/>
      <c r="DNA51" s="435"/>
      <c r="DNB51" s="435"/>
      <c r="DNC51" s="435"/>
      <c r="DND51" s="435"/>
      <c r="DNE51" s="435"/>
      <c r="DNF51" s="435"/>
      <c r="DNG51" s="435"/>
      <c r="DNH51" s="435"/>
      <c r="DNI51" s="435"/>
      <c r="DNJ51" s="435"/>
      <c r="DNK51" s="435"/>
      <c r="DNL51" s="435"/>
      <c r="DNM51" s="435"/>
      <c r="DNN51" s="435"/>
      <c r="DNO51" s="435"/>
      <c r="DNP51" s="435"/>
      <c r="DNQ51" s="435"/>
      <c r="DNR51" s="435"/>
      <c r="DNS51" s="435"/>
      <c r="DNT51" s="435"/>
      <c r="DNU51" s="435"/>
      <c r="DNV51" s="435"/>
      <c r="DNW51" s="435"/>
      <c r="DNX51" s="435"/>
      <c r="DNY51" s="435"/>
      <c r="DNZ51" s="435"/>
      <c r="DOA51" s="435"/>
      <c r="DOB51" s="435"/>
      <c r="DOC51" s="435"/>
      <c r="DOD51" s="435"/>
      <c r="DOE51" s="435"/>
      <c r="DOF51" s="435"/>
      <c r="DOG51" s="435"/>
      <c r="DOH51" s="435"/>
      <c r="DOI51" s="435"/>
      <c r="DOJ51" s="435"/>
      <c r="DOK51" s="435"/>
      <c r="DOL51" s="435"/>
      <c r="DOM51" s="435"/>
      <c r="DON51" s="435"/>
      <c r="DOO51" s="435"/>
      <c r="DOP51" s="435"/>
      <c r="DOQ51" s="435"/>
      <c r="DOR51" s="435"/>
      <c r="DOS51" s="435"/>
      <c r="DOT51" s="435"/>
      <c r="DOU51" s="435"/>
      <c r="DOV51" s="435"/>
      <c r="DOW51" s="435"/>
      <c r="DOX51" s="435"/>
      <c r="DOY51" s="435"/>
      <c r="DOZ51" s="435"/>
      <c r="DPA51" s="435"/>
      <c r="DPB51" s="435"/>
      <c r="DPC51" s="435"/>
      <c r="DPD51" s="435"/>
      <c r="DPE51" s="435"/>
      <c r="DPF51" s="435"/>
      <c r="DPG51" s="435"/>
      <c r="DPH51" s="435"/>
      <c r="DPI51" s="435"/>
      <c r="DPJ51" s="435"/>
      <c r="DPK51" s="435"/>
      <c r="DPL51" s="435"/>
      <c r="DPM51" s="435"/>
      <c r="DPN51" s="435"/>
      <c r="DPO51" s="435"/>
      <c r="DPP51" s="435"/>
      <c r="DPQ51" s="435"/>
      <c r="DPR51" s="435"/>
      <c r="DPS51" s="435"/>
      <c r="DPT51" s="435"/>
      <c r="DPU51" s="435"/>
      <c r="DPV51" s="435"/>
      <c r="DPW51" s="435"/>
      <c r="DPX51" s="435"/>
      <c r="DPY51" s="435"/>
      <c r="DPZ51" s="435"/>
      <c r="DQA51" s="435"/>
      <c r="DQB51" s="435"/>
      <c r="DQC51" s="435"/>
      <c r="DQD51" s="435"/>
      <c r="DQE51" s="435"/>
      <c r="DQF51" s="435"/>
      <c r="DQG51" s="435"/>
      <c r="DQH51" s="435"/>
      <c r="DQI51" s="435"/>
      <c r="DQJ51" s="435"/>
      <c r="DQK51" s="435"/>
      <c r="DQL51" s="435"/>
      <c r="DQM51" s="435"/>
      <c r="DQN51" s="435"/>
      <c r="DQO51" s="435"/>
      <c r="DQP51" s="435"/>
      <c r="DQQ51" s="435"/>
      <c r="DQR51" s="435"/>
      <c r="DQS51" s="435"/>
      <c r="DQT51" s="435"/>
      <c r="DQU51" s="435"/>
      <c r="DQV51" s="435"/>
      <c r="DQW51" s="435"/>
      <c r="DQX51" s="435"/>
      <c r="DQY51" s="435"/>
      <c r="DQZ51" s="435"/>
      <c r="DRA51" s="435"/>
      <c r="DRB51" s="435"/>
      <c r="DRC51" s="435"/>
      <c r="DRD51" s="435"/>
      <c r="DRE51" s="435"/>
      <c r="DRF51" s="435"/>
      <c r="DRG51" s="435"/>
      <c r="DRH51" s="435"/>
      <c r="DRI51" s="435"/>
      <c r="DRJ51" s="435"/>
      <c r="DRK51" s="435"/>
      <c r="DRL51" s="435"/>
      <c r="DRM51" s="435"/>
      <c r="DRN51" s="435"/>
      <c r="DRO51" s="435"/>
      <c r="DRP51" s="435"/>
      <c r="DRQ51" s="435"/>
      <c r="DRR51" s="435"/>
      <c r="DRS51" s="435"/>
      <c r="DRT51" s="435"/>
      <c r="DRU51" s="435"/>
      <c r="DRV51" s="435"/>
      <c r="DRW51" s="435"/>
      <c r="DRX51" s="435"/>
      <c r="DRY51" s="435"/>
      <c r="DRZ51" s="435"/>
      <c r="DSA51" s="435"/>
      <c r="DSB51" s="435"/>
      <c r="DSC51" s="435"/>
      <c r="DSD51" s="435"/>
      <c r="DSE51" s="435"/>
      <c r="DSF51" s="435"/>
      <c r="DSG51" s="435"/>
      <c r="DSH51" s="435"/>
      <c r="DSI51" s="435"/>
      <c r="DSJ51" s="435"/>
      <c r="DSK51" s="435"/>
      <c r="DSL51" s="435"/>
      <c r="DSM51" s="435"/>
      <c r="DSN51" s="435"/>
      <c r="DSO51" s="435"/>
      <c r="DSP51" s="435"/>
      <c r="DSQ51" s="435"/>
      <c r="DSR51" s="435"/>
      <c r="DSS51" s="435"/>
      <c r="DST51" s="435"/>
      <c r="DSU51" s="435"/>
      <c r="DSV51" s="435"/>
      <c r="DSW51" s="435"/>
      <c r="DSX51" s="435"/>
      <c r="DSY51" s="435"/>
      <c r="DSZ51" s="435"/>
      <c r="DTA51" s="435"/>
      <c r="DTB51" s="435"/>
      <c r="DTC51" s="435"/>
      <c r="DTD51" s="435"/>
      <c r="DTE51" s="435"/>
      <c r="DTF51" s="435"/>
      <c r="DTG51" s="435"/>
      <c r="DTH51" s="435"/>
      <c r="DTI51" s="435"/>
      <c r="DTJ51" s="435"/>
      <c r="DTK51" s="435"/>
      <c r="DTL51" s="435"/>
      <c r="DTM51" s="435"/>
      <c r="DTN51" s="435"/>
      <c r="DTO51" s="435"/>
      <c r="DTP51" s="435"/>
      <c r="DTQ51" s="435"/>
      <c r="DTR51" s="435"/>
      <c r="DTS51" s="435"/>
      <c r="DTT51" s="435"/>
      <c r="DTU51" s="435"/>
      <c r="DTV51" s="435"/>
      <c r="DTW51" s="435"/>
      <c r="DTX51" s="435"/>
      <c r="DTY51" s="435"/>
      <c r="DTZ51" s="435"/>
      <c r="DUA51" s="435"/>
      <c r="DUB51" s="435"/>
      <c r="DUC51" s="435"/>
      <c r="DUD51" s="435"/>
      <c r="DUE51" s="435"/>
      <c r="DUF51" s="435"/>
      <c r="DUG51" s="435"/>
      <c r="DUH51" s="435"/>
      <c r="DUI51" s="435"/>
      <c r="DUJ51" s="435"/>
      <c r="DUK51" s="435"/>
      <c r="DUL51" s="435"/>
      <c r="DUM51" s="435"/>
      <c r="DUN51" s="435"/>
      <c r="DUO51" s="435"/>
      <c r="DUP51" s="435"/>
      <c r="DUQ51" s="435"/>
      <c r="DUR51" s="435"/>
      <c r="DUS51" s="435"/>
      <c r="DUT51" s="435"/>
      <c r="DUU51" s="435"/>
      <c r="DUV51" s="435"/>
      <c r="DUW51" s="435"/>
      <c r="DUX51" s="435"/>
      <c r="DUY51" s="435"/>
      <c r="DUZ51" s="435"/>
      <c r="DVA51" s="435"/>
      <c r="DVB51" s="435"/>
      <c r="DVC51" s="435"/>
      <c r="DVD51" s="435"/>
      <c r="DVE51" s="435"/>
      <c r="DVF51" s="435"/>
      <c r="DVG51" s="435"/>
      <c r="DVH51" s="435"/>
      <c r="DVI51" s="435"/>
      <c r="DVJ51" s="435"/>
      <c r="DVK51" s="435"/>
      <c r="DVL51" s="435"/>
      <c r="DVM51" s="435"/>
      <c r="DVN51" s="435"/>
      <c r="DVO51" s="435"/>
      <c r="DVP51" s="435"/>
      <c r="DVQ51" s="435"/>
      <c r="DVR51" s="435"/>
      <c r="DVS51" s="435"/>
      <c r="DVT51" s="435"/>
      <c r="DVU51" s="435"/>
      <c r="DVV51" s="435"/>
      <c r="DVW51" s="435"/>
      <c r="DVX51" s="435"/>
      <c r="DVY51" s="435"/>
      <c r="DVZ51" s="435"/>
      <c r="DWA51" s="435"/>
      <c r="DWB51" s="435"/>
      <c r="DWC51" s="435"/>
      <c r="DWD51" s="435"/>
      <c r="DWE51" s="435"/>
      <c r="DWF51" s="435"/>
      <c r="DWG51" s="435"/>
      <c r="DWH51" s="435"/>
      <c r="DWI51" s="435"/>
      <c r="DWJ51" s="435"/>
      <c r="DWK51" s="435"/>
      <c r="DWL51" s="435"/>
      <c r="DWM51" s="435"/>
      <c r="DWN51" s="435"/>
      <c r="DWO51" s="435"/>
      <c r="DWP51" s="435"/>
      <c r="DWQ51" s="435"/>
      <c r="DWR51" s="435"/>
      <c r="DWS51" s="435"/>
      <c r="DWT51" s="435"/>
      <c r="DWU51" s="435"/>
      <c r="DWV51" s="435"/>
      <c r="DWW51" s="435"/>
      <c r="DWX51" s="435"/>
      <c r="DWY51" s="435"/>
      <c r="DWZ51" s="435"/>
      <c r="DXA51" s="435"/>
      <c r="DXB51" s="435"/>
      <c r="DXC51" s="435"/>
      <c r="DXD51" s="435"/>
      <c r="DXE51" s="435"/>
      <c r="DXF51" s="435"/>
      <c r="DXG51" s="435"/>
      <c r="DXH51" s="435"/>
      <c r="DXI51" s="435"/>
      <c r="DXJ51" s="435"/>
      <c r="DXK51" s="435"/>
      <c r="DXL51" s="435"/>
      <c r="DXM51" s="435"/>
      <c r="DXN51" s="435"/>
      <c r="DXO51" s="435"/>
      <c r="DXP51" s="435"/>
      <c r="DXQ51" s="435"/>
      <c r="DXR51" s="435"/>
      <c r="DXS51" s="435"/>
      <c r="DXT51" s="435"/>
      <c r="DXU51" s="435"/>
      <c r="DXV51" s="435"/>
      <c r="DXW51" s="435"/>
      <c r="DXX51" s="435"/>
      <c r="DXY51" s="435"/>
      <c r="DXZ51" s="435"/>
      <c r="DYA51" s="435"/>
      <c r="DYB51" s="435"/>
      <c r="DYC51" s="435"/>
      <c r="DYD51" s="435"/>
      <c r="DYE51" s="435"/>
      <c r="DYF51" s="435"/>
      <c r="DYG51" s="435"/>
      <c r="DYH51" s="435"/>
      <c r="DYI51" s="435"/>
      <c r="DYJ51" s="435"/>
      <c r="DYK51" s="435"/>
      <c r="DYL51" s="435"/>
      <c r="DYM51" s="435"/>
      <c r="DYN51" s="435"/>
      <c r="DYO51" s="435"/>
      <c r="DYP51" s="435"/>
      <c r="DYQ51" s="435"/>
      <c r="DYR51" s="435"/>
      <c r="DYS51" s="435"/>
      <c r="DYT51" s="435"/>
      <c r="DYU51" s="435"/>
      <c r="DYV51" s="435"/>
      <c r="DYW51" s="435"/>
      <c r="DYX51" s="435"/>
      <c r="DYY51" s="435"/>
      <c r="DYZ51" s="435"/>
      <c r="DZA51" s="435"/>
      <c r="DZB51" s="435"/>
      <c r="DZC51" s="435"/>
      <c r="DZD51" s="435"/>
      <c r="DZE51" s="435"/>
      <c r="DZF51" s="435"/>
      <c r="DZG51" s="435"/>
      <c r="DZH51" s="435"/>
      <c r="DZI51" s="435"/>
      <c r="DZJ51" s="435"/>
      <c r="DZK51" s="435"/>
      <c r="DZL51" s="435"/>
      <c r="DZM51" s="435"/>
      <c r="DZN51" s="435"/>
      <c r="DZO51" s="435"/>
      <c r="DZP51" s="435"/>
      <c r="DZQ51" s="435"/>
      <c r="DZR51" s="435"/>
      <c r="DZS51" s="435"/>
      <c r="DZT51" s="435"/>
      <c r="DZU51" s="435"/>
      <c r="DZV51" s="435"/>
      <c r="DZW51" s="435"/>
      <c r="DZX51" s="435"/>
      <c r="DZY51" s="435"/>
      <c r="DZZ51" s="435"/>
      <c r="EAA51" s="435"/>
      <c r="EAB51" s="435"/>
      <c r="EAC51" s="435"/>
      <c r="EAD51" s="435"/>
      <c r="EAE51" s="435"/>
      <c r="EAF51" s="435"/>
      <c r="EAG51" s="435"/>
      <c r="EAH51" s="435"/>
      <c r="EAI51" s="435"/>
      <c r="EAJ51" s="435"/>
      <c r="EAK51" s="435"/>
      <c r="EAL51" s="435"/>
      <c r="EAM51" s="435"/>
      <c r="EAN51" s="435"/>
      <c r="EAO51" s="435"/>
      <c r="EAP51" s="435"/>
      <c r="EAQ51" s="435"/>
      <c r="EAR51" s="435"/>
      <c r="EAS51" s="435"/>
      <c r="EAT51" s="435"/>
      <c r="EAU51" s="435"/>
      <c r="EAV51" s="435"/>
      <c r="EAW51" s="435"/>
      <c r="EAX51" s="435"/>
      <c r="EAY51" s="435"/>
      <c r="EAZ51" s="435"/>
      <c r="EBA51" s="435"/>
      <c r="EBB51" s="435"/>
      <c r="EBC51" s="435"/>
      <c r="EBD51" s="435"/>
      <c r="EBE51" s="435"/>
      <c r="EBF51" s="435"/>
      <c r="EBG51" s="435"/>
      <c r="EBH51" s="435"/>
      <c r="EBI51" s="435"/>
      <c r="EBJ51" s="435"/>
      <c r="EBK51" s="435"/>
      <c r="EBL51" s="435"/>
      <c r="EBM51" s="435"/>
      <c r="EBN51" s="435"/>
      <c r="EBO51" s="435"/>
      <c r="EBP51" s="435"/>
      <c r="EBQ51" s="435"/>
      <c r="EBR51" s="435"/>
      <c r="EBS51" s="435"/>
      <c r="EBT51" s="435"/>
      <c r="EBU51" s="435"/>
      <c r="EBV51" s="435"/>
      <c r="EBW51" s="435"/>
      <c r="EBX51" s="435"/>
      <c r="EBY51" s="435"/>
      <c r="EBZ51" s="435"/>
      <c r="ECA51" s="435"/>
      <c r="ECB51" s="435"/>
      <c r="ECC51" s="435"/>
      <c r="ECD51" s="435"/>
      <c r="ECE51" s="435"/>
      <c r="ECF51" s="435"/>
      <c r="ECG51" s="435"/>
      <c r="ECH51" s="435"/>
      <c r="ECI51" s="435"/>
      <c r="ECJ51" s="435"/>
      <c r="ECK51" s="435"/>
      <c r="ECL51" s="435"/>
      <c r="ECM51" s="435"/>
      <c r="ECN51" s="435"/>
      <c r="ECO51" s="435"/>
      <c r="ECP51" s="435"/>
      <c r="ECQ51" s="435"/>
      <c r="ECR51" s="435"/>
      <c r="ECS51" s="435"/>
      <c r="ECT51" s="435"/>
      <c r="ECU51" s="435"/>
      <c r="ECV51" s="435"/>
      <c r="ECW51" s="435"/>
      <c r="ECX51" s="435"/>
      <c r="ECY51" s="435"/>
      <c r="ECZ51" s="435"/>
      <c r="EDA51" s="435"/>
      <c r="EDB51" s="435"/>
      <c r="EDC51" s="435"/>
      <c r="EDD51" s="435"/>
      <c r="EDE51" s="435"/>
      <c r="EDF51" s="435"/>
      <c r="EDG51" s="435"/>
      <c r="EDH51" s="435"/>
      <c r="EDI51" s="435"/>
      <c r="EDJ51" s="435"/>
      <c r="EDK51" s="435"/>
      <c r="EDL51" s="435"/>
      <c r="EDM51" s="435"/>
      <c r="EDN51" s="435"/>
      <c r="EDO51" s="435"/>
      <c r="EDP51" s="435"/>
      <c r="EDQ51" s="435"/>
      <c r="EDR51" s="435"/>
      <c r="EDS51" s="435"/>
      <c r="EDT51" s="435"/>
      <c r="EDU51" s="435"/>
      <c r="EDV51" s="435"/>
      <c r="EDW51" s="435"/>
      <c r="EDX51" s="435"/>
      <c r="EDY51" s="435"/>
      <c r="EDZ51" s="435"/>
      <c r="EEA51" s="435"/>
      <c r="EEB51" s="435"/>
      <c r="EEC51" s="435"/>
      <c r="EED51" s="435"/>
      <c r="EEE51" s="435"/>
      <c r="EEF51" s="435"/>
      <c r="EEG51" s="435"/>
      <c r="EEH51" s="435"/>
      <c r="EEI51" s="435"/>
      <c r="EEJ51" s="435"/>
      <c r="EEK51" s="435"/>
      <c r="EEL51" s="435"/>
      <c r="EEM51" s="435"/>
      <c r="EEN51" s="435"/>
      <c r="EEO51" s="435"/>
      <c r="EEP51" s="435"/>
      <c r="EEQ51" s="435"/>
      <c r="EER51" s="435"/>
      <c r="EES51" s="435"/>
      <c r="EET51" s="435"/>
      <c r="EEU51" s="435"/>
      <c r="EEV51" s="435"/>
      <c r="EEW51" s="435"/>
      <c r="EEX51" s="435"/>
      <c r="EEY51" s="435"/>
      <c r="EEZ51" s="435"/>
      <c r="EFA51" s="435"/>
      <c r="EFB51" s="435"/>
      <c r="EFC51" s="435"/>
      <c r="EFD51" s="435"/>
      <c r="EFE51" s="435"/>
      <c r="EFF51" s="435"/>
      <c r="EFG51" s="435"/>
      <c r="EFH51" s="435"/>
      <c r="EFI51" s="435"/>
      <c r="EFJ51" s="435"/>
      <c r="EFK51" s="435"/>
      <c r="EFL51" s="435"/>
      <c r="EFM51" s="435"/>
      <c r="EFN51" s="435"/>
      <c r="EFO51" s="435"/>
      <c r="EFP51" s="435"/>
      <c r="EFQ51" s="435"/>
      <c r="EFR51" s="435"/>
      <c r="EFS51" s="435"/>
      <c r="EFT51" s="435"/>
      <c r="EFU51" s="435"/>
      <c r="EFV51" s="435"/>
      <c r="EFW51" s="435"/>
      <c r="EFX51" s="435"/>
      <c r="EFY51" s="435"/>
      <c r="EFZ51" s="435"/>
      <c r="EGA51" s="435"/>
      <c r="EGB51" s="435"/>
      <c r="EGC51" s="435"/>
      <c r="EGD51" s="435"/>
      <c r="EGE51" s="435"/>
      <c r="EGF51" s="435"/>
      <c r="EGG51" s="435"/>
      <c r="EGH51" s="435"/>
      <c r="EGI51" s="435"/>
      <c r="EGJ51" s="435"/>
      <c r="EGK51" s="435"/>
      <c r="EGL51" s="435"/>
      <c r="EGM51" s="435"/>
      <c r="EGN51" s="435"/>
      <c r="EGO51" s="435"/>
      <c r="EGP51" s="435"/>
      <c r="EGQ51" s="435"/>
      <c r="EGR51" s="435"/>
      <c r="EGS51" s="435"/>
      <c r="EGT51" s="435"/>
      <c r="EGU51" s="435"/>
      <c r="EGV51" s="435"/>
      <c r="EGW51" s="435"/>
      <c r="EGX51" s="435"/>
      <c r="EGY51" s="435"/>
      <c r="EGZ51" s="435"/>
      <c r="EHA51" s="435"/>
      <c r="EHB51" s="435"/>
      <c r="EHC51" s="435"/>
      <c r="EHD51" s="435"/>
      <c r="EHE51" s="435"/>
      <c r="EHF51" s="435"/>
      <c r="EHG51" s="435"/>
      <c r="EHH51" s="435"/>
      <c r="EHI51" s="435"/>
      <c r="EHJ51" s="435"/>
      <c r="EHK51" s="435"/>
      <c r="EHL51" s="435"/>
      <c r="EHM51" s="435"/>
      <c r="EHN51" s="435"/>
      <c r="EHO51" s="435"/>
      <c r="EHP51" s="435"/>
      <c r="EHQ51" s="435"/>
      <c r="EHR51" s="435"/>
      <c r="EHS51" s="435"/>
      <c r="EHT51" s="435"/>
      <c r="EHU51" s="435"/>
      <c r="EHV51" s="435"/>
      <c r="EHW51" s="435"/>
      <c r="EHX51" s="435"/>
      <c r="EHY51" s="435"/>
      <c r="EHZ51" s="435"/>
      <c r="EIA51" s="435"/>
      <c r="EIB51" s="435"/>
      <c r="EIC51" s="435"/>
      <c r="EID51" s="435"/>
      <c r="EIE51" s="435"/>
      <c r="EIF51" s="435"/>
      <c r="EIG51" s="435"/>
      <c r="EIH51" s="435"/>
      <c r="EII51" s="435"/>
      <c r="EIJ51" s="435"/>
      <c r="EIK51" s="435"/>
      <c r="EIL51" s="435"/>
      <c r="EIM51" s="435"/>
      <c r="EIN51" s="435"/>
      <c r="EIO51" s="435"/>
      <c r="EIP51" s="435"/>
      <c r="EIQ51" s="435"/>
      <c r="EIR51" s="435"/>
      <c r="EIS51" s="435"/>
      <c r="EIT51" s="435"/>
      <c r="EIU51" s="435"/>
      <c r="EIV51" s="435"/>
      <c r="EIW51" s="435"/>
      <c r="EIX51" s="435"/>
      <c r="EIY51" s="435"/>
      <c r="EIZ51" s="435"/>
      <c r="EJA51" s="435"/>
      <c r="EJB51" s="435"/>
      <c r="EJC51" s="435"/>
      <c r="EJD51" s="435"/>
      <c r="EJE51" s="435"/>
      <c r="EJF51" s="435"/>
      <c r="EJG51" s="435"/>
      <c r="EJH51" s="435"/>
      <c r="EJI51" s="435"/>
      <c r="EJJ51" s="435"/>
      <c r="EJK51" s="435"/>
      <c r="EJL51" s="435"/>
      <c r="EJM51" s="435"/>
      <c r="EJN51" s="435"/>
      <c r="EJO51" s="435"/>
      <c r="EJP51" s="435"/>
      <c r="EJQ51" s="435"/>
      <c r="EJR51" s="435"/>
      <c r="EJS51" s="435"/>
      <c r="EJT51" s="435"/>
      <c r="EJU51" s="435"/>
      <c r="EJV51" s="435"/>
      <c r="EJW51" s="435"/>
      <c r="EJX51" s="435"/>
      <c r="EJY51" s="435"/>
      <c r="EJZ51" s="435"/>
      <c r="EKA51" s="435"/>
      <c r="EKB51" s="435"/>
      <c r="EKC51" s="435"/>
      <c r="EKD51" s="435"/>
      <c r="EKE51" s="435"/>
      <c r="EKF51" s="435"/>
      <c r="EKG51" s="435"/>
      <c r="EKH51" s="435"/>
      <c r="EKI51" s="435"/>
      <c r="EKJ51" s="435"/>
      <c r="EKK51" s="435"/>
      <c r="EKL51" s="435"/>
      <c r="EKM51" s="435"/>
      <c r="EKN51" s="435"/>
      <c r="EKO51" s="435"/>
      <c r="EKP51" s="435"/>
      <c r="EKQ51" s="435"/>
      <c r="EKR51" s="435"/>
      <c r="EKS51" s="435"/>
      <c r="EKT51" s="435"/>
      <c r="EKU51" s="435"/>
      <c r="EKV51" s="435"/>
      <c r="EKW51" s="435"/>
      <c r="EKX51" s="435"/>
      <c r="EKY51" s="435"/>
      <c r="EKZ51" s="435"/>
      <c r="ELA51" s="435"/>
      <c r="ELB51" s="435"/>
      <c r="ELC51" s="435"/>
      <c r="ELD51" s="435"/>
      <c r="ELE51" s="435"/>
      <c r="ELF51" s="435"/>
      <c r="ELG51" s="435"/>
      <c r="ELH51" s="435"/>
      <c r="ELI51" s="435"/>
      <c r="ELJ51" s="435"/>
      <c r="ELK51" s="435"/>
      <c r="ELL51" s="435"/>
      <c r="ELM51" s="435"/>
      <c r="ELN51" s="435"/>
      <c r="ELO51" s="435"/>
      <c r="ELP51" s="435"/>
      <c r="ELQ51" s="435"/>
      <c r="ELR51" s="435"/>
      <c r="ELS51" s="435"/>
      <c r="ELT51" s="435"/>
      <c r="ELU51" s="435"/>
      <c r="ELV51" s="435"/>
      <c r="ELW51" s="435"/>
      <c r="ELX51" s="435"/>
      <c r="ELY51" s="435"/>
      <c r="ELZ51" s="435"/>
      <c r="EMA51" s="435"/>
      <c r="EMB51" s="435"/>
      <c r="EMC51" s="435"/>
      <c r="EMD51" s="435"/>
      <c r="EME51" s="435"/>
      <c r="EMF51" s="435"/>
      <c r="EMG51" s="435"/>
      <c r="EMH51" s="435"/>
      <c r="EMI51" s="435"/>
      <c r="EMJ51" s="435"/>
      <c r="EMK51" s="435"/>
      <c r="EML51" s="435"/>
      <c r="EMM51" s="435"/>
      <c r="EMN51" s="435"/>
      <c r="EMO51" s="435"/>
      <c r="EMP51" s="435"/>
      <c r="EMQ51" s="435"/>
      <c r="EMR51" s="435"/>
      <c r="EMS51" s="435"/>
      <c r="EMT51" s="435"/>
      <c r="EMU51" s="435"/>
      <c r="EMV51" s="435"/>
      <c r="EMW51" s="435"/>
      <c r="EMX51" s="435"/>
      <c r="EMY51" s="435"/>
      <c r="EMZ51" s="435"/>
      <c r="ENA51" s="435"/>
      <c r="ENB51" s="435"/>
      <c r="ENC51" s="435"/>
      <c r="END51" s="435"/>
      <c r="ENE51" s="435"/>
      <c r="ENF51" s="435"/>
      <c r="ENG51" s="435"/>
      <c r="ENH51" s="435"/>
      <c r="ENI51" s="435"/>
      <c r="ENJ51" s="435"/>
      <c r="ENK51" s="435"/>
      <c r="ENL51" s="435"/>
      <c r="ENM51" s="435"/>
      <c r="ENN51" s="435"/>
      <c r="ENO51" s="435"/>
      <c r="ENP51" s="435"/>
      <c r="ENQ51" s="435"/>
      <c r="ENR51" s="435"/>
      <c r="ENS51" s="435"/>
      <c r="ENT51" s="435"/>
      <c r="ENU51" s="435"/>
      <c r="ENV51" s="435"/>
      <c r="ENW51" s="435"/>
      <c r="ENX51" s="435"/>
      <c r="ENY51" s="435"/>
      <c r="ENZ51" s="435"/>
      <c r="EOA51" s="435"/>
      <c r="EOB51" s="435"/>
      <c r="EOC51" s="435"/>
      <c r="EOD51" s="435"/>
      <c r="EOE51" s="435"/>
      <c r="EOF51" s="435"/>
      <c r="EOG51" s="435"/>
      <c r="EOH51" s="435"/>
      <c r="EOI51" s="435"/>
      <c r="EOJ51" s="435"/>
      <c r="EOK51" s="435"/>
      <c r="EOL51" s="435"/>
      <c r="EOM51" s="435"/>
      <c r="EON51" s="435"/>
      <c r="EOO51" s="435"/>
      <c r="EOP51" s="435"/>
      <c r="EOQ51" s="435"/>
      <c r="EOR51" s="435"/>
      <c r="EOS51" s="435"/>
      <c r="EOT51" s="435"/>
      <c r="EOU51" s="435"/>
      <c r="EOV51" s="435"/>
      <c r="EOW51" s="435"/>
      <c r="EOX51" s="435"/>
      <c r="EOY51" s="435"/>
      <c r="EOZ51" s="435"/>
      <c r="EPA51" s="435"/>
      <c r="EPB51" s="435"/>
      <c r="EPC51" s="435"/>
      <c r="EPD51" s="435"/>
      <c r="EPE51" s="435"/>
      <c r="EPF51" s="435"/>
      <c r="EPG51" s="435"/>
      <c r="EPH51" s="435"/>
      <c r="EPI51" s="435"/>
      <c r="EPJ51" s="435"/>
      <c r="EPK51" s="435"/>
      <c r="EPL51" s="435"/>
      <c r="EPM51" s="435"/>
      <c r="EPN51" s="435"/>
      <c r="EPO51" s="435"/>
      <c r="EPP51" s="435"/>
      <c r="EPQ51" s="435"/>
      <c r="EPR51" s="435"/>
      <c r="EPS51" s="435"/>
      <c r="EPT51" s="435"/>
      <c r="EPU51" s="435"/>
      <c r="EPV51" s="435"/>
      <c r="EPW51" s="435"/>
      <c r="EPX51" s="435"/>
      <c r="EPY51" s="435"/>
      <c r="EPZ51" s="435"/>
      <c r="EQA51" s="435"/>
      <c r="EQB51" s="435"/>
      <c r="EQC51" s="435"/>
      <c r="EQD51" s="435"/>
      <c r="EQE51" s="435"/>
      <c r="EQF51" s="435"/>
      <c r="EQG51" s="435"/>
      <c r="EQH51" s="435"/>
      <c r="EQI51" s="435"/>
      <c r="EQJ51" s="435"/>
      <c r="EQK51" s="435"/>
      <c r="EQL51" s="435"/>
      <c r="EQM51" s="435"/>
      <c r="EQN51" s="435"/>
      <c r="EQO51" s="435"/>
      <c r="EQP51" s="435"/>
      <c r="EQQ51" s="435"/>
      <c r="EQR51" s="435"/>
      <c r="EQS51" s="435"/>
      <c r="EQT51" s="435"/>
      <c r="EQU51" s="435"/>
      <c r="EQV51" s="435"/>
      <c r="EQW51" s="435"/>
      <c r="EQX51" s="435"/>
      <c r="EQY51" s="435"/>
      <c r="EQZ51" s="435"/>
      <c r="ERA51" s="435"/>
      <c r="ERB51" s="435"/>
      <c r="ERC51" s="435"/>
      <c r="ERD51" s="435"/>
      <c r="ERE51" s="435"/>
      <c r="ERF51" s="435"/>
      <c r="ERG51" s="435"/>
      <c r="ERH51" s="435"/>
      <c r="ERI51" s="435"/>
      <c r="ERJ51" s="435"/>
      <c r="ERK51" s="435"/>
      <c r="ERL51" s="435"/>
      <c r="ERM51" s="435"/>
      <c r="ERN51" s="435"/>
      <c r="ERO51" s="435"/>
      <c r="ERP51" s="435"/>
      <c r="ERQ51" s="435"/>
      <c r="ERR51" s="435"/>
      <c r="ERS51" s="435"/>
      <c r="ERT51" s="435"/>
      <c r="ERU51" s="435"/>
      <c r="ERV51" s="435"/>
      <c r="ERW51" s="435"/>
      <c r="ERX51" s="435"/>
      <c r="ERY51" s="435"/>
      <c r="ERZ51" s="435"/>
      <c r="ESA51" s="435"/>
      <c r="ESB51" s="435"/>
      <c r="ESC51" s="435"/>
      <c r="ESD51" s="435"/>
      <c r="ESE51" s="435"/>
      <c r="ESF51" s="435"/>
      <c r="ESG51" s="435"/>
      <c r="ESH51" s="435"/>
      <c r="ESI51" s="435"/>
      <c r="ESJ51" s="435"/>
      <c r="ESK51" s="435"/>
      <c r="ESL51" s="435"/>
      <c r="ESM51" s="435"/>
      <c r="ESN51" s="435"/>
      <c r="ESO51" s="435"/>
      <c r="ESP51" s="435"/>
      <c r="ESQ51" s="435"/>
      <c r="ESR51" s="435"/>
      <c r="ESS51" s="435"/>
      <c r="EST51" s="435"/>
      <c r="ESU51" s="435"/>
      <c r="ESV51" s="435"/>
      <c r="ESW51" s="435"/>
      <c r="ESX51" s="435"/>
      <c r="ESY51" s="435"/>
      <c r="ESZ51" s="435"/>
      <c r="ETA51" s="435"/>
      <c r="ETB51" s="435"/>
      <c r="ETC51" s="435"/>
      <c r="ETD51" s="435"/>
      <c r="ETE51" s="435"/>
      <c r="ETF51" s="435"/>
      <c r="ETG51" s="435"/>
      <c r="ETH51" s="435"/>
      <c r="ETI51" s="435"/>
      <c r="ETJ51" s="435"/>
      <c r="ETK51" s="435"/>
      <c r="ETL51" s="435"/>
      <c r="ETM51" s="435"/>
      <c r="ETN51" s="435"/>
      <c r="ETO51" s="435"/>
      <c r="ETP51" s="435"/>
      <c r="ETQ51" s="435"/>
      <c r="ETR51" s="435"/>
      <c r="ETS51" s="435"/>
      <c r="ETT51" s="435"/>
      <c r="ETU51" s="435"/>
      <c r="ETV51" s="435"/>
      <c r="ETW51" s="435"/>
      <c r="ETX51" s="435"/>
      <c r="ETY51" s="435"/>
      <c r="ETZ51" s="435"/>
      <c r="EUA51" s="435"/>
      <c r="EUB51" s="435"/>
      <c r="EUC51" s="435"/>
      <c r="EUD51" s="435"/>
      <c r="EUE51" s="435"/>
      <c r="EUF51" s="435"/>
      <c r="EUG51" s="435"/>
      <c r="EUH51" s="435"/>
      <c r="EUI51" s="435"/>
      <c r="EUJ51" s="435"/>
      <c r="EUK51" s="435"/>
      <c r="EUL51" s="435"/>
      <c r="EUM51" s="435"/>
      <c r="EUN51" s="435"/>
      <c r="EUO51" s="435"/>
      <c r="EUP51" s="435"/>
      <c r="EUQ51" s="435"/>
      <c r="EUR51" s="435"/>
      <c r="EUS51" s="435"/>
      <c r="EUT51" s="435"/>
      <c r="EUU51" s="435"/>
      <c r="EUV51" s="435"/>
      <c r="EUW51" s="435"/>
      <c r="EUX51" s="435"/>
      <c r="EUY51" s="435"/>
      <c r="EUZ51" s="435"/>
      <c r="EVA51" s="435"/>
      <c r="EVB51" s="435"/>
      <c r="EVC51" s="435"/>
      <c r="EVD51" s="435"/>
      <c r="EVE51" s="435"/>
      <c r="EVF51" s="435"/>
      <c r="EVG51" s="435"/>
      <c r="EVH51" s="435"/>
      <c r="EVI51" s="435"/>
      <c r="EVJ51" s="435"/>
      <c r="EVK51" s="435"/>
      <c r="EVL51" s="435"/>
      <c r="EVM51" s="435"/>
      <c r="EVN51" s="435"/>
      <c r="EVO51" s="435"/>
      <c r="EVP51" s="435"/>
      <c r="EVQ51" s="435"/>
      <c r="EVR51" s="435"/>
      <c r="EVS51" s="435"/>
      <c r="EVT51" s="435"/>
      <c r="EVU51" s="435"/>
      <c r="EVV51" s="435"/>
      <c r="EVW51" s="435"/>
      <c r="EVX51" s="435"/>
      <c r="EVY51" s="435"/>
      <c r="EVZ51" s="435"/>
      <c r="EWA51" s="435"/>
      <c r="EWB51" s="435"/>
      <c r="EWC51" s="435"/>
      <c r="EWD51" s="435"/>
      <c r="EWE51" s="435"/>
      <c r="EWF51" s="435"/>
      <c r="EWG51" s="435"/>
      <c r="EWH51" s="435"/>
      <c r="EWI51" s="435"/>
      <c r="EWJ51" s="435"/>
      <c r="EWK51" s="435"/>
      <c r="EWL51" s="435"/>
      <c r="EWM51" s="435"/>
      <c r="EWN51" s="435"/>
      <c r="EWO51" s="435"/>
      <c r="EWP51" s="435"/>
      <c r="EWQ51" s="435"/>
      <c r="EWR51" s="435"/>
      <c r="EWS51" s="435"/>
      <c r="EWT51" s="435"/>
      <c r="EWU51" s="435"/>
      <c r="EWV51" s="435"/>
      <c r="EWW51" s="435"/>
      <c r="EWX51" s="435"/>
      <c r="EWY51" s="435"/>
      <c r="EWZ51" s="435"/>
      <c r="EXA51" s="435"/>
      <c r="EXB51" s="435"/>
      <c r="EXC51" s="435"/>
      <c r="EXD51" s="435"/>
      <c r="EXE51" s="435"/>
      <c r="EXF51" s="435"/>
      <c r="EXG51" s="435"/>
      <c r="EXH51" s="435"/>
      <c r="EXI51" s="435"/>
      <c r="EXJ51" s="435"/>
      <c r="EXK51" s="435"/>
      <c r="EXL51" s="435"/>
      <c r="EXM51" s="435"/>
      <c r="EXN51" s="435"/>
      <c r="EXO51" s="435"/>
      <c r="EXP51" s="435"/>
      <c r="EXQ51" s="435"/>
      <c r="EXR51" s="435"/>
      <c r="EXS51" s="435"/>
      <c r="EXT51" s="435"/>
      <c r="EXU51" s="435"/>
      <c r="EXV51" s="435"/>
      <c r="EXW51" s="435"/>
      <c r="EXX51" s="435"/>
      <c r="EXY51" s="435"/>
      <c r="EXZ51" s="435"/>
      <c r="EYA51" s="435"/>
      <c r="EYB51" s="435"/>
      <c r="EYC51" s="435"/>
      <c r="EYD51" s="435"/>
      <c r="EYE51" s="435"/>
      <c r="EYF51" s="435"/>
      <c r="EYG51" s="435"/>
      <c r="EYH51" s="435"/>
      <c r="EYI51" s="435"/>
      <c r="EYJ51" s="435"/>
      <c r="EYK51" s="435"/>
      <c r="EYL51" s="435"/>
      <c r="EYM51" s="435"/>
      <c r="EYN51" s="435"/>
      <c r="EYO51" s="435"/>
      <c r="EYP51" s="435"/>
      <c r="EYQ51" s="435"/>
      <c r="EYR51" s="435"/>
      <c r="EYS51" s="435"/>
      <c r="EYT51" s="435"/>
      <c r="EYU51" s="435"/>
      <c r="EYV51" s="435"/>
      <c r="EYW51" s="435"/>
      <c r="EYX51" s="435"/>
      <c r="EYY51" s="435"/>
      <c r="EYZ51" s="435"/>
      <c r="EZA51" s="435"/>
      <c r="EZB51" s="435"/>
      <c r="EZC51" s="435"/>
      <c r="EZD51" s="435"/>
      <c r="EZE51" s="435"/>
      <c r="EZF51" s="435"/>
      <c r="EZG51" s="435"/>
      <c r="EZH51" s="435"/>
      <c r="EZI51" s="435"/>
      <c r="EZJ51" s="435"/>
      <c r="EZK51" s="435"/>
      <c r="EZL51" s="435"/>
      <c r="EZM51" s="435"/>
      <c r="EZN51" s="435"/>
      <c r="EZO51" s="435"/>
      <c r="EZP51" s="435"/>
      <c r="EZQ51" s="435"/>
      <c r="EZR51" s="435"/>
      <c r="EZS51" s="435"/>
      <c r="EZT51" s="435"/>
      <c r="EZU51" s="435"/>
      <c r="EZV51" s="435"/>
      <c r="EZW51" s="435"/>
      <c r="EZX51" s="435"/>
      <c r="EZY51" s="435"/>
      <c r="EZZ51" s="435"/>
      <c r="FAA51" s="435"/>
      <c r="FAB51" s="435"/>
      <c r="FAC51" s="435"/>
      <c r="FAD51" s="435"/>
      <c r="FAE51" s="435"/>
      <c r="FAF51" s="435"/>
      <c r="FAG51" s="435"/>
      <c r="FAH51" s="435"/>
      <c r="FAI51" s="435"/>
      <c r="FAJ51" s="435"/>
      <c r="FAK51" s="435"/>
      <c r="FAL51" s="435"/>
      <c r="FAM51" s="435"/>
      <c r="FAN51" s="435"/>
      <c r="FAO51" s="435"/>
      <c r="FAP51" s="435"/>
      <c r="FAQ51" s="435"/>
      <c r="FAR51" s="435"/>
      <c r="FAS51" s="435"/>
      <c r="FAT51" s="435"/>
      <c r="FAU51" s="435"/>
      <c r="FAV51" s="435"/>
      <c r="FAW51" s="435"/>
      <c r="FAX51" s="435"/>
      <c r="FAY51" s="435"/>
      <c r="FAZ51" s="435"/>
      <c r="FBA51" s="435"/>
      <c r="FBB51" s="435"/>
      <c r="FBC51" s="435"/>
      <c r="FBD51" s="435"/>
      <c r="FBE51" s="435"/>
      <c r="FBF51" s="435"/>
      <c r="FBG51" s="435"/>
      <c r="FBH51" s="435"/>
      <c r="FBI51" s="435"/>
      <c r="FBJ51" s="435"/>
      <c r="FBK51" s="435"/>
      <c r="FBL51" s="435"/>
      <c r="FBM51" s="435"/>
      <c r="FBN51" s="435"/>
      <c r="FBO51" s="435"/>
      <c r="FBP51" s="435"/>
      <c r="FBQ51" s="435"/>
      <c r="FBR51" s="435"/>
      <c r="FBS51" s="435"/>
      <c r="FBT51" s="435"/>
      <c r="FBU51" s="435"/>
      <c r="FBV51" s="435"/>
      <c r="FBW51" s="435"/>
      <c r="FBX51" s="435"/>
      <c r="FBY51" s="435"/>
      <c r="FBZ51" s="435"/>
      <c r="FCA51" s="435"/>
      <c r="FCB51" s="435"/>
      <c r="FCC51" s="435"/>
      <c r="FCD51" s="435"/>
      <c r="FCE51" s="435"/>
      <c r="FCF51" s="435"/>
      <c r="FCG51" s="435"/>
      <c r="FCH51" s="435"/>
      <c r="FCI51" s="435"/>
      <c r="FCJ51" s="435"/>
      <c r="FCK51" s="435"/>
      <c r="FCL51" s="435"/>
      <c r="FCM51" s="435"/>
      <c r="FCN51" s="435"/>
      <c r="FCO51" s="435"/>
      <c r="FCP51" s="435"/>
      <c r="FCQ51" s="435"/>
      <c r="FCR51" s="435"/>
      <c r="FCS51" s="435"/>
      <c r="FCT51" s="435"/>
      <c r="FCU51" s="435"/>
      <c r="FCV51" s="435"/>
      <c r="FCW51" s="435"/>
      <c r="FCX51" s="435"/>
      <c r="FCY51" s="435"/>
      <c r="FCZ51" s="435"/>
      <c r="FDA51" s="435"/>
      <c r="FDB51" s="435"/>
      <c r="FDC51" s="435"/>
      <c r="FDD51" s="435"/>
      <c r="FDE51" s="435"/>
      <c r="FDF51" s="435"/>
      <c r="FDG51" s="435"/>
      <c r="FDH51" s="435"/>
      <c r="FDI51" s="435"/>
      <c r="FDJ51" s="435"/>
      <c r="FDK51" s="435"/>
      <c r="FDL51" s="435"/>
      <c r="FDM51" s="435"/>
      <c r="FDN51" s="435"/>
      <c r="FDO51" s="435"/>
      <c r="FDP51" s="435"/>
      <c r="FDQ51" s="435"/>
      <c r="FDR51" s="435"/>
      <c r="FDS51" s="435"/>
      <c r="FDT51" s="435"/>
      <c r="FDU51" s="435"/>
      <c r="FDV51" s="435"/>
      <c r="FDW51" s="435"/>
      <c r="FDX51" s="435"/>
      <c r="FDY51" s="435"/>
      <c r="FDZ51" s="435"/>
      <c r="FEA51" s="435"/>
      <c r="FEB51" s="435"/>
      <c r="FEC51" s="435"/>
      <c r="FED51" s="435"/>
      <c r="FEE51" s="435"/>
      <c r="FEF51" s="435"/>
      <c r="FEG51" s="435"/>
      <c r="FEH51" s="435"/>
      <c r="FEI51" s="435"/>
      <c r="FEJ51" s="435"/>
      <c r="FEK51" s="435"/>
      <c r="FEL51" s="435"/>
      <c r="FEM51" s="435"/>
      <c r="FEN51" s="435"/>
      <c r="FEO51" s="435"/>
      <c r="FEP51" s="435"/>
      <c r="FEQ51" s="435"/>
      <c r="FER51" s="435"/>
      <c r="FES51" s="435"/>
      <c r="FET51" s="435"/>
      <c r="FEU51" s="435"/>
      <c r="FEV51" s="435"/>
      <c r="FEW51" s="435"/>
      <c r="FEX51" s="435"/>
      <c r="FEY51" s="435"/>
      <c r="FEZ51" s="435"/>
      <c r="FFA51" s="435"/>
      <c r="FFB51" s="435"/>
      <c r="FFC51" s="435"/>
      <c r="FFD51" s="435"/>
      <c r="FFE51" s="435"/>
      <c r="FFF51" s="435"/>
      <c r="FFG51" s="435"/>
      <c r="FFH51" s="435"/>
      <c r="FFI51" s="435"/>
      <c r="FFJ51" s="435"/>
      <c r="FFK51" s="435"/>
      <c r="FFL51" s="435"/>
      <c r="FFM51" s="435"/>
      <c r="FFN51" s="435"/>
      <c r="FFO51" s="435"/>
      <c r="FFP51" s="435"/>
      <c r="FFQ51" s="435"/>
      <c r="FFR51" s="435"/>
      <c r="FFS51" s="435"/>
      <c r="FFT51" s="435"/>
      <c r="FFU51" s="435"/>
      <c r="FFV51" s="435"/>
      <c r="FFW51" s="435"/>
      <c r="FFX51" s="435"/>
      <c r="FFY51" s="435"/>
      <c r="FFZ51" s="435"/>
      <c r="FGA51" s="435"/>
      <c r="FGB51" s="435"/>
      <c r="FGC51" s="435"/>
      <c r="FGD51" s="435"/>
      <c r="FGE51" s="435"/>
      <c r="FGF51" s="435"/>
      <c r="FGG51" s="435"/>
      <c r="FGH51" s="435"/>
      <c r="FGI51" s="435"/>
      <c r="FGJ51" s="435"/>
      <c r="FGK51" s="435"/>
      <c r="FGL51" s="435"/>
      <c r="FGM51" s="435"/>
      <c r="FGN51" s="435"/>
      <c r="FGO51" s="435"/>
      <c r="FGP51" s="435"/>
      <c r="FGQ51" s="435"/>
      <c r="FGR51" s="435"/>
      <c r="FGS51" s="435"/>
      <c r="FGT51" s="435"/>
      <c r="FGU51" s="435"/>
      <c r="FGV51" s="435"/>
      <c r="FGW51" s="435"/>
      <c r="FGX51" s="435"/>
      <c r="FGY51" s="435"/>
      <c r="FGZ51" s="435"/>
      <c r="FHA51" s="435"/>
      <c r="FHB51" s="435"/>
      <c r="FHC51" s="435"/>
      <c r="FHD51" s="435"/>
      <c r="FHE51" s="435"/>
      <c r="FHF51" s="435"/>
      <c r="FHG51" s="435"/>
      <c r="FHH51" s="435"/>
      <c r="FHI51" s="435"/>
      <c r="FHJ51" s="435"/>
      <c r="FHK51" s="435"/>
      <c r="FHL51" s="435"/>
      <c r="FHM51" s="435"/>
      <c r="FHN51" s="435"/>
      <c r="FHO51" s="435"/>
      <c r="FHP51" s="435"/>
      <c r="FHQ51" s="435"/>
      <c r="FHR51" s="435"/>
      <c r="FHS51" s="435"/>
      <c r="FHT51" s="435"/>
      <c r="FHU51" s="435"/>
      <c r="FHV51" s="435"/>
      <c r="FHW51" s="435"/>
      <c r="FHX51" s="435"/>
      <c r="FHY51" s="435"/>
      <c r="FHZ51" s="435"/>
      <c r="FIA51" s="435"/>
      <c r="FIB51" s="435"/>
      <c r="FIC51" s="435"/>
      <c r="FID51" s="435"/>
      <c r="FIE51" s="435"/>
      <c r="FIF51" s="435"/>
      <c r="FIG51" s="435"/>
      <c r="FIH51" s="435"/>
      <c r="FII51" s="435"/>
      <c r="FIJ51" s="435"/>
      <c r="FIK51" s="435"/>
      <c r="FIL51" s="435"/>
      <c r="FIM51" s="435"/>
      <c r="FIN51" s="435"/>
      <c r="FIO51" s="435"/>
      <c r="FIP51" s="435"/>
      <c r="FIQ51" s="435"/>
      <c r="FIR51" s="435"/>
      <c r="FIS51" s="435"/>
      <c r="FIT51" s="435"/>
      <c r="FIU51" s="435"/>
      <c r="FIV51" s="435"/>
      <c r="FIW51" s="435"/>
      <c r="FIX51" s="435"/>
      <c r="FIY51" s="435"/>
      <c r="FIZ51" s="435"/>
      <c r="FJA51" s="435"/>
      <c r="FJB51" s="435"/>
      <c r="FJC51" s="435"/>
      <c r="FJD51" s="435"/>
      <c r="FJE51" s="435"/>
      <c r="FJF51" s="435"/>
      <c r="FJG51" s="435"/>
      <c r="FJH51" s="435"/>
      <c r="FJI51" s="435"/>
      <c r="FJJ51" s="435"/>
      <c r="FJK51" s="435"/>
      <c r="FJL51" s="435"/>
      <c r="FJM51" s="435"/>
      <c r="FJN51" s="435"/>
      <c r="FJO51" s="435"/>
      <c r="FJP51" s="435"/>
      <c r="FJQ51" s="435"/>
      <c r="FJR51" s="435"/>
      <c r="FJS51" s="435"/>
      <c r="FJT51" s="435"/>
      <c r="FJU51" s="435"/>
      <c r="FJV51" s="435"/>
      <c r="FJW51" s="435"/>
      <c r="FJX51" s="435"/>
      <c r="FJY51" s="435"/>
      <c r="FJZ51" s="435"/>
      <c r="FKA51" s="435"/>
      <c r="FKB51" s="435"/>
      <c r="FKC51" s="435"/>
      <c r="FKD51" s="435"/>
      <c r="FKE51" s="435"/>
      <c r="FKF51" s="435"/>
      <c r="FKG51" s="435"/>
      <c r="FKH51" s="435"/>
      <c r="FKI51" s="435"/>
      <c r="FKJ51" s="435"/>
      <c r="FKK51" s="435"/>
      <c r="FKL51" s="435"/>
      <c r="FKM51" s="435"/>
      <c r="FKN51" s="435"/>
      <c r="FKO51" s="435"/>
      <c r="FKP51" s="435"/>
      <c r="FKQ51" s="435"/>
      <c r="FKR51" s="435"/>
      <c r="FKS51" s="435"/>
      <c r="FKT51" s="435"/>
      <c r="FKU51" s="435"/>
      <c r="FKV51" s="435"/>
      <c r="FKW51" s="435"/>
      <c r="FKX51" s="435"/>
      <c r="FKY51" s="435"/>
      <c r="FKZ51" s="435"/>
      <c r="FLA51" s="435"/>
      <c r="FLB51" s="435"/>
      <c r="FLC51" s="435"/>
      <c r="FLD51" s="435"/>
      <c r="FLE51" s="435"/>
      <c r="FLF51" s="435"/>
      <c r="FLG51" s="435"/>
      <c r="FLH51" s="435"/>
      <c r="FLI51" s="435"/>
      <c r="FLJ51" s="435"/>
      <c r="FLK51" s="435"/>
      <c r="FLL51" s="435"/>
      <c r="FLM51" s="435"/>
      <c r="FLN51" s="435"/>
      <c r="FLO51" s="435"/>
      <c r="FLP51" s="435"/>
      <c r="FLQ51" s="435"/>
      <c r="FLR51" s="435"/>
      <c r="FLS51" s="435"/>
      <c r="FLT51" s="435"/>
      <c r="FLU51" s="435"/>
      <c r="FLV51" s="435"/>
      <c r="FLW51" s="435"/>
      <c r="FLX51" s="435"/>
      <c r="FLY51" s="435"/>
      <c r="FLZ51" s="435"/>
      <c r="FMA51" s="435"/>
      <c r="FMB51" s="435"/>
      <c r="FMC51" s="435"/>
      <c r="FMD51" s="435"/>
      <c r="FME51" s="435"/>
      <c r="FMF51" s="435"/>
      <c r="FMG51" s="435"/>
      <c r="FMH51" s="435"/>
      <c r="FMI51" s="435"/>
      <c r="FMJ51" s="435"/>
      <c r="FMK51" s="435"/>
      <c r="FML51" s="435"/>
      <c r="FMM51" s="435"/>
      <c r="FMN51" s="435"/>
      <c r="FMO51" s="435"/>
      <c r="FMP51" s="435"/>
      <c r="FMQ51" s="435"/>
      <c r="FMR51" s="435"/>
      <c r="FMS51" s="435"/>
      <c r="FMT51" s="435"/>
      <c r="FMU51" s="435"/>
      <c r="FMV51" s="435"/>
      <c r="FMW51" s="435"/>
      <c r="FMX51" s="435"/>
      <c r="FMY51" s="435"/>
      <c r="FMZ51" s="435"/>
      <c r="FNA51" s="435"/>
      <c r="FNB51" s="435"/>
      <c r="FNC51" s="435"/>
      <c r="FND51" s="435"/>
      <c r="FNE51" s="435"/>
      <c r="FNF51" s="435"/>
      <c r="FNG51" s="435"/>
      <c r="FNH51" s="435"/>
      <c r="FNI51" s="435"/>
      <c r="FNJ51" s="435"/>
      <c r="FNK51" s="435"/>
      <c r="FNL51" s="435"/>
      <c r="FNM51" s="435"/>
      <c r="FNN51" s="435"/>
      <c r="FNO51" s="435"/>
      <c r="FNP51" s="435"/>
      <c r="FNQ51" s="435"/>
      <c r="FNR51" s="435"/>
      <c r="FNS51" s="435"/>
      <c r="FNT51" s="435"/>
      <c r="FNU51" s="435"/>
      <c r="FNV51" s="435"/>
      <c r="FNW51" s="435"/>
      <c r="FNX51" s="435"/>
      <c r="FNY51" s="435"/>
      <c r="FNZ51" s="435"/>
      <c r="FOA51" s="435"/>
      <c r="FOB51" s="435"/>
      <c r="FOC51" s="435"/>
      <c r="FOD51" s="435"/>
      <c r="FOE51" s="435"/>
      <c r="FOF51" s="435"/>
      <c r="FOG51" s="435"/>
      <c r="FOH51" s="435"/>
      <c r="FOI51" s="435"/>
      <c r="FOJ51" s="435"/>
      <c r="FOK51" s="435"/>
      <c r="FOL51" s="435"/>
      <c r="FOM51" s="435"/>
      <c r="FON51" s="435"/>
      <c r="FOO51" s="435"/>
      <c r="FOP51" s="435"/>
      <c r="FOQ51" s="435"/>
      <c r="FOR51" s="435"/>
      <c r="FOS51" s="435"/>
      <c r="FOT51" s="435"/>
      <c r="FOU51" s="435"/>
      <c r="FOV51" s="435"/>
      <c r="FOW51" s="435"/>
      <c r="FOX51" s="435"/>
      <c r="FOY51" s="435"/>
      <c r="FOZ51" s="435"/>
      <c r="FPA51" s="435"/>
      <c r="FPB51" s="435"/>
      <c r="FPC51" s="435"/>
      <c r="FPD51" s="435"/>
      <c r="FPE51" s="435"/>
      <c r="FPF51" s="435"/>
      <c r="FPG51" s="435"/>
      <c r="FPH51" s="435"/>
      <c r="FPI51" s="435"/>
      <c r="FPJ51" s="435"/>
      <c r="FPK51" s="435"/>
      <c r="FPL51" s="435"/>
      <c r="FPM51" s="435"/>
      <c r="FPN51" s="435"/>
      <c r="FPO51" s="435"/>
      <c r="FPP51" s="435"/>
      <c r="FPQ51" s="435"/>
      <c r="FPR51" s="435"/>
      <c r="FPS51" s="435"/>
      <c r="FPT51" s="435"/>
      <c r="FPU51" s="435"/>
      <c r="FPV51" s="435"/>
      <c r="FPW51" s="435"/>
      <c r="FPX51" s="435"/>
      <c r="FPY51" s="435"/>
      <c r="FPZ51" s="435"/>
      <c r="FQA51" s="435"/>
      <c r="FQB51" s="435"/>
      <c r="FQC51" s="435"/>
      <c r="FQD51" s="435"/>
      <c r="FQE51" s="435"/>
      <c r="FQF51" s="435"/>
      <c r="FQG51" s="435"/>
      <c r="FQH51" s="435"/>
      <c r="FQI51" s="435"/>
      <c r="FQJ51" s="435"/>
      <c r="FQK51" s="435"/>
      <c r="FQL51" s="435"/>
      <c r="FQM51" s="435"/>
      <c r="FQN51" s="435"/>
      <c r="FQO51" s="435"/>
      <c r="FQP51" s="435"/>
      <c r="FQQ51" s="435"/>
      <c r="FQR51" s="435"/>
      <c r="FQS51" s="435"/>
      <c r="FQT51" s="435"/>
      <c r="FQU51" s="435"/>
      <c r="FQV51" s="435"/>
      <c r="FQW51" s="435"/>
      <c r="FQX51" s="435"/>
      <c r="FQY51" s="435"/>
      <c r="FQZ51" s="435"/>
      <c r="FRA51" s="435"/>
      <c r="FRB51" s="435"/>
      <c r="FRC51" s="435"/>
      <c r="FRD51" s="435"/>
      <c r="FRE51" s="435"/>
      <c r="FRF51" s="435"/>
      <c r="FRG51" s="435"/>
      <c r="FRH51" s="435"/>
      <c r="FRI51" s="435"/>
      <c r="FRJ51" s="435"/>
      <c r="FRK51" s="435"/>
      <c r="FRL51" s="435"/>
      <c r="FRM51" s="435"/>
      <c r="FRN51" s="435"/>
      <c r="FRO51" s="435"/>
      <c r="FRP51" s="435"/>
      <c r="FRQ51" s="435"/>
      <c r="FRR51" s="435"/>
      <c r="FRS51" s="435"/>
      <c r="FRT51" s="435"/>
      <c r="FRU51" s="435"/>
      <c r="FRV51" s="435"/>
      <c r="FRW51" s="435"/>
      <c r="FRX51" s="435"/>
      <c r="FRY51" s="435"/>
      <c r="FRZ51" s="435"/>
      <c r="FSA51" s="435"/>
      <c r="FSB51" s="435"/>
      <c r="FSC51" s="435"/>
      <c r="FSD51" s="435"/>
      <c r="FSE51" s="435"/>
      <c r="FSF51" s="435"/>
      <c r="FSG51" s="435"/>
      <c r="FSH51" s="435"/>
      <c r="FSI51" s="435"/>
      <c r="FSJ51" s="435"/>
      <c r="FSK51" s="435"/>
      <c r="FSL51" s="435"/>
      <c r="FSM51" s="435"/>
      <c r="FSN51" s="435"/>
      <c r="FSO51" s="435"/>
      <c r="FSP51" s="435"/>
      <c r="FSQ51" s="435"/>
      <c r="FSR51" s="435"/>
      <c r="FSS51" s="435"/>
      <c r="FST51" s="435"/>
      <c r="FSU51" s="435"/>
      <c r="FSV51" s="435"/>
      <c r="FSW51" s="435"/>
      <c r="FSX51" s="435"/>
      <c r="FSY51" s="435"/>
      <c r="FSZ51" s="435"/>
      <c r="FTA51" s="435"/>
      <c r="FTB51" s="435"/>
      <c r="FTC51" s="435"/>
      <c r="FTD51" s="435"/>
      <c r="FTE51" s="435"/>
      <c r="FTF51" s="435"/>
      <c r="FTG51" s="435"/>
      <c r="FTH51" s="435"/>
      <c r="FTI51" s="435"/>
      <c r="FTJ51" s="435"/>
      <c r="FTK51" s="435"/>
      <c r="FTL51" s="435"/>
      <c r="FTM51" s="435"/>
      <c r="FTN51" s="435"/>
      <c r="FTO51" s="435"/>
      <c r="FTP51" s="435"/>
      <c r="FTQ51" s="435"/>
      <c r="FTR51" s="435"/>
      <c r="FTS51" s="435"/>
      <c r="FTT51" s="435"/>
      <c r="FTU51" s="435"/>
      <c r="FTV51" s="435"/>
      <c r="FTW51" s="435"/>
      <c r="FTX51" s="435"/>
      <c r="FTY51" s="435"/>
      <c r="FTZ51" s="435"/>
      <c r="FUA51" s="435"/>
      <c r="FUB51" s="435"/>
      <c r="FUC51" s="435"/>
      <c r="FUD51" s="435"/>
      <c r="FUE51" s="435"/>
      <c r="FUF51" s="435"/>
      <c r="FUG51" s="435"/>
      <c r="FUH51" s="435"/>
      <c r="FUI51" s="435"/>
      <c r="FUJ51" s="435"/>
      <c r="FUK51" s="435"/>
      <c r="FUL51" s="435"/>
      <c r="FUM51" s="435"/>
      <c r="FUN51" s="435"/>
      <c r="FUO51" s="435"/>
      <c r="FUP51" s="435"/>
      <c r="FUQ51" s="435"/>
      <c r="FUR51" s="435"/>
      <c r="FUS51" s="435"/>
      <c r="FUT51" s="435"/>
      <c r="FUU51" s="435"/>
      <c r="FUV51" s="435"/>
      <c r="FUW51" s="435"/>
      <c r="FUX51" s="435"/>
      <c r="FUY51" s="435"/>
      <c r="FUZ51" s="435"/>
      <c r="FVA51" s="435"/>
      <c r="FVB51" s="435"/>
      <c r="FVC51" s="435"/>
      <c r="FVD51" s="435"/>
      <c r="FVE51" s="435"/>
      <c r="FVF51" s="435"/>
      <c r="FVG51" s="435"/>
      <c r="FVH51" s="435"/>
      <c r="FVI51" s="435"/>
      <c r="FVJ51" s="435"/>
      <c r="FVK51" s="435"/>
      <c r="FVL51" s="435"/>
      <c r="FVM51" s="435"/>
      <c r="FVN51" s="435"/>
      <c r="FVO51" s="435"/>
      <c r="FVP51" s="435"/>
      <c r="FVQ51" s="435"/>
      <c r="FVR51" s="435"/>
      <c r="FVS51" s="435"/>
      <c r="FVT51" s="435"/>
      <c r="FVU51" s="435"/>
      <c r="FVV51" s="435"/>
      <c r="FVW51" s="435"/>
      <c r="FVX51" s="435"/>
      <c r="FVY51" s="435"/>
      <c r="FVZ51" s="435"/>
      <c r="FWA51" s="435"/>
      <c r="FWB51" s="435"/>
      <c r="FWC51" s="435"/>
      <c r="FWD51" s="435"/>
      <c r="FWE51" s="435"/>
      <c r="FWF51" s="435"/>
      <c r="FWG51" s="435"/>
      <c r="FWH51" s="435"/>
      <c r="FWI51" s="435"/>
      <c r="FWJ51" s="435"/>
      <c r="FWK51" s="435"/>
      <c r="FWL51" s="435"/>
      <c r="FWM51" s="435"/>
      <c r="FWN51" s="435"/>
      <c r="FWO51" s="435"/>
      <c r="FWP51" s="435"/>
      <c r="FWQ51" s="435"/>
      <c r="FWR51" s="435"/>
      <c r="FWS51" s="435"/>
      <c r="FWT51" s="435"/>
      <c r="FWU51" s="435"/>
      <c r="FWV51" s="435"/>
      <c r="FWW51" s="435"/>
      <c r="FWX51" s="435"/>
      <c r="FWY51" s="435"/>
      <c r="FWZ51" s="435"/>
      <c r="FXA51" s="435"/>
      <c r="FXB51" s="435"/>
      <c r="FXC51" s="435"/>
      <c r="FXD51" s="435"/>
      <c r="FXE51" s="435"/>
      <c r="FXF51" s="435"/>
      <c r="FXG51" s="435"/>
      <c r="FXH51" s="435"/>
      <c r="FXI51" s="435"/>
      <c r="FXJ51" s="435"/>
      <c r="FXK51" s="435"/>
      <c r="FXL51" s="435"/>
      <c r="FXM51" s="435"/>
      <c r="FXN51" s="435"/>
      <c r="FXO51" s="435"/>
      <c r="FXP51" s="435"/>
      <c r="FXQ51" s="435"/>
      <c r="FXR51" s="435"/>
      <c r="FXS51" s="435"/>
      <c r="FXT51" s="435"/>
      <c r="FXU51" s="435"/>
      <c r="FXV51" s="435"/>
      <c r="FXW51" s="435"/>
      <c r="FXX51" s="435"/>
      <c r="FXY51" s="435"/>
      <c r="FXZ51" s="435"/>
      <c r="FYA51" s="435"/>
      <c r="FYB51" s="435"/>
      <c r="FYC51" s="435"/>
      <c r="FYD51" s="435"/>
      <c r="FYE51" s="435"/>
      <c r="FYF51" s="435"/>
      <c r="FYG51" s="435"/>
      <c r="FYH51" s="435"/>
      <c r="FYI51" s="435"/>
      <c r="FYJ51" s="435"/>
      <c r="FYK51" s="435"/>
      <c r="FYL51" s="435"/>
      <c r="FYM51" s="435"/>
      <c r="FYN51" s="435"/>
      <c r="FYO51" s="435"/>
      <c r="FYP51" s="435"/>
      <c r="FYQ51" s="435"/>
      <c r="FYR51" s="435"/>
      <c r="FYS51" s="435"/>
      <c r="FYT51" s="435"/>
      <c r="FYU51" s="435"/>
      <c r="FYV51" s="435"/>
      <c r="FYW51" s="435"/>
      <c r="FYX51" s="435"/>
      <c r="FYY51" s="435"/>
      <c r="FYZ51" s="435"/>
      <c r="FZA51" s="435"/>
      <c r="FZB51" s="435"/>
      <c r="FZC51" s="435"/>
      <c r="FZD51" s="435"/>
      <c r="FZE51" s="435"/>
      <c r="FZF51" s="435"/>
      <c r="FZG51" s="435"/>
      <c r="FZH51" s="435"/>
      <c r="FZI51" s="435"/>
      <c r="FZJ51" s="435"/>
      <c r="FZK51" s="435"/>
      <c r="FZL51" s="435"/>
      <c r="FZM51" s="435"/>
      <c r="FZN51" s="435"/>
      <c r="FZO51" s="435"/>
      <c r="FZP51" s="435"/>
      <c r="FZQ51" s="435"/>
      <c r="FZR51" s="435"/>
      <c r="FZS51" s="435"/>
      <c r="FZT51" s="435"/>
      <c r="FZU51" s="435"/>
      <c r="FZV51" s="435"/>
      <c r="FZW51" s="435"/>
      <c r="FZX51" s="435"/>
      <c r="FZY51" s="435"/>
      <c r="FZZ51" s="435"/>
      <c r="GAA51" s="435"/>
      <c r="GAB51" s="435"/>
      <c r="GAC51" s="435"/>
      <c r="GAD51" s="435"/>
      <c r="GAE51" s="435"/>
      <c r="GAF51" s="435"/>
      <c r="GAG51" s="435"/>
      <c r="GAH51" s="435"/>
      <c r="GAI51" s="435"/>
      <c r="GAJ51" s="435"/>
      <c r="GAK51" s="435"/>
      <c r="GAL51" s="435"/>
      <c r="GAM51" s="435"/>
      <c r="GAN51" s="435"/>
      <c r="GAO51" s="435"/>
      <c r="GAP51" s="435"/>
      <c r="GAQ51" s="435"/>
      <c r="GAR51" s="435"/>
      <c r="GAS51" s="435"/>
      <c r="GAT51" s="435"/>
      <c r="GAU51" s="435"/>
      <c r="GAV51" s="435"/>
      <c r="GAW51" s="435"/>
      <c r="GAX51" s="435"/>
      <c r="GAY51" s="435"/>
      <c r="GAZ51" s="435"/>
      <c r="GBA51" s="435"/>
      <c r="GBB51" s="435"/>
      <c r="GBC51" s="435"/>
      <c r="GBD51" s="435"/>
      <c r="GBE51" s="435"/>
      <c r="GBF51" s="435"/>
      <c r="GBG51" s="435"/>
      <c r="GBH51" s="435"/>
      <c r="GBI51" s="435"/>
      <c r="GBJ51" s="435"/>
      <c r="GBK51" s="435"/>
      <c r="GBL51" s="435"/>
      <c r="GBM51" s="435"/>
      <c r="GBN51" s="435"/>
      <c r="GBO51" s="435"/>
      <c r="GBP51" s="435"/>
      <c r="GBQ51" s="435"/>
      <c r="GBR51" s="435"/>
      <c r="GBS51" s="435"/>
      <c r="GBT51" s="435"/>
      <c r="GBU51" s="435"/>
      <c r="GBV51" s="435"/>
      <c r="GBW51" s="435"/>
      <c r="GBX51" s="435"/>
      <c r="GBY51" s="435"/>
      <c r="GBZ51" s="435"/>
      <c r="GCA51" s="435"/>
      <c r="GCB51" s="435"/>
      <c r="GCC51" s="435"/>
      <c r="GCD51" s="435"/>
      <c r="GCE51" s="435"/>
      <c r="GCF51" s="435"/>
      <c r="GCG51" s="435"/>
      <c r="GCH51" s="435"/>
      <c r="GCI51" s="435"/>
      <c r="GCJ51" s="435"/>
      <c r="GCK51" s="435"/>
      <c r="GCL51" s="435"/>
      <c r="GCM51" s="435"/>
      <c r="GCN51" s="435"/>
      <c r="GCO51" s="435"/>
      <c r="GCP51" s="435"/>
      <c r="GCQ51" s="435"/>
      <c r="GCR51" s="435"/>
      <c r="GCS51" s="435"/>
      <c r="GCT51" s="435"/>
      <c r="GCU51" s="435"/>
      <c r="GCV51" s="435"/>
      <c r="GCW51" s="435"/>
      <c r="GCX51" s="435"/>
      <c r="GCY51" s="435"/>
      <c r="GCZ51" s="435"/>
      <c r="GDA51" s="435"/>
      <c r="GDB51" s="435"/>
      <c r="GDC51" s="435"/>
      <c r="GDD51" s="435"/>
      <c r="GDE51" s="435"/>
      <c r="GDF51" s="435"/>
      <c r="GDG51" s="435"/>
      <c r="GDH51" s="435"/>
      <c r="GDI51" s="435"/>
      <c r="GDJ51" s="435"/>
      <c r="GDK51" s="435"/>
      <c r="GDL51" s="435"/>
      <c r="GDM51" s="435"/>
      <c r="GDN51" s="435"/>
      <c r="GDO51" s="435"/>
      <c r="GDP51" s="435"/>
      <c r="GDQ51" s="435"/>
      <c r="GDR51" s="435"/>
      <c r="GDS51" s="435"/>
      <c r="GDT51" s="435"/>
      <c r="GDU51" s="435"/>
      <c r="GDV51" s="435"/>
      <c r="GDW51" s="435"/>
      <c r="GDX51" s="435"/>
      <c r="GDY51" s="435"/>
      <c r="GDZ51" s="435"/>
      <c r="GEA51" s="435"/>
      <c r="GEB51" s="435"/>
      <c r="GEC51" s="435"/>
      <c r="GED51" s="435"/>
      <c r="GEE51" s="435"/>
      <c r="GEF51" s="435"/>
      <c r="GEG51" s="435"/>
      <c r="GEH51" s="435"/>
      <c r="GEI51" s="435"/>
      <c r="GEJ51" s="435"/>
      <c r="GEK51" s="435"/>
      <c r="GEL51" s="435"/>
      <c r="GEM51" s="435"/>
      <c r="GEN51" s="435"/>
      <c r="GEO51" s="435"/>
      <c r="GEP51" s="435"/>
      <c r="GEQ51" s="435"/>
      <c r="GER51" s="435"/>
      <c r="GES51" s="435"/>
      <c r="GET51" s="435"/>
      <c r="GEU51" s="435"/>
      <c r="GEV51" s="435"/>
      <c r="GEW51" s="435"/>
      <c r="GEX51" s="435"/>
      <c r="GEY51" s="435"/>
      <c r="GEZ51" s="435"/>
      <c r="GFA51" s="435"/>
      <c r="GFB51" s="435"/>
      <c r="GFC51" s="435"/>
      <c r="GFD51" s="435"/>
      <c r="GFE51" s="435"/>
      <c r="GFF51" s="435"/>
      <c r="GFG51" s="435"/>
      <c r="GFH51" s="435"/>
      <c r="GFI51" s="435"/>
      <c r="GFJ51" s="435"/>
      <c r="GFK51" s="435"/>
      <c r="GFL51" s="435"/>
      <c r="GFM51" s="435"/>
      <c r="GFN51" s="435"/>
      <c r="GFO51" s="435"/>
      <c r="GFP51" s="435"/>
      <c r="GFQ51" s="435"/>
      <c r="GFR51" s="435"/>
      <c r="GFS51" s="435"/>
      <c r="GFT51" s="435"/>
      <c r="GFU51" s="435"/>
      <c r="GFV51" s="435"/>
      <c r="GFW51" s="435"/>
      <c r="GFX51" s="435"/>
      <c r="GFY51" s="435"/>
      <c r="GFZ51" s="435"/>
      <c r="GGA51" s="435"/>
      <c r="GGB51" s="435"/>
      <c r="GGC51" s="435"/>
      <c r="GGD51" s="435"/>
      <c r="GGE51" s="435"/>
      <c r="GGF51" s="435"/>
      <c r="GGG51" s="435"/>
      <c r="GGH51" s="435"/>
      <c r="GGI51" s="435"/>
      <c r="GGJ51" s="435"/>
      <c r="GGK51" s="435"/>
      <c r="GGL51" s="435"/>
      <c r="GGM51" s="435"/>
      <c r="GGN51" s="435"/>
      <c r="GGO51" s="435"/>
      <c r="GGP51" s="435"/>
      <c r="GGQ51" s="435"/>
      <c r="GGR51" s="435"/>
      <c r="GGS51" s="435"/>
      <c r="GGT51" s="435"/>
      <c r="GGU51" s="435"/>
      <c r="GGV51" s="435"/>
      <c r="GGW51" s="435"/>
      <c r="GGX51" s="435"/>
      <c r="GGY51" s="435"/>
      <c r="GGZ51" s="435"/>
      <c r="GHA51" s="435"/>
      <c r="GHB51" s="435"/>
      <c r="GHC51" s="435"/>
      <c r="GHD51" s="435"/>
      <c r="GHE51" s="435"/>
      <c r="GHF51" s="435"/>
      <c r="GHG51" s="435"/>
      <c r="GHH51" s="435"/>
      <c r="GHI51" s="435"/>
      <c r="GHJ51" s="435"/>
      <c r="GHK51" s="435"/>
      <c r="GHL51" s="435"/>
      <c r="GHM51" s="435"/>
      <c r="GHN51" s="435"/>
      <c r="GHO51" s="435"/>
      <c r="GHP51" s="435"/>
      <c r="GHQ51" s="435"/>
      <c r="GHR51" s="435"/>
      <c r="GHS51" s="435"/>
      <c r="GHT51" s="435"/>
      <c r="GHU51" s="435"/>
      <c r="GHV51" s="435"/>
      <c r="GHW51" s="435"/>
      <c r="GHX51" s="435"/>
      <c r="GHY51" s="435"/>
      <c r="GHZ51" s="435"/>
      <c r="GIA51" s="435"/>
      <c r="GIB51" s="435"/>
      <c r="GIC51" s="435"/>
      <c r="GID51" s="435"/>
      <c r="GIE51" s="435"/>
      <c r="GIF51" s="435"/>
      <c r="GIG51" s="435"/>
      <c r="GIH51" s="435"/>
      <c r="GII51" s="435"/>
      <c r="GIJ51" s="435"/>
      <c r="GIK51" s="435"/>
      <c r="GIL51" s="435"/>
      <c r="GIM51" s="435"/>
      <c r="GIN51" s="435"/>
      <c r="GIO51" s="435"/>
      <c r="GIP51" s="435"/>
      <c r="GIQ51" s="435"/>
      <c r="GIR51" s="435"/>
      <c r="GIS51" s="435"/>
      <c r="GIT51" s="435"/>
      <c r="GIU51" s="435"/>
      <c r="GIV51" s="435"/>
      <c r="GIW51" s="435"/>
      <c r="GIX51" s="435"/>
      <c r="GIY51" s="435"/>
      <c r="GIZ51" s="435"/>
      <c r="GJA51" s="435"/>
      <c r="GJB51" s="435"/>
      <c r="GJC51" s="435"/>
      <c r="GJD51" s="435"/>
      <c r="GJE51" s="435"/>
      <c r="GJF51" s="435"/>
      <c r="GJG51" s="435"/>
      <c r="GJH51" s="435"/>
      <c r="GJI51" s="435"/>
      <c r="GJJ51" s="435"/>
      <c r="GJK51" s="435"/>
      <c r="GJL51" s="435"/>
      <c r="GJM51" s="435"/>
      <c r="GJN51" s="435"/>
      <c r="GJO51" s="435"/>
      <c r="GJP51" s="435"/>
      <c r="GJQ51" s="435"/>
      <c r="GJR51" s="435"/>
      <c r="GJS51" s="435"/>
      <c r="GJT51" s="435"/>
      <c r="GJU51" s="435"/>
      <c r="GJV51" s="435"/>
      <c r="GJW51" s="435"/>
      <c r="GJX51" s="435"/>
      <c r="GJY51" s="435"/>
      <c r="GJZ51" s="435"/>
      <c r="GKA51" s="435"/>
      <c r="GKB51" s="435"/>
      <c r="GKC51" s="435"/>
      <c r="GKD51" s="435"/>
      <c r="GKE51" s="435"/>
      <c r="GKF51" s="435"/>
      <c r="GKG51" s="435"/>
      <c r="GKH51" s="435"/>
      <c r="GKI51" s="435"/>
      <c r="GKJ51" s="435"/>
      <c r="GKK51" s="435"/>
      <c r="GKL51" s="435"/>
      <c r="GKM51" s="435"/>
      <c r="GKN51" s="435"/>
      <c r="GKO51" s="435"/>
      <c r="GKP51" s="435"/>
      <c r="GKQ51" s="435"/>
      <c r="GKR51" s="435"/>
      <c r="GKS51" s="435"/>
      <c r="GKT51" s="435"/>
      <c r="GKU51" s="435"/>
      <c r="GKV51" s="435"/>
      <c r="GKW51" s="435"/>
      <c r="GKX51" s="435"/>
      <c r="GKY51" s="435"/>
      <c r="GKZ51" s="435"/>
      <c r="GLA51" s="435"/>
      <c r="GLB51" s="435"/>
      <c r="GLC51" s="435"/>
      <c r="GLD51" s="435"/>
      <c r="GLE51" s="435"/>
      <c r="GLF51" s="435"/>
      <c r="GLG51" s="435"/>
      <c r="GLH51" s="435"/>
      <c r="GLI51" s="435"/>
      <c r="GLJ51" s="435"/>
      <c r="GLK51" s="435"/>
      <c r="GLL51" s="435"/>
      <c r="GLM51" s="435"/>
      <c r="GLN51" s="435"/>
      <c r="GLO51" s="435"/>
      <c r="GLP51" s="435"/>
      <c r="GLQ51" s="435"/>
      <c r="GLR51" s="435"/>
      <c r="GLS51" s="435"/>
      <c r="GLT51" s="435"/>
      <c r="GLU51" s="435"/>
      <c r="GLV51" s="435"/>
      <c r="GLW51" s="435"/>
      <c r="GLX51" s="435"/>
      <c r="GLY51" s="435"/>
      <c r="GLZ51" s="435"/>
      <c r="GMA51" s="435"/>
      <c r="GMB51" s="435"/>
      <c r="GMC51" s="435"/>
      <c r="GMD51" s="435"/>
      <c r="GME51" s="435"/>
      <c r="GMF51" s="435"/>
      <c r="GMG51" s="435"/>
      <c r="GMH51" s="435"/>
      <c r="GMI51" s="435"/>
      <c r="GMJ51" s="435"/>
      <c r="GMK51" s="435"/>
      <c r="GML51" s="435"/>
      <c r="GMM51" s="435"/>
      <c r="GMN51" s="435"/>
      <c r="GMO51" s="435"/>
      <c r="GMP51" s="435"/>
      <c r="GMQ51" s="435"/>
      <c r="GMR51" s="435"/>
      <c r="GMS51" s="435"/>
      <c r="GMT51" s="435"/>
      <c r="GMU51" s="435"/>
      <c r="GMV51" s="435"/>
      <c r="GMW51" s="435"/>
      <c r="GMX51" s="435"/>
      <c r="GMY51" s="435"/>
      <c r="GMZ51" s="435"/>
      <c r="GNA51" s="435"/>
      <c r="GNB51" s="435"/>
      <c r="GNC51" s="435"/>
      <c r="GND51" s="435"/>
      <c r="GNE51" s="435"/>
      <c r="GNF51" s="435"/>
      <c r="GNG51" s="435"/>
      <c r="GNH51" s="435"/>
      <c r="GNI51" s="435"/>
      <c r="GNJ51" s="435"/>
      <c r="GNK51" s="435"/>
      <c r="GNL51" s="435"/>
      <c r="GNM51" s="435"/>
      <c r="GNN51" s="435"/>
      <c r="GNO51" s="435"/>
      <c r="GNP51" s="435"/>
      <c r="GNQ51" s="435"/>
      <c r="GNR51" s="435"/>
      <c r="GNS51" s="435"/>
      <c r="GNT51" s="435"/>
      <c r="GNU51" s="435"/>
      <c r="GNV51" s="435"/>
      <c r="GNW51" s="435"/>
      <c r="GNX51" s="435"/>
      <c r="GNY51" s="435"/>
      <c r="GNZ51" s="435"/>
      <c r="GOA51" s="435"/>
      <c r="GOB51" s="435"/>
      <c r="GOC51" s="435"/>
      <c r="GOD51" s="435"/>
      <c r="GOE51" s="435"/>
      <c r="GOF51" s="435"/>
      <c r="GOG51" s="435"/>
      <c r="GOH51" s="435"/>
      <c r="GOI51" s="435"/>
      <c r="GOJ51" s="435"/>
      <c r="GOK51" s="435"/>
      <c r="GOL51" s="435"/>
      <c r="GOM51" s="435"/>
      <c r="GON51" s="435"/>
      <c r="GOO51" s="435"/>
      <c r="GOP51" s="435"/>
      <c r="GOQ51" s="435"/>
      <c r="GOR51" s="435"/>
      <c r="GOS51" s="435"/>
      <c r="GOT51" s="435"/>
      <c r="GOU51" s="435"/>
      <c r="GOV51" s="435"/>
      <c r="GOW51" s="435"/>
      <c r="GOX51" s="435"/>
      <c r="GOY51" s="435"/>
      <c r="GOZ51" s="435"/>
      <c r="GPA51" s="435"/>
      <c r="GPB51" s="435"/>
      <c r="GPC51" s="435"/>
      <c r="GPD51" s="435"/>
      <c r="GPE51" s="435"/>
      <c r="GPF51" s="435"/>
      <c r="GPG51" s="435"/>
      <c r="GPH51" s="435"/>
      <c r="GPI51" s="435"/>
      <c r="GPJ51" s="435"/>
      <c r="GPK51" s="435"/>
      <c r="GPL51" s="435"/>
      <c r="GPM51" s="435"/>
      <c r="GPN51" s="435"/>
      <c r="GPO51" s="435"/>
      <c r="GPP51" s="435"/>
      <c r="GPQ51" s="435"/>
      <c r="GPR51" s="435"/>
      <c r="GPS51" s="435"/>
      <c r="GPT51" s="435"/>
      <c r="GPU51" s="435"/>
      <c r="GPV51" s="435"/>
      <c r="GPW51" s="435"/>
      <c r="GPX51" s="435"/>
      <c r="GPY51" s="435"/>
      <c r="GPZ51" s="435"/>
      <c r="GQA51" s="435"/>
      <c r="GQB51" s="435"/>
      <c r="GQC51" s="435"/>
      <c r="GQD51" s="435"/>
      <c r="GQE51" s="435"/>
      <c r="GQF51" s="435"/>
      <c r="GQG51" s="435"/>
      <c r="GQH51" s="435"/>
      <c r="GQI51" s="435"/>
      <c r="GQJ51" s="435"/>
      <c r="GQK51" s="435"/>
      <c r="GQL51" s="435"/>
      <c r="GQM51" s="435"/>
      <c r="GQN51" s="435"/>
      <c r="GQO51" s="435"/>
      <c r="GQP51" s="435"/>
      <c r="GQQ51" s="435"/>
      <c r="GQR51" s="435"/>
      <c r="GQS51" s="435"/>
      <c r="GQT51" s="435"/>
      <c r="GQU51" s="435"/>
      <c r="GQV51" s="435"/>
      <c r="GQW51" s="435"/>
      <c r="GQX51" s="435"/>
      <c r="GQY51" s="435"/>
      <c r="GQZ51" s="435"/>
      <c r="GRA51" s="435"/>
      <c r="GRB51" s="435"/>
      <c r="GRC51" s="435"/>
      <c r="GRD51" s="435"/>
      <c r="GRE51" s="435"/>
      <c r="GRF51" s="435"/>
      <c r="GRG51" s="435"/>
      <c r="GRH51" s="435"/>
      <c r="GRI51" s="435"/>
      <c r="GRJ51" s="435"/>
      <c r="GRK51" s="435"/>
      <c r="GRL51" s="435"/>
      <c r="GRM51" s="435"/>
      <c r="GRN51" s="435"/>
      <c r="GRO51" s="435"/>
      <c r="GRP51" s="435"/>
      <c r="GRQ51" s="435"/>
      <c r="GRR51" s="435"/>
      <c r="GRS51" s="435"/>
      <c r="GRT51" s="435"/>
      <c r="GRU51" s="435"/>
      <c r="GRV51" s="435"/>
      <c r="GRW51" s="435"/>
      <c r="GRX51" s="435"/>
      <c r="GRY51" s="435"/>
      <c r="GRZ51" s="435"/>
      <c r="GSA51" s="435"/>
      <c r="GSB51" s="435"/>
      <c r="GSC51" s="435"/>
      <c r="GSD51" s="435"/>
      <c r="GSE51" s="435"/>
      <c r="GSF51" s="435"/>
      <c r="GSG51" s="435"/>
      <c r="GSH51" s="435"/>
      <c r="GSI51" s="435"/>
      <c r="GSJ51" s="435"/>
      <c r="GSK51" s="435"/>
      <c r="GSL51" s="435"/>
      <c r="GSM51" s="435"/>
      <c r="GSN51" s="435"/>
      <c r="GSO51" s="435"/>
      <c r="GSP51" s="435"/>
      <c r="GSQ51" s="435"/>
      <c r="GSR51" s="435"/>
      <c r="GSS51" s="435"/>
      <c r="GST51" s="435"/>
      <c r="GSU51" s="435"/>
      <c r="GSV51" s="435"/>
      <c r="GSW51" s="435"/>
      <c r="GSX51" s="435"/>
      <c r="GSY51" s="435"/>
      <c r="GSZ51" s="435"/>
      <c r="GTA51" s="435"/>
      <c r="GTB51" s="435"/>
      <c r="GTC51" s="435"/>
      <c r="GTD51" s="435"/>
      <c r="GTE51" s="435"/>
      <c r="GTF51" s="435"/>
      <c r="GTG51" s="435"/>
      <c r="GTH51" s="435"/>
      <c r="GTI51" s="435"/>
      <c r="GTJ51" s="435"/>
      <c r="GTK51" s="435"/>
      <c r="GTL51" s="435"/>
      <c r="GTM51" s="435"/>
      <c r="GTN51" s="435"/>
      <c r="GTO51" s="435"/>
      <c r="GTP51" s="435"/>
      <c r="GTQ51" s="435"/>
      <c r="GTR51" s="435"/>
      <c r="GTS51" s="435"/>
      <c r="GTT51" s="435"/>
      <c r="GTU51" s="435"/>
      <c r="GTV51" s="435"/>
      <c r="GTW51" s="435"/>
      <c r="GTX51" s="435"/>
      <c r="GTY51" s="435"/>
      <c r="GTZ51" s="435"/>
      <c r="GUA51" s="435"/>
      <c r="GUB51" s="435"/>
      <c r="GUC51" s="435"/>
      <c r="GUD51" s="435"/>
      <c r="GUE51" s="435"/>
      <c r="GUF51" s="435"/>
      <c r="GUG51" s="435"/>
      <c r="GUH51" s="435"/>
      <c r="GUI51" s="435"/>
      <c r="GUJ51" s="435"/>
      <c r="GUK51" s="435"/>
      <c r="GUL51" s="435"/>
      <c r="GUM51" s="435"/>
      <c r="GUN51" s="435"/>
      <c r="GUO51" s="435"/>
      <c r="GUP51" s="435"/>
      <c r="GUQ51" s="435"/>
      <c r="GUR51" s="435"/>
      <c r="GUS51" s="435"/>
      <c r="GUT51" s="435"/>
      <c r="GUU51" s="435"/>
      <c r="GUV51" s="435"/>
      <c r="GUW51" s="435"/>
      <c r="GUX51" s="435"/>
      <c r="GUY51" s="435"/>
      <c r="GUZ51" s="435"/>
      <c r="GVA51" s="435"/>
      <c r="GVB51" s="435"/>
      <c r="GVC51" s="435"/>
      <c r="GVD51" s="435"/>
      <c r="GVE51" s="435"/>
      <c r="GVF51" s="435"/>
      <c r="GVG51" s="435"/>
      <c r="GVH51" s="435"/>
      <c r="GVI51" s="435"/>
      <c r="GVJ51" s="435"/>
      <c r="GVK51" s="435"/>
      <c r="GVL51" s="435"/>
      <c r="GVM51" s="435"/>
      <c r="GVN51" s="435"/>
      <c r="GVO51" s="435"/>
      <c r="GVP51" s="435"/>
      <c r="GVQ51" s="435"/>
      <c r="GVR51" s="435"/>
      <c r="GVS51" s="435"/>
      <c r="GVT51" s="435"/>
      <c r="GVU51" s="435"/>
      <c r="GVV51" s="435"/>
      <c r="GVW51" s="435"/>
      <c r="GVX51" s="435"/>
      <c r="GVY51" s="435"/>
      <c r="GVZ51" s="435"/>
      <c r="GWA51" s="435"/>
      <c r="GWB51" s="435"/>
      <c r="GWC51" s="435"/>
      <c r="GWD51" s="435"/>
      <c r="GWE51" s="435"/>
      <c r="GWF51" s="435"/>
      <c r="GWG51" s="435"/>
      <c r="GWH51" s="435"/>
      <c r="GWI51" s="435"/>
      <c r="GWJ51" s="435"/>
      <c r="GWK51" s="435"/>
      <c r="GWL51" s="435"/>
      <c r="GWM51" s="435"/>
      <c r="GWN51" s="435"/>
      <c r="GWO51" s="435"/>
      <c r="GWP51" s="435"/>
      <c r="GWQ51" s="435"/>
      <c r="GWR51" s="435"/>
      <c r="GWS51" s="435"/>
      <c r="GWT51" s="435"/>
      <c r="GWU51" s="435"/>
      <c r="GWV51" s="435"/>
      <c r="GWW51" s="435"/>
      <c r="GWX51" s="435"/>
      <c r="GWY51" s="435"/>
      <c r="GWZ51" s="435"/>
      <c r="GXA51" s="435"/>
      <c r="GXB51" s="435"/>
      <c r="GXC51" s="435"/>
      <c r="GXD51" s="435"/>
      <c r="GXE51" s="435"/>
      <c r="GXF51" s="435"/>
      <c r="GXG51" s="435"/>
      <c r="GXH51" s="435"/>
      <c r="GXI51" s="435"/>
      <c r="GXJ51" s="435"/>
      <c r="GXK51" s="435"/>
      <c r="GXL51" s="435"/>
      <c r="GXM51" s="435"/>
      <c r="GXN51" s="435"/>
      <c r="GXO51" s="435"/>
      <c r="GXP51" s="435"/>
      <c r="GXQ51" s="435"/>
      <c r="GXR51" s="435"/>
      <c r="GXS51" s="435"/>
      <c r="GXT51" s="435"/>
      <c r="GXU51" s="435"/>
      <c r="GXV51" s="435"/>
      <c r="GXW51" s="435"/>
      <c r="GXX51" s="435"/>
      <c r="GXY51" s="435"/>
      <c r="GXZ51" s="435"/>
      <c r="GYA51" s="435"/>
      <c r="GYB51" s="435"/>
      <c r="GYC51" s="435"/>
      <c r="GYD51" s="435"/>
      <c r="GYE51" s="435"/>
      <c r="GYF51" s="435"/>
      <c r="GYG51" s="435"/>
      <c r="GYH51" s="435"/>
      <c r="GYI51" s="435"/>
      <c r="GYJ51" s="435"/>
      <c r="GYK51" s="435"/>
      <c r="GYL51" s="435"/>
      <c r="GYM51" s="435"/>
      <c r="GYN51" s="435"/>
      <c r="GYO51" s="435"/>
      <c r="GYP51" s="435"/>
      <c r="GYQ51" s="435"/>
      <c r="GYR51" s="435"/>
      <c r="GYS51" s="435"/>
      <c r="GYT51" s="435"/>
      <c r="GYU51" s="435"/>
      <c r="GYV51" s="435"/>
      <c r="GYW51" s="435"/>
      <c r="GYX51" s="435"/>
      <c r="GYY51" s="435"/>
      <c r="GYZ51" s="435"/>
      <c r="GZA51" s="435"/>
      <c r="GZB51" s="435"/>
      <c r="GZC51" s="435"/>
      <c r="GZD51" s="435"/>
      <c r="GZE51" s="435"/>
      <c r="GZF51" s="435"/>
      <c r="GZG51" s="435"/>
      <c r="GZH51" s="435"/>
      <c r="GZI51" s="435"/>
      <c r="GZJ51" s="435"/>
      <c r="GZK51" s="435"/>
      <c r="GZL51" s="435"/>
      <c r="GZM51" s="435"/>
      <c r="GZN51" s="435"/>
      <c r="GZO51" s="435"/>
      <c r="GZP51" s="435"/>
      <c r="GZQ51" s="435"/>
      <c r="GZR51" s="435"/>
      <c r="GZS51" s="435"/>
      <c r="GZT51" s="435"/>
      <c r="GZU51" s="435"/>
      <c r="GZV51" s="435"/>
      <c r="GZW51" s="435"/>
      <c r="GZX51" s="435"/>
      <c r="GZY51" s="435"/>
      <c r="GZZ51" s="435"/>
      <c r="HAA51" s="435"/>
      <c r="HAB51" s="435"/>
      <c r="HAC51" s="435"/>
      <c r="HAD51" s="435"/>
      <c r="HAE51" s="435"/>
      <c r="HAF51" s="435"/>
      <c r="HAG51" s="435"/>
      <c r="HAH51" s="435"/>
      <c r="HAI51" s="435"/>
      <c r="HAJ51" s="435"/>
      <c r="HAK51" s="435"/>
      <c r="HAL51" s="435"/>
      <c r="HAM51" s="435"/>
      <c r="HAN51" s="435"/>
      <c r="HAO51" s="435"/>
      <c r="HAP51" s="435"/>
      <c r="HAQ51" s="435"/>
      <c r="HAR51" s="435"/>
      <c r="HAS51" s="435"/>
      <c r="HAT51" s="435"/>
      <c r="HAU51" s="435"/>
      <c r="HAV51" s="435"/>
      <c r="HAW51" s="435"/>
      <c r="HAX51" s="435"/>
      <c r="HAY51" s="435"/>
      <c r="HAZ51" s="435"/>
      <c r="HBA51" s="435"/>
      <c r="HBB51" s="435"/>
      <c r="HBC51" s="435"/>
      <c r="HBD51" s="435"/>
      <c r="HBE51" s="435"/>
      <c r="HBF51" s="435"/>
      <c r="HBG51" s="435"/>
      <c r="HBH51" s="435"/>
      <c r="HBI51" s="435"/>
      <c r="HBJ51" s="435"/>
      <c r="HBK51" s="435"/>
      <c r="HBL51" s="435"/>
      <c r="HBM51" s="435"/>
      <c r="HBN51" s="435"/>
      <c r="HBO51" s="435"/>
      <c r="HBP51" s="435"/>
      <c r="HBQ51" s="435"/>
      <c r="HBR51" s="435"/>
      <c r="HBS51" s="435"/>
      <c r="HBT51" s="435"/>
      <c r="HBU51" s="435"/>
      <c r="HBV51" s="435"/>
      <c r="HBW51" s="435"/>
      <c r="HBX51" s="435"/>
      <c r="HBY51" s="435"/>
      <c r="HBZ51" s="435"/>
      <c r="HCA51" s="435"/>
      <c r="HCB51" s="435"/>
      <c r="HCC51" s="435"/>
      <c r="HCD51" s="435"/>
      <c r="HCE51" s="435"/>
      <c r="HCF51" s="435"/>
      <c r="HCG51" s="435"/>
      <c r="HCH51" s="435"/>
      <c r="HCI51" s="435"/>
      <c r="HCJ51" s="435"/>
      <c r="HCK51" s="435"/>
      <c r="HCL51" s="435"/>
      <c r="HCM51" s="435"/>
      <c r="HCN51" s="435"/>
      <c r="HCO51" s="435"/>
      <c r="HCP51" s="435"/>
      <c r="HCQ51" s="435"/>
      <c r="HCR51" s="435"/>
      <c r="HCS51" s="435"/>
      <c r="HCT51" s="435"/>
      <c r="HCU51" s="435"/>
      <c r="HCV51" s="435"/>
      <c r="HCW51" s="435"/>
      <c r="HCX51" s="435"/>
      <c r="HCY51" s="435"/>
      <c r="HCZ51" s="435"/>
      <c r="HDA51" s="435"/>
      <c r="HDB51" s="435"/>
      <c r="HDC51" s="435"/>
      <c r="HDD51" s="435"/>
      <c r="HDE51" s="435"/>
      <c r="HDF51" s="435"/>
      <c r="HDG51" s="435"/>
      <c r="HDH51" s="435"/>
      <c r="HDI51" s="435"/>
      <c r="HDJ51" s="435"/>
      <c r="HDK51" s="435"/>
      <c r="HDL51" s="435"/>
      <c r="HDM51" s="435"/>
      <c r="HDN51" s="435"/>
      <c r="HDO51" s="435"/>
      <c r="HDP51" s="435"/>
      <c r="HDQ51" s="435"/>
      <c r="HDR51" s="435"/>
      <c r="HDS51" s="435"/>
      <c r="HDT51" s="435"/>
      <c r="HDU51" s="435"/>
      <c r="HDV51" s="435"/>
      <c r="HDW51" s="435"/>
      <c r="HDX51" s="435"/>
      <c r="HDY51" s="435"/>
      <c r="HDZ51" s="435"/>
      <c r="HEA51" s="435"/>
      <c r="HEB51" s="435"/>
      <c r="HEC51" s="435"/>
      <c r="HED51" s="435"/>
      <c r="HEE51" s="435"/>
      <c r="HEF51" s="435"/>
      <c r="HEG51" s="435"/>
      <c r="HEH51" s="435"/>
      <c r="HEI51" s="435"/>
      <c r="HEJ51" s="435"/>
      <c r="HEK51" s="435"/>
      <c r="HEL51" s="435"/>
      <c r="HEM51" s="435"/>
      <c r="HEN51" s="435"/>
      <c r="HEO51" s="435"/>
      <c r="HEP51" s="435"/>
      <c r="HEQ51" s="435"/>
      <c r="HER51" s="435"/>
      <c r="HES51" s="435"/>
      <c r="HET51" s="435"/>
      <c r="HEU51" s="435"/>
      <c r="HEV51" s="435"/>
      <c r="HEW51" s="435"/>
      <c r="HEX51" s="435"/>
      <c r="HEY51" s="435"/>
      <c r="HEZ51" s="435"/>
      <c r="HFA51" s="435"/>
      <c r="HFB51" s="435"/>
      <c r="HFC51" s="435"/>
      <c r="HFD51" s="435"/>
      <c r="HFE51" s="435"/>
      <c r="HFF51" s="435"/>
      <c r="HFG51" s="435"/>
      <c r="HFH51" s="435"/>
      <c r="HFI51" s="435"/>
      <c r="HFJ51" s="435"/>
      <c r="HFK51" s="435"/>
      <c r="HFL51" s="435"/>
      <c r="HFM51" s="435"/>
      <c r="HFN51" s="435"/>
      <c r="HFO51" s="435"/>
      <c r="HFP51" s="435"/>
      <c r="HFQ51" s="435"/>
      <c r="HFR51" s="435"/>
      <c r="HFS51" s="435"/>
      <c r="HFT51" s="435"/>
      <c r="HFU51" s="435"/>
      <c r="HFV51" s="435"/>
      <c r="HFW51" s="435"/>
      <c r="HFX51" s="435"/>
      <c r="HFY51" s="435"/>
      <c r="HFZ51" s="435"/>
      <c r="HGA51" s="435"/>
      <c r="HGB51" s="435"/>
      <c r="HGC51" s="435"/>
      <c r="HGD51" s="435"/>
      <c r="HGE51" s="435"/>
      <c r="HGF51" s="435"/>
      <c r="HGG51" s="435"/>
      <c r="HGH51" s="435"/>
      <c r="HGI51" s="435"/>
      <c r="HGJ51" s="435"/>
      <c r="HGK51" s="435"/>
      <c r="HGL51" s="435"/>
      <c r="HGM51" s="435"/>
      <c r="HGN51" s="435"/>
      <c r="HGO51" s="435"/>
      <c r="HGP51" s="435"/>
      <c r="HGQ51" s="435"/>
      <c r="HGR51" s="435"/>
      <c r="HGS51" s="435"/>
      <c r="HGT51" s="435"/>
      <c r="HGU51" s="435"/>
      <c r="HGV51" s="435"/>
      <c r="HGW51" s="435"/>
      <c r="HGX51" s="435"/>
      <c r="HGY51" s="435"/>
      <c r="HGZ51" s="435"/>
      <c r="HHA51" s="435"/>
      <c r="HHB51" s="435"/>
      <c r="HHC51" s="435"/>
      <c r="HHD51" s="435"/>
      <c r="HHE51" s="435"/>
      <c r="HHF51" s="435"/>
      <c r="HHG51" s="435"/>
      <c r="HHH51" s="435"/>
      <c r="HHI51" s="435"/>
      <c r="HHJ51" s="435"/>
      <c r="HHK51" s="435"/>
      <c r="HHL51" s="435"/>
      <c r="HHM51" s="435"/>
      <c r="HHN51" s="435"/>
      <c r="HHO51" s="435"/>
      <c r="HHP51" s="435"/>
      <c r="HHQ51" s="435"/>
      <c r="HHR51" s="435"/>
      <c r="HHS51" s="435"/>
      <c r="HHT51" s="435"/>
      <c r="HHU51" s="435"/>
      <c r="HHV51" s="435"/>
      <c r="HHW51" s="435"/>
      <c r="HHX51" s="435"/>
      <c r="HHY51" s="435"/>
      <c r="HHZ51" s="435"/>
      <c r="HIA51" s="435"/>
      <c r="HIB51" s="435"/>
      <c r="HIC51" s="435"/>
      <c r="HID51" s="435"/>
      <c r="HIE51" s="435"/>
      <c r="HIF51" s="435"/>
      <c r="HIG51" s="435"/>
      <c r="HIH51" s="435"/>
      <c r="HII51" s="435"/>
      <c r="HIJ51" s="435"/>
      <c r="HIK51" s="435"/>
      <c r="HIL51" s="435"/>
      <c r="HIM51" s="435"/>
      <c r="HIN51" s="435"/>
      <c r="HIO51" s="435"/>
      <c r="HIP51" s="435"/>
      <c r="HIQ51" s="435"/>
      <c r="HIR51" s="435"/>
      <c r="HIS51" s="435"/>
      <c r="HIT51" s="435"/>
      <c r="HIU51" s="435"/>
      <c r="HIV51" s="435"/>
      <c r="HIW51" s="435"/>
      <c r="HIX51" s="435"/>
      <c r="HIY51" s="435"/>
      <c r="HIZ51" s="435"/>
      <c r="HJA51" s="435"/>
      <c r="HJB51" s="435"/>
      <c r="HJC51" s="435"/>
      <c r="HJD51" s="435"/>
      <c r="HJE51" s="435"/>
      <c r="HJF51" s="435"/>
      <c r="HJG51" s="435"/>
      <c r="HJH51" s="435"/>
      <c r="HJI51" s="435"/>
      <c r="HJJ51" s="435"/>
      <c r="HJK51" s="435"/>
      <c r="HJL51" s="435"/>
      <c r="HJM51" s="435"/>
      <c r="HJN51" s="435"/>
      <c r="HJO51" s="435"/>
      <c r="HJP51" s="435"/>
      <c r="HJQ51" s="435"/>
      <c r="HJR51" s="435"/>
      <c r="HJS51" s="435"/>
      <c r="HJT51" s="435"/>
      <c r="HJU51" s="435"/>
      <c r="HJV51" s="435"/>
      <c r="HJW51" s="435"/>
      <c r="HJX51" s="435"/>
      <c r="HJY51" s="435"/>
      <c r="HJZ51" s="435"/>
      <c r="HKA51" s="435"/>
      <c r="HKB51" s="435"/>
      <c r="HKC51" s="435"/>
      <c r="HKD51" s="435"/>
      <c r="HKE51" s="435"/>
      <c r="HKF51" s="435"/>
      <c r="HKG51" s="435"/>
      <c r="HKH51" s="435"/>
      <c r="HKI51" s="435"/>
      <c r="HKJ51" s="435"/>
      <c r="HKK51" s="435"/>
      <c r="HKL51" s="435"/>
      <c r="HKM51" s="435"/>
      <c r="HKN51" s="435"/>
      <c r="HKO51" s="435"/>
      <c r="HKP51" s="435"/>
      <c r="HKQ51" s="435"/>
      <c r="HKR51" s="435"/>
      <c r="HKS51" s="435"/>
      <c r="HKT51" s="435"/>
      <c r="HKU51" s="435"/>
      <c r="HKV51" s="435"/>
      <c r="HKW51" s="435"/>
      <c r="HKX51" s="435"/>
      <c r="HKY51" s="435"/>
      <c r="HKZ51" s="435"/>
      <c r="HLA51" s="435"/>
      <c r="HLB51" s="435"/>
      <c r="HLC51" s="435"/>
      <c r="HLD51" s="435"/>
      <c r="HLE51" s="435"/>
      <c r="HLF51" s="435"/>
      <c r="HLG51" s="435"/>
      <c r="HLH51" s="435"/>
      <c r="HLI51" s="435"/>
      <c r="HLJ51" s="435"/>
      <c r="HLK51" s="435"/>
      <c r="HLL51" s="435"/>
      <c r="HLM51" s="435"/>
      <c r="HLN51" s="435"/>
      <c r="HLO51" s="435"/>
      <c r="HLP51" s="435"/>
      <c r="HLQ51" s="435"/>
      <c r="HLR51" s="435"/>
      <c r="HLS51" s="435"/>
      <c r="HLT51" s="435"/>
      <c r="HLU51" s="435"/>
      <c r="HLV51" s="435"/>
      <c r="HLW51" s="435"/>
      <c r="HLX51" s="435"/>
      <c r="HLY51" s="435"/>
      <c r="HLZ51" s="435"/>
      <c r="HMA51" s="435"/>
      <c r="HMB51" s="435"/>
      <c r="HMC51" s="435"/>
      <c r="HMD51" s="435"/>
      <c r="HME51" s="435"/>
      <c r="HMF51" s="435"/>
      <c r="HMG51" s="435"/>
      <c r="HMH51" s="435"/>
      <c r="HMI51" s="435"/>
      <c r="HMJ51" s="435"/>
      <c r="HMK51" s="435"/>
      <c r="HML51" s="435"/>
      <c r="HMM51" s="435"/>
      <c r="HMN51" s="435"/>
      <c r="HMO51" s="435"/>
      <c r="HMP51" s="435"/>
      <c r="HMQ51" s="435"/>
      <c r="HMR51" s="435"/>
      <c r="HMS51" s="435"/>
      <c r="HMT51" s="435"/>
      <c r="HMU51" s="435"/>
      <c r="HMV51" s="435"/>
      <c r="HMW51" s="435"/>
      <c r="HMX51" s="435"/>
      <c r="HMY51" s="435"/>
      <c r="HMZ51" s="435"/>
      <c r="HNA51" s="435"/>
      <c r="HNB51" s="435"/>
      <c r="HNC51" s="435"/>
      <c r="HND51" s="435"/>
      <c r="HNE51" s="435"/>
      <c r="HNF51" s="435"/>
      <c r="HNG51" s="435"/>
      <c r="HNH51" s="435"/>
      <c r="HNI51" s="435"/>
      <c r="HNJ51" s="435"/>
      <c r="HNK51" s="435"/>
      <c r="HNL51" s="435"/>
      <c r="HNM51" s="435"/>
      <c r="HNN51" s="435"/>
      <c r="HNO51" s="435"/>
      <c r="HNP51" s="435"/>
      <c r="HNQ51" s="435"/>
      <c r="HNR51" s="435"/>
      <c r="HNS51" s="435"/>
      <c r="HNT51" s="435"/>
      <c r="HNU51" s="435"/>
      <c r="HNV51" s="435"/>
      <c r="HNW51" s="435"/>
      <c r="HNX51" s="435"/>
      <c r="HNY51" s="435"/>
      <c r="HNZ51" s="435"/>
      <c r="HOA51" s="435"/>
      <c r="HOB51" s="435"/>
      <c r="HOC51" s="435"/>
      <c r="HOD51" s="435"/>
      <c r="HOE51" s="435"/>
      <c r="HOF51" s="435"/>
      <c r="HOG51" s="435"/>
      <c r="HOH51" s="435"/>
      <c r="HOI51" s="435"/>
      <c r="HOJ51" s="435"/>
      <c r="HOK51" s="435"/>
      <c r="HOL51" s="435"/>
      <c r="HOM51" s="435"/>
      <c r="HON51" s="435"/>
      <c r="HOO51" s="435"/>
      <c r="HOP51" s="435"/>
      <c r="HOQ51" s="435"/>
      <c r="HOR51" s="435"/>
      <c r="HOS51" s="435"/>
      <c r="HOT51" s="435"/>
      <c r="HOU51" s="435"/>
      <c r="HOV51" s="435"/>
      <c r="HOW51" s="435"/>
      <c r="HOX51" s="435"/>
      <c r="HOY51" s="435"/>
      <c r="HOZ51" s="435"/>
      <c r="HPA51" s="435"/>
      <c r="HPB51" s="435"/>
      <c r="HPC51" s="435"/>
      <c r="HPD51" s="435"/>
      <c r="HPE51" s="435"/>
      <c r="HPF51" s="435"/>
      <c r="HPG51" s="435"/>
      <c r="HPH51" s="435"/>
      <c r="HPI51" s="435"/>
      <c r="HPJ51" s="435"/>
      <c r="HPK51" s="435"/>
      <c r="HPL51" s="435"/>
      <c r="HPM51" s="435"/>
      <c r="HPN51" s="435"/>
      <c r="HPO51" s="435"/>
      <c r="HPP51" s="435"/>
      <c r="HPQ51" s="435"/>
      <c r="HPR51" s="435"/>
      <c r="HPS51" s="435"/>
      <c r="HPT51" s="435"/>
      <c r="HPU51" s="435"/>
      <c r="HPV51" s="435"/>
      <c r="HPW51" s="435"/>
      <c r="HPX51" s="435"/>
      <c r="HPY51" s="435"/>
      <c r="HPZ51" s="435"/>
      <c r="HQA51" s="435"/>
      <c r="HQB51" s="435"/>
      <c r="HQC51" s="435"/>
      <c r="HQD51" s="435"/>
      <c r="HQE51" s="435"/>
      <c r="HQF51" s="435"/>
      <c r="HQG51" s="435"/>
      <c r="HQH51" s="435"/>
      <c r="HQI51" s="435"/>
      <c r="HQJ51" s="435"/>
      <c r="HQK51" s="435"/>
      <c r="HQL51" s="435"/>
      <c r="HQM51" s="435"/>
      <c r="HQN51" s="435"/>
      <c r="HQO51" s="435"/>
      <c r="HQP51" s="435"/>
      <c r="HQQ51" s="435"/>
      <c r="HQR51" s="435"/>
      <c r="HQS51" s="435"/>
      <c r="HQT51" s="435"/>
      <c r="HQU51" s="435"/>
      <c r="HQV51" s="435"/>
      <c r="HQW51" s="435"/>
      <c r="HQX51" s="435"/>
      <c r="HQY51" s="435"/>
      <c r="HQZ51" s="435"/>
      <c r="HRA51" s="435"/>
      <c r="HRB51" s="435"/>
      <c r="HRC51" s="435"/>
      <c r="HRD51" s="435"/>
      <c r="HRE51" s="435"/>
      <c r="HRF51" s="435"/>
      <c r="HRG51" s="435"/>
      <c r="HRH51" s="435"/>
      <c r="HRI51" s="435"/>
      <c r="HRJ51" s="435"/>
      <c r="HRK51" s="435"/>
      <c r="HRL51" s="435"/>
      <c r="HRM51" s="435"/>
      <c r="HRN51" s="435"/>
      <c r="HRO51" s="435"/>
      <c r="HRP51" s="435"/>
      <c r="HRQ51" s="435"/>
      <c r="HRR51" s="435"/>
      <c r="HRS51" s="435"/>
      <c r="HRT51" s="435"/>
      <c r="HRU51" s="435"/>
      <c r="HRV51" s="435"/>
      <c r="HRW51" s="435"/>
      <c r="HRX51" s="435"/>
      <c r="HRY51" s="435"/>
      <c r="HRZ51" s="435"/>
      <c r="HSA51" s="435"/>
      <c r="HSB51" s="435"/>
      <c r="HSC51" s="435"/>
      <c r="HSD51" s="435"/>
      <c r="HSE51" s="435"/>
      <c r="HSF51" s="435"/>
      <c r="HSG51" s="435"/>
      <c r="HSH51" s="435"/>
      <c r="HSI51" s="435"/>
      <c r="HSJ51" s="435"/>
      <c r="HSK51" s="435"/>
      <c r="HSL51" s="435"/>
      <c r="HSM51" s="435"/>
      <c r="HSN51" s="435"/>
      <c r="HSO51" s="435"/>
      <c r="HSP51" s="435"/>
      <c r="HSQ51" s="435"/>
      <c r="HSR51" s="435"/>
      <c r="HSS51" s="435"/>
      <c r="HST51" s="435"/>
      <c r="HSU51" s="435"/>
      <c r="HSV51" s="435"/>
      <c r="HSW51" s="435"/>
      <c r="HSX51" s="435"/>
      <c r="HSY51" s="435"/>
      <c r="HSZ51" s="435"/>
      <c r="HTA51" s="435"/>
      <c r="HTB51" s="435"/>
      <c r="HTC51" s="435"/>
      <c r="HTD51" s="435"/>
      <c r="HTE51" s="435"/>
      <c r="HTF51" s="435"/>
      <c r="HTG51" s="435"/>
      <c r="HTH51" s="435"/>
      <c r="HTI51" s="435"/>
      <c r="HTJ51" s="435"/>
      <c r="HTK51" s="435"/>
      <c r="HTL51" s="435"/>
      <c r="HTM51" s="435"/>
      <c r="HTN51" s="435"/>
      <c r="HTO51" s="435"/>
      <c r="HTP51" s="435"/>
      <c r="HTQ51" s="435"/>
      <c r="HTR51" s="435"/>
      <c r="HTS51" s="435"/>
      <c r="HTT51" s="435"/>
      <c r="HTU51" s="435"/>
      <c r="HTV51" s="435"/>
      <c r="HTW51" s="435"/>
      <c r="HTX51" s="435"/>
      <c r="HTY51" s="435"/>
      <c r="HTZ51" s="435"/>
      <c r="HUA51" s="435"/>
      <c r="HUB51" s="435"/>
      <c r="HUC51" s="435"/>
      <c r="HUD51" s="435"/>
      <c r="HUE51" s="435"/>
      <c r="HUF51" s="435"/>
      <c r="HUG51" s="435"/>
      <c r="HUH51" s="435"/>
      <c r="HUI51" s="435"/>
      <c r="HUJ51" s="435"/>
      <c r="HUK51" s="435"/>
      <c r="HUL51" s="435"/>
      <c r="HUM51" s="435"/>
      <c r="HUN51" s="435"/>
      <c r="HUO51" s="435"/>
      <c r="HUP51" s="435"/>
      <c r="HUQ51" s="435"/>
      <c r="HUR51" s="435"/>
      <c r="HUS51" s="435"/>
      <c r="HUT51" s="435"/>
      <c r="HUU51" s="435"/>
      <c r="HUV51" s="435"/>
      <c r="HUW51" s="435"/>
      <c r="HUX51" s="435"/>
      <c r="HUY51" s="435"/>
      <c r="HUZ51" s="435"/>
      <c r="HVA51" s="435"/>
      <c r="HVB51" s="435"/>
      <c r="HVC51" s="435"/>
      <c r="HVD51" s="435"/>
      <c r="HVE51" s="435"/>
      <c r="HVF51" s="435"/>
      <c r="HVG51" s="435"/>
      <c r="HVH51" s="435"/>
      <c r="HVI51" s="435"/>
      <c r="HVJ51" s="435"/>
      <c r="HVK51" s="435"/>
      <c r="HVL51" s="435"/>
      <c r="HVM51" s="435"/>
      <c r="HVN51" s="435"/>
      <c r="HVO51" s="435"/>
      <c r="HVP51" s="435"/>
      <c r="HVQ51" s="435"/>
      <c r="HVR51" s="435"/>
      <c r="HVS51" s="435"/>
      <c r="HVT51" s="435"/>
      <c r="HVU51" s="435"/>
      <c r="HVV51" s="435"/>
      <c r="HVW51" s="435"/>
      <c r="HVX51" s="435"/>
      <c r="HVY51" s="435"/>
      <c r="HVZ51" s="435"/>
      <c r="HWA51" s="435"/>
      <c r="HWB51" s="435"/>
      <c r="HWC51" s="435"/>
      <c r="HWD51" s="435"/>
      <c r="HWE51" s="435"/>
      <c r="HWF51" s="435"/>
      <c r="HWG51" s="435"/>
      <c r="HWH51" s="435"/>
      <c r="HWI51" s="435"/>
      <c r="HWJ51" s="435"/>
      <c r="HWK51" s="435"/>
      <c r="HWL51" s="435"/>
      <c r="HWM51" s="435"/>
      <c r="HWN51" s="435"/>
      <c r="HWO51" s="435"/>
      <c r="HWP51" s="435"/>
      <c r="HWQ51" s="435"/>
      <c r="HWR51" s="435"/>
      <c r="HWS51" s="435"/>
      <c r="HWT51" s="435"/>
      <c r="HWU51" s="435"/>
      <c r="HWV51" s="435"/>
      <c r="HWW51" s="435"/>
      <c r="HWX51" s="435"/>
      <c r="HWY51" s="435"/>
      <c r="HWZ51" s="435"/>
      <c r="HXA51" s="435"/>
      <c r="HXB51" s="435"/>
      <c r="HXC51" s="435"/>
      <c r="HXD51" s="435"/>
      <c r="HXE51" s="435"/>
      <c r="HXF51" s="435"/>
      <c r="HXG51" s="435"/>
      <c r="HXH51" s="435"/>
      <c r="HXI51" s="435"/>
      <c r="HXJ51" s="435"/>
      <c r="HXK51" s="435"/>
      <c r="HXL51" s="435"/>
      <c r="HXM51" s="435"/>
      <c r="HXN51" s="435"/>
      <c r="HXO51" s="435"/>
      <c r="HXP51" s="435"/>
      <c r="HXQ51" s="435"/>
      <c r="HXR51" s="435"/>
      <c r="HXS51" s="435"/>
      <c r="HXT51" s="435"/>
      <c r="HXU51" s="435"/>
      <c r="HXV51" s="435"/>
      <c r="HXW51" s="435"/>
      <c r="HXX51" s="435"/>
      <c r="HXY51" s="435"/>
      <c r="HXZ51" s="435"/>
      <c r="HYA51" s="435"/>
      <c r="HYB51" s="435"/>
      <c r="HYC51" s="435"/>
      <c r="HYD51" s="435"/>
      <c r="HYE51" s="435"/>
      <c r="HYF51" s="435"/>
      <c r="HYG51" s="435"/>
      <c r="HYH51" s="435"/>
      <c r="HYI51" s="435"/>
      <c r="HYJ51" s="435"/>
      <c r="HYK51" s="435"/>
      <c r="HYL51" s="435"/>
      <c r="HYM51" s="435"/>
      <c r="HYN51" s="435"/>
      <c r="HYO51" s="435"/>
      <c r="HYP51" s="435"/>
      <c r="HYQ51" s="435"/>
      <c r="HYR51" s="435"/>
      <c r="HYS51" s="435"/>
      <c r="HYT51" s="435"/>
      <c r="HYU51" s="435"/>
      <c r="HYV51" s="435"/>
      <c r="HYW51" s="435"/>
      <c r="HYX51" s="435"/>
      <c r="HYY51" s="435"/>
      <c r="HYZ51" s="435"/>
      <c r="HZA51" s="435"/>
      <c r="HZB51" s="435"/>
      <c r="HZC51" s="435"/>
      <c r="HZD51" s="435"/>
      <c r="HZE51" s="435"/>
      <c r="HZF51" s="435"/>
      <c r="HZG51" s="435"/>
      <c r="HZH51" s="435"/>
      <c r="HZI51" s="435"/>
      <c r="HZJ51" s="435"/>
      <c r="HZK51" s="435"/>
      <c r="HZL51" s="435"/>
      <c r="HZM51" s="435"/>
      <c r="HZN51" s="435"/>
      <c r="HZO51" s="435"/>
      <c r="HZP51" s="435"/>
      <c r="HZQ51" s="435"/>
      <c r="HZR51" s="435"/>
      <c r="HZS51" s="435"/>
      <c r="HZT51" s="435"/>
      <c r="HZU51" s="435"/>
      <c r="HZV51" s="435"/>
      <c r="HZW51" s="435"/>
      <c r="HZX51" s="435"/>
      <c r="HZY51" s="435"/>
      <c r="HZZ51" s="435"/>
      <c r="IAA51" s="435"/>
      <c r="IAB51" s="435"/>
      <c r="IAC51" s="435"/>
      <c r="IAD51" s="435"/>
      <c r="IAE51" s="435"/>
      <c r="IAF51" s="435"/>
      <c r="IAG51" s="435"/>
      <c r="IAH51" s="435"/>
      <c r="IAI51" s="435"/>
      <c r="IAJ51" s="435"/>
      <c r="IAK51" s="435"/>
      <c r="IAL51" s="435"/>
      <c r="IAM51" s="435"/>
      <c r="IAN51" s="435"/>
      <c r="IAO51" s="435"/>
      <c r="IAP51" s="435"/>
      <c r="IAQ51" s="435"/>
      <c r="IAR51" s="435"/>
      <c r="IAS51" s="435"/>
      <c r="IAT51" s="435"/>
      <c r="IAU51" s="435"/>
      <c r="IAV51" s="435"/>
      <c r="IAW51" s="435"/>
      <c r="IAX51" s="435"/>
      <c r="IAY51" s="435"/>
      <c r="IAZ51" s="435"/>
      <c r="IBA51" s="435"/>
      <c r="IBB51" s="435"/>
      <c r="IBC51" s="435"/>
      <c r="IBD51" s="435"/>
      <c r="IBE51" s="435"/>
      <c r="IBF51" s="435"/>
      <c r="IBG51" s="435"/>
      <c r="IBH51" s="435"/>
      <c r="IBI51" s="435"/>
      <c r="IBJ51" s="435"/>
      <c r="IBK51" s="435"/>
      <c r="IBL51" s="435"/>
      <c r="IBM51" s="435"/>
      <c r="IBN51" s="435"/>
      <c r="IBO51" s="435"/>
      <c r="IBP51" s="435"/>
      <c r="IBQ51" s="435"/>
      <c r="IBR51" s="435"/>
      <c r="IBS51" s="435"/>
      <c r="IBT51" s="435"/>
      <c r="IBU51" s="435"/>
      <c r="IBV51" s="435"/>
      <c r="IBW51" s="435"/>
      <c r="IBX51" s="435"/>
      <c r="IBY51" s="435"/>
      <c r="IBZ51" s="435"/>
      <c r="ICA51" s="435"/>
      <c r="ICB51" s="435"/>
      <c r="ICC51" s="435"/>
      <c r="ICD51" s="435"/>
      <c r="ICE51" s="435"/>
      <c r="ICF51" s="435"/>
      <c r="ICG51" s="435"/>
      <c r="ICH51" s="435"/>
      <c r="ICI51" s="435"/>
      <c r="ICJ51" s="435"/>
      <c r="ICK51" s="435"/>
      <c r="ICL51" s="435"/>
      <c r="ICM51" s="435"/>
      <c r="ICN51" s="435"/>
      <c r="ICO51" s="435"/>
      <c r="ICP51" s="435"/>
      <c r="ICQ51" s="435"/>
      <c r="ICR51" s="435"/>
      <c r="ICS51" s="435"/>
      <c r="ICT51" s="435"/>
      <c r="ICU51" s="435"/>
      <c r="ICV51" s="435"/>
      <c r="ICW51" s="435"/>
      <c r="ICX51" s="435"/>
      <c r="ICY51" s="435"/>
      <c r="ICZ51" s="435"/>
      <c r="IDA51" s="435"/>
      <c r="IDB51" s="435"/>
      <c r="IDC51" s="435"/>
      <c r="IDD51" s="435"/>
      <c r="IDE51" s="435"/>
      <c r="IDF51" s="435"/>
      <c r="IDG51" s="435"/>
      <c r="IDH51" s="435"/>
      <c r="IDI51" s="435"/>
      <c r="IDJ51" s="435"/>
      <c r="IDK51" s="435"/>
      <c r="IDL51" s="435"/>
      <c r="IDM51" s="435"/>
      <c r="IDN51" s="435"/>
      <c r="IDO51" s="435"/>
      <c r="IDP51" s="435"/>
      <c r="IDQ51" s="435"/>
      <c r="IDR51" s="435"/>
      <c r="IDS51" s="435"/>
      <c r="IDT51" s="435"/>
      <c r="IDU51" s="435"/>
      <c r="IDV51" s="435"/>
      <c r="IDW51" s="435"/>
      <c r="IDX51" s="435"/>
      <c r="IDY51" s="435"/>
      <c r="IDZ51" s="435"/>
      <c r="IEA51" s="435"/>
      <c r="IEB51" s="435"/>
      <c r="IEC51" s="435"/>
      <c r="IED51" s="435"/>
      <c r="IEE51" s="435"/>
      <c r="IEF51" s="435"/>
      <c r="IEG51" s="435"/>
      <c r="IEH51" s="435"/>
      <c r="IEI51" s="435"/>
      <c r="IEJ51" s="435"/>
      <c r="IEK51" s="435"/>
      <c r="IEL51" s="435"/>
      <c r="IEM51" s="435"/>
      <c r="IEN51" s="435"/>
      <c r="IEO51" s="435"/>
      <c r="IEP51" s="435"/>
      <c r="IEQ51" s="435"/>
      <c r="IER51" s="435"/>
      <c r="IES51" s="435"/>
      <c r="IET51" s="435"/>
      <c r="IEU51" s="435"/>
      <c r="IEV51" s="435"/>
      <c r="IEW51" s="435"/>
      <c r="IEX51" s="435"/>
      <c r="IEY51" s="435"/>
      <c r="IEZ51" s="435"/>
      <c r="IFA51" s="435"/>
      <c r="IFB51" s="435"/>
      <c r="IFC51" s="435"/>
      <c r="IFD51" s="435"/>
      <c r="IFE51" s="435"/>
      <c r="IFF51" s="435"/>
      <c r="IFG51" s="435"/>
      <c r="IFH51" s="435"/>
      <c r="IFI51" s="435"/>
      <c r="IFJ51" s="435"/>
      <c r="IFK51" s="435"/>
      <c r="IFL51" s="435"/>
      <c r="IFM51" s="435"/>
      <c r="IFN51" s="435"/>
      <c r="IFO51" s="435"/>
      <c r="IFP51" s="435"/>
      <c r="IFQ51" s="435"/>
      <c r="IFR51" s="435"/>
      <c r="IFS51" s="435"/>
      <c r="IFT51" s="435"/>
      <c r="IFU51" s="435"/>
      <c r="IFV51" s="435"/>
      <c r="IFW51" s="435"/>
      <c r="IFX51" s="435"/>
      <c r="IFY51" s="435"/>
      <c r="IFZ51" s="435"/>
      <c r="IGA51" s="435"/>
      <c r="IGB51" s="435"/>
      <c r="IGC51" s="435"/>
      <c r="IGD51" s="435"/>
      <c r="IGE51" s="435"/>
      <c r="IGF51" s="435"/>
      <c r="IGG51" s="435"/>
      <c r="IGH51" s="435"/>
      <c r="IGI51" s="435"/>
      <c r="IGJ51" s="435"/>
      <c r="IGK51" s="435"/>
      <c r="IGL51" s="435"/>
      <c r="IGM51" s="435"/>
      <c r="IGN51" s="435"/>
      <c r="IGO51" s="435"/>
      <c r="IGP51" s="435"/>
      <c r="IGQ51" s="435"/>
      <c r="IGR51" s="435"/>
      <c r="IGS51" s="435"/>
      <c r="IGT51" s="435"/>
      <c r="IGU51" s="435"/>
      <c r="IGV51" s="435"/>
      <c r="IGW51" s="435"/>
      <c r="IGX51" s="435"/>
      <c r="IGY51" s="435"/>
      <c r="IGZ51" s="435"/>
      <c r="IHA51" s="435"/>
      <c r="IHB51" s="435"/>
      <c r="IHC51" s="435"/>
      <c r="IHD51" s="435"/>
      <c r="IHE51" s="435"/>
      <c r="IHF51" s="435"/>
      <c r="IHG51" s="435"/>
      <c r="IHH51" s="435"/>
      <c r="IHI51" s="435"/>
      <c r="IHJ51" s="435"/>
      <c r="IHK51" s="435"/>
      <c r="IHL51" s="435"/>
      <c r="IHM51" s="435"/>
      <c r="IHN51" s="435"/>
      <c r="IHO51" s="435"/>
      <c r="IHP51" s="435"/>
      <c r="IHQ51" s="435"/>
      <c r="IHR51" s="435"/>
      <c r="IHS51" s="435"/>
      <c r="IHT51" s="435"/>
      <c r="IHU51" s="435"/>
      <c r="IHV51" s="435"/>
      <c r="IHW51" s="435"/>
      <c r="IHX51" s="435"/>
      <c r="IHY51" s="435"/>
      <c r="IHZ51" s="435"/>
      <c r="IIA51" s="435"/>
      <c r="IIB51" s="435"/>
      <c r="IIC51" s="435"/>
      <c r="IID51" s="435"/>
      <c r="IIE51" s="435"/>
      <c r="IIF51" s="435"/>
      <c r="IIG51" s="435"/>
      <c r="IIH51" s="435"/>
      <c r="III51" s="435"/>
      <c r="IIJ51" s="435"/>
      <c r="IIK51" s="435"/>
      <c r="IIL51" s="435"/>
      <c r="IIM51" s="435"/>
      <c r="IIN51" s="435"/>
      <c r="IIO51" s="435"/>
      <c r="IIP51" s="435"/>
      <c r="IIQ51" s="435"/>
      <c r="IIR51" s="435"/>
      <c r="IIS51" s="435"/>
      <c r="IIT51" s="435"/>
      <c r="IIU51" s="435"/>
      <c r="IIV51" s="435"/>
      <c r="IIW51" s="435"/>
      <c r="IIX51" s="435"/>
      <c r="IIY51" s="435"/>
      <c r="IIZ51" s="435"/>
      <c r="IJA51" s="435"/>
      <c r="IJB51" s="435"/>
      <c r="IJC51" s="435"/>
      <c r="IJD51" s="435"/>
      <c r="IJE51" s="435"/>
      <c r="IJF51" s="435"/>
      <c r="IJG51" s="435"/>
      <c r="IJH51" s="435"/>
      <c r="IJI51" s="435"/>
      <c r="IJJ51" s="435"/>
      <c r="IJK51" s="435"/>
      <c r="IJL51" s="435"/>
      <c r="IJM51" s="435"/>
      <c r="IJN51" s="435"/>
      <c r="IJO51" s="435"/>
      <c r="IJP51" s="435"/>
      <c r="IJQ51" s="435"/>
      <c r="IJR51" s="435"/>
      <c r="IJS51" s="435"/>
      <c r="IJT51" s="435"/>
      <c r="IJU51" s="435"/>
      <c r="IJV51" s="435"/>
      <c r="IJW51" s="435"/>
      <c r="IJX51" s="435"/>
      <c r="IJY51" s="435"/>
      <c r="IJZ51" s="435"/>
      <c r="IKA51" s="435"/>
      <c r="IKB51" s="435"/>
      <c r="IKC51" s="435"/>
      <c r="IKD51" s="435"/>
      <c r="IKE51" s="435"/>
      <c r="IKF51" s="435"/>
      <c r="IKG51" s="435"/>
      <c r="IKH51" s="435"/>
      <c r="IKI51" s="435"/>
      <c r="IKJ51" s="435"/>
      <c r="IKK51" s="435"/>
      <c r="IKL51" s="435"/>
      <c r="IKM51" s="435"/>
      <c r="IKN51" s="435"/>
      <c r="IKO51" s="435"/>
      <c r="IKP51" s="435"/>
      <c r="IKQ51" s="435"/>
      <c r="IKR51" s="435"/>
      <c r="IKS51" s="435"/>
      <c r="IKT51" s="435"/>
      <c r="IKU51" s="435"/>
      <c r="IKV51" s="435"/>
      <c r="IKW51" s="435"/>
      <c r="IKX51" s="435"/>
      <c r="IKY51" s="435"/>
      <c r="IKZ51" s="435"/>
      <c r="ILA51" s="435"/>
      <c r="ILB51" s="435"/>
      <c r="ILC51" s="435"/>
      <c r="ILD51" s="435"/>
      <c r="ILE51" s="435"/>
      <c r="ILF51" s="435"/>
      <c r="ILG51" s="435"/>
      <c r="ILH51" s="435"/>
      <c r="ILI51" s="435"/>
      <c r="ILJ51" s="435"/>
      <c r="ILK51" s="435"/>
      <c r="ILL51" s="435"/>
      <c r="ILM51" s="435"/>
      <c r="ILN51" s="435"/>
      <c r="ILO51" s="435"/>
      <c r="ILP51" s="435"/>
      <c r="ILQ51" s="435"/>
      <c r="ILR51" s="435"/>
      <c r="ILS51" s="435"/>
      <c r="ILT51" s="435"/>
      <c r="ILU51" s="435"/>
      <c r="ILV51" s="435"/>
      <c r="ILW51" s="435"/>
      <c r="ILX51" s="435"/>
      <c r="ILY51" s="435"/>
      <c r="ILZ51" s="435"/>
      <c r="IMA51" s="435"/>
      <c r="IMB51" s="435"/>
      <c r="IMC51" s="435"/>
      <c r="IMD51" s="435"/>
      <c r="IME51" s="435"/>
      <c r="IMF51" s="435"/>
      <c r="IMG51" s="435"/>
      <c r="IMH51" s="435"/>
      <c r="IMI51" s="435"/>
      <c r="IMJ51" s="435"/>
      <c r="IMK51" s="435"/>
      <c r="IML51" s="435"/>
      <c r="IMM51" s="435"/>
      <c r="IMN51" s="435"/>
      <c r="IMO51" s="435"/>
      <c r="IMP51" s="435"/>
      <c r="IMQ51" s="435"/>
      <c r="IMR51" s="435"/>
      <c r="IMS51" s="435"/>
      <c r="IMT51" s="435"/>
      <c r="IMU51" s="435"/>
      <c r="IMV51" s="435"/>
      <c r="IMW51" s="435"/>
      <c r="IMX51" s="435"/>
      <c r="IMY51" s="435"/>
      <c r="IMZ51" s="435"/>
      <c r="INA51" s="435"/>
      <c r="INB51" s="435"/>
      <c r="INC51" s="435"/>
      <c r="IND51" s="435"/>
      <c r="INE51" s="435"/>
      <c r="INF51" s="435"/>
      <c r="ING51" s="435"/>
      <c r="INH51" s="435"/>
      <c r="INI51" s="435"/>
      <c r="INJ51" s="435"/>
      <c r="INK51" s="435"/>
      <c r="INL51" s="435"/>
      <c r="INM51" s="435"/>
      <c r="INN51" s="435"/>
      <c r="INO51" s="435"/>
      <c r="INP51" s="435"/>
      <c r="INQ51" s="435"/>
      <c r="INR51" s="435"/>
      <c r="INS51" s="435"/>
      <c r="INT51" s="435"/>
      <c r="INU51" s="435"/>
      <c r="INV51" s="435"/>
      <c r="INW51" s="435"/>
      <c r="INX51" s="435"/>
      <c r="INY51" s="435"/>
      <c r="INZ51" s="435"/>
      <c r="IOA51" s="435"/>
      <c r="IOB51" s="435"/>
      <c r="IOC51" s="435"/>
      <c r="IOD51" s="435"/>
      <c r="IOE51" s="435"/>
      <c r="IOF51" s="435"/>
      <c r="IOG51" s="435"/>
      <c r="IOH51" s="435"/>
      <c r="IOI51" s="435"/>
      <c r="IOJ51" s="435"/>
      <c r="IOK51" s="435"/>
      <c r="IOL51" s="435"/>
      <c r="IOM51" s="435"/>
      <c r="ION51" s="435"/>
      <c r="IOO51" s="435"/>
      <c r="IOP51" s="435"/>
      <c r="IOQ51" s="435"/>
      <c r="IOR51" s="435"/>
      <c r="IOS51" s="435"/>
      <c r="IOT51" s="435"/>
      <c r="IOU51" s="435"/>
      <c r="IOV51" s="435"/>
      <c r="IOW51" s="435"/>
      <c r="IOX51" s="435"/>
      <c r="IOY51" s="435"/>
      <c r="IOZ51" s="435"/>
      <c r="IPA51" s="435"/>
      <c r="IPB51" s="435"/>
      <c r="IPC51" s="435"/>
      <c r="IPD51" s="435"/>
      <c r="IPE51" s="435"/>
      <c r="IPF51" s="435"/>
      <c r="IPG51" s="435"/>
      <c r="IPH51" s="435"/>
      <c r="IPI51" s="435"/>
      <c r="IPJ51" s="435"/>
      <c r="IPK51" s="435"/>
      <c r="IPL51" s="435"/>
      <c r="IPM51" s="435"/>
      <c r="IPN51" s="435"/>
      <c r="IPO51" s="435"/>
      <c r="IPP51" s="435"/>
      <c r="IPQ51" s="435"/>
      <c r="IPR51" s="435"/>
      <c r="IPS51" s="435"/>
      <c r="IPT51" s="435"/>
      <c r="IPU51" s="435"/>
      <c r="IPV51" s="435"/>
      <c r="IPW51" s="435"/>
      <c r="IPX51" s="435"/>
      <c r="IPY51" s="435"/>
      <c r="IPZ51" s="435"/>
      <c r="IQA51" s="435"/>
      <c r="IQB51" s="435"/>
      <c r="IQC51" s="435"/>
      <c r="IQD51" s="435"/>
      <c r="IQE51" s="435"/>
      <c r="IQF51" s="435"/>
      <c r="IQG51" s="435"/>
      <c r="IQH51" s="435"/>
      <c r="IQI51" s="435"/>
      <c r="IQJ51" s="435"/>
      <c r="IQK51" s="435"/>
      <c r="IQL51" s="435"/>
      <c r="IQM51" s="435"/>
      <c r="IQN51" s="435"/>
      <c r="IQO51" s="435"/>
      <c r="IQP51" s="435"/>
      <c r="IQQ51" s="435"/>
      <c r="IQR51" s="435"/>
      <c r="IQS51" s="435"/>
      <c r="IQT51" s="435"/>
      <c r="IQU51" s="435"/>
      <c r="IQV51" s="435"/>
      <c r="IQW51" s="435"/>
      <c r="IQX51" s="435"/>
      <c r="IQY51" s="435"/>
      <c r="IQZ51" s="435"/>
      <c r="IRA51" s="435"/>
      <c r="IRB51" s="435"/>
      <c r="IRC51" s="435"/>
      <c r="IRD51" s="435"/>
      <c r="IRE51" s="435"/>
      <c r="IRF51" s="435"/>
      <c r="IRG51" s="435"/>
      <c r="IRH51" s="435"/>
      <c r="IRI51" s="435"/>
      <c r="IRJ51" s="435"/>
      <c r="IRK51" s="435"/>
      <c r="IRL51" s="435"/>
      <c r="IRM51" s="435"/>
      <c r="IRN51" s="435"/>
      <c r="IRO51" s="435"/>
      <c r="IRP51" s="435"/>
      <c r="IRQ51" s="435"/>
      <c r="IRR51" s="435"/>
      <c r="IRS51" s="435"/>
      <c r="IRT51" s="435"/>
      <c r="IRU51" s="435"/>
      <c r="IRV51" s="435"/>
      <c r="IRW51" s="435"/>
      <c r="IRX51" s="435"/>
      <c r="IRY51" s="435"/>
      <c r="IRZ51" s="435"/>
      <c r="ISA51" s="435"/>
      <c r="ISB51" s="435"/>
      <c r="ISC51" s="435"/>
      <c r="ISD51" s="435"/>
      <c r="ISE51" s="435"/>
      <c r="ISF51" s="435"/>
      <c r="ISG51" s="435"/>
      <c r="ISH51" s="435"/>
      <c r="ISI51" s="435"/>
      <c r="ISJ51" s="435"/>
      <c r="ISK51" s="435"/>
      <c r="ISL51" s="435"/>
      <c r="ISM51" s="435"/>
      <c r="ISN51" s="435"/>
      <c r="ISO51" s="435"/>
      <c r="ISP51" s="435"/>
      <c r="ISQ51" s="435"/>
      <c r="ISR51" s="435"/>
      <c r="ISS51" s="435"/>
      <c r="IST51" s="435"/>
      <c r="ISU51" s="435"/>
      <c r="ISV51" s="435"/>
      <c r="ISW51" s="435"/>
      <c r="ISX51" s="435"/>
      <c r="ISY51" s="435"/>
      <c r="ISZ51" s="435"/>
      <c r="ITA51" s="435"/>
      <c r="ITB51" s="435"/>
      <c r="ITC51" s="435"/>
      <c r="ITD51" s="435"/>
      <c r="ITE51" s="435"/>
      <c r="ITF51" s="435"/>
      <c r="ITG51" s="435"/>
      <c r="ITH51" s="435"/>
      <c r="ITI51" s="435"/>
      <c r="ITJ51" s="435"/>
      <c r="ITK51" s="435"/>
      <c r="ITL51" s="435"/>
      <c r="ITM51" s="435"/>
      <c r="ITN51" s="435"/>
      <c r="ITO51" s="435"/>
      <c r="ITP51" s="435"/>
      <c r="ITQ51" s="435"/>
      <c r="ITR51" s="435"/>
      <c r="ITS51" s="435"/>
      <c r="ITT51" s="435"/>
      <c r="ITU51" s="435"/>
      <c r="ITV51" s="435"/>
      <c r="ITW51" s="435"/>
      <c r="ITX51" s="435"/>
      <c r="ITY51" s="435"/>
      <c r="ITZ51" s="435"/>
      <c r="IUA51" s="435"/>
      <c r="IUB51" s="435"/>
      <c r="IUC51" s="435"/>
      <c r="IUD51" s="435"/>
      <c r="IUE51" s="435"/>
      <c r="IUF51" s="435"/>
      <c r="IUG51" s="435"/>
      <c r="IUH51" s="435"/>
      <c r="IUI51" s="435"/>
      <c r="IUJ51" s="435"/>
      <c r="IUK51" s="435"/>
      <c r="IUL51" s="435"/>
      <c r="IUM51" s="435"/>
      <c r="IUN51" s="435"/>
      <c r="IUO51" s="435"/>
      <c r="IUP51" s="435"/>
      <c r="IUQ51" s="435"/>
      <c r="IUR51" s="435"/>
      <c r="IUS51" s="435"/>
      <c r="IUT51" s="435"/>
      <c r="IUU51" s="435"/>
      <c r="IUV51" s="435"/>
      <c r="IUW51" s="435"/>
      <c r="IUX51" s="435"/>
      <c r="IUY51" s="435"/>
      <c r="IUZ51" s="435"/>
      <c r="IVA51" s="435"/>
      <c r="IVB51" s="435"/>
      <c r="IVC51" s="435"/>
      <c r="IVD51" s="435"/>
      <c r="IVE51" s="435"/>
      <c r="IVF51" s="435"/>
      <c r="IVG51" s="435"/>
      <c r="IVH51" s="435"/>
      <c r="IVI51" s="435"/>
      <c r="IVJ51" s="435"/>
      <c r="IVK51" s="435"/>
      <c r="IVL51" s="435"/>
      <c r="IVM51" s="435"/>
      <c r="IVN51" s="435"/>
      <c r="IVO51" s="435"/>
      <c r="IVP51" s="435"/>
      <c r="IVQ51" s="435"/>
      <c r="IVR51" s="435"/>
      <c r="IVS51" s="435"/>
      <c r="IVT51" s="435"/>
      <c r="IVU51" s="435"/>
      <c r="IVV51" s="435"/>
      <c r="IVW51" s="435"/>
      <c r="IVX51" s="435"/>
      <c r="IVY51" s="435"/>
      <c r="IVZ51" s="435"/>
      <c r="IWA51" s="435"/>
      <c r="IWB51" s="435"/>
      <c r="IWC51" s="435"/>
      <c r="IWD51" s="435"/>
      <c r="IWE51" s="435"/>
      <c r="IWF51" s="435"/>
      <c r="IWG51" s="435"/>
      <c r="IWH51" s="435"/>
      <c r="IWI51" s="435"/>
      <c r="IWJ51" s="435"/>
      <c r="IWK51" s="435"/>
      <c r="IWL51" s="435"/>
      <c r="IWM51" s="435"/>
      <c r="IWN51" s="435"/>
      <c r="IWO51" s="435"/>
      <c r="IWP51" s="435"/>
      <c r="IWQ51" s="435"/>
      <c r="IWR51" s="435"/>
      <c r="IWS51" s="435"/>
      <c r="IWT51" s="435"/>
      <c r="IWU51" s="435"/>
      <c r="IWV51" s="435"/>
      <c r="IWW51" s="435"/>
      <c r="IWX51" s="435"/>
      <c r="IWY51" s="435"/>
      <c r="IWZ51" s="435"/>
      <c r="IXA51" s="435"/>
      <c r="IXB51" s="435"/>
      <c r="IXC51" s="435"/>
      <c r="IXD51" s="435"/>
      <c r="IXE51" s="435"/>
      <c r="IXF51" s="435"/>
      <c r="IXG51" s="435"/>
      <c r="IXH51" s="435"/>
      <c r="IXI51" s="435"/>
      <c r="IXJ51" s="435"/>
      <c r="IXK51" s="435"/>
      <c r="IXL51" s="435"/>
      <c r="IXM51" s="435"/>
      <c r="IXN51" s="435"/>
      <c r="IXO51" s="435"/>
      <c r="IXP51" s="435"/>
      <c r="IXQ51" s="435"/>
      <c r="IXR51" s="435"/>
      <c r="IXS51" s="435"/>
      <c r="IXT51" s="435"/>
      <c r="IXU51" s="435"/>
      <c r="IXV51" s="435"/>
      <c r="IXW51" s="435"/>
      <c r="IXX51" s="435"/>
      <c r="IXY51" s="435"/>
      <c r="IXZ51" s="435"/>
      <c r="IYA51" s="435"/>
      <c r="IYB51" s="435"/>
      <c r="IYC51" s="435"/>
      <c r="IYD51" s="435"/>
      <c r="IYE51" s="435"/>
      <c r="IYF51" s="435"/>
      <c r="IYG51" s="435"/>
      <c r="IYH51" s="435"/>
      <c r="IYI51" s="435"/>
      <c r="IYJ51" s="435"/>
      <c r="IYK51" s="435"/>
      <c r="IYL51" s="435"/>
      <c r="IYM51" s="435"/>
      <c r="IYN51" s="435"/>
      <c r="IYO51" s="435"/>
      <c r="IYP51" s="435"/>
      <c r="IYQ51" s="435"/>
      <c r="IYR51" s="435"/>
      <c r="IYS51" s="435"/>
      <c r="IYT51" s="435"/>
      <c r="IYU51" s="435"/>
      <c r="IYV51" s="435"/>
      <c r="IYW51" s="435"/>
      <c r="IYX51" s="435"/>
      <c r="IYY51" s="435"/>
      <c r="IYZ51" s="435"/>
      <c r="IZA51" s="435"/>
      <c r="IZB51" s="435"/>
      <c r="IZC51" s="435"/>
      <c r="IZD51" s="435"/>
      <c r="IZE51" s="435"/>
      <c r="IZF51" s="435"/>
      <c r="IZG51" s="435"/>
      <c r="IZH51" s="435"/>
      <c r="IZI51" s="435"/>
      <c r="IZJ51" s="435"/>
      <c r="IZK51" s="435"/>
      <c r="IZL51" s="435"/>
      <c r="IZM51" s="435"/>
      <c r="IZN51" s="435"/>
      <c r="IZO51" s="435"/>
      <c r="IZP51" s="435"/>
      <c r="IZQ51" s="435"/>
      <c r="IZR51" s="435"/>
      <c r="IZS51" s="435"/>
      <c r="IZT51" s="435"/>
      <c r="IZU51" s="435"/>
      <c r="IZV51" s="435"/>
      <c r="IZW51" s="435"/>
      <c r="IZX51" s="435"/>
      <c r="IZY51" s="435"/>
      <c r="IZZ51" s="435"/>
      <c r="JAA51" s="435"/>
      <c r="JAB51" s="435"/>
      <c r="JAC51" s="435"/>
      <c r="JAD51" s="435"/>
      <c r="JAE51" s="435"/>
      <c r="JAF51" s="435"/>
      <c r="JAG51" s="435"/>
      <c r="JAH51" s="435"/>
      <c r="JAI51" s="435"/>
      <c r="JAJ51" s="435"/>
      <c r="JAK51" s="435"/>
      <c r="JAL51" s="435"/>
      <c r="JAM51" s="435"/>
      <c r="JAN51" s="435"/>
      <c r="JAO51" s="435"/>
      <c r="JAP51" s="435"/>
      <c r="JAQ51" s="435"/>
      <c r="JAR51" s="435"/>
      <c r="JAS51" s="435"/>
      <c r="JAT51" s="435"/>
      <c r="JAU51" s="435"/>
      <c r="JAV51" s="435"/>
      <c r="JAW51" s="435"/>
      <c r="JAX51" s="435"/>
      <c r="JAY51" s="435"/>
      <c r="JAZ51" s="435"/>
      <c r="JBA51" s="435"/>
      <c r="JBB51" s="435"/>
      <c r="JBC51" s="435"/>
      <c r="JBD51" s="435"/>
      <c r="JBE51" s="435"/>
      <c r="JBF51" s="435"/>
      <c r="JBG51" s="435"/>
      <c r="JBH51" s="435"/>
      <c r="JBI51" s="435"/>
      <c r="JBJ51" s="435"/>
      <c r="JBK51" s="435"/>
      <c r="JBL51" s="435"/>
      <c r="JBM51" s="435"/>
      <c r="JBN51" s="435"/>
      <c r="JBO51" s="435"/>
      <c r="JBP51" s="435"/>
      <c r="JBQ51" s="435"/>
      <c r="JBR51" s="435"/>
      <c r="JBS51" s="435"/>
      <c r="JBT51" s="435"/>
      <c r="JBU51" s="435"/>
      <c r="JBV51" s="435"/>
      <c r="JBW51" s="435"/>
      <c r="JBX51" s="435"/>
      <c r="JBY51" s="435"/>
      <c r="JBZ51" s="435"/>
      <c r="JCA51" s="435"/>
      <c r="JCB51" s="435"/>
      <c r="JCC51" s="435"/>
      <c r="JCD51" s="435"/>
      <c r="JCE51" s="435"/>
      <c r="JCF51" s="435"/>
      <c r="JCG51" s="435"/>
      <c r="JCH51" s="435"/>
      <c r="JCI51" s="435"/>
      <c r="JCJ51" s="435"/>
      <c r="JCK51" s="435"/>
      <c r="JCL51" s="435"/>
      <c r="JCM51" s="435"/>
      <c r="JCN51" s="435"/>
      <c r="JCO51" s="435"/>
      <c r="JCP51" s="435"/>
      <c r="JCQ51" s="435"/>
      <c r="JCR51" s="435"/>
      <c r="JCS51" s="435"/>
      <c r="JCT51" s="435"/>
      <c r="JCU51" s="435"/>
      <c r="JCV51" s="435"/>
      <c r="JCW51" s="435"/>
      <c r="JCX51" s="435"/>
      <c r="JCY51" s="435"/>
      <c r="JCZ51" s="435"/>
      <c r="JDA51" s="435"/>
      <c r="JDB51" s="435"/>
      <c r="JDC51" s="435"/>
      <c r="JDD51" s="435"/>
      <c r="JDE51" s="435"/>
      <c r="JDF51" s="435"/>
      <c r="JDG51" s="435"/>
      <c r="JDH51" s="435"/>
      <c r="JDI51" s="435"/>
      <c r="JDJ51" s="435"/>
      <c r="JDK51" s="435"/>
      <c r="JDL51" s="435"/>
      <c r="JDM51" s="435"/>
      <c r="JDN51" s="435"/>
      <c r="JDO51" s="435"/>
      <c r="JDP51" s="435"/>
      <c r="JDQ51" s="435"/>
      <c r="JDR51" s="435"/>
      <c r="JDS51" s="435"/>
      <c r="JDT51" s="435"/>
      <c r="JDU51" s="435"/>
      <c r="JDV51" s="435"/>
      <c r="JDW51" s="435"/>
      <c r="JDX51" s="435"/>
      <c r="JDY51" s="435"/>
      <c r="JDZ51" s="435"/>
      <c r="JEA51" s="435"/>
      <c r="JEB51" s="435"/>
      <c r="JEC51" s="435"/>
      <c r="JED51" s="435"/>
      <c r="JEE51" s="435"/>
      <c r="JEF51" s="435"/>
      <c r="JEG51" s="435"/>
      <c r="JEH51" s="435"/>
      <c r="JEI51" s="435"/>
      <c r="JEJ51" s="435"/>
      <c r="JEK51" s="435"/>
      <c r="JEL51" s="435"/>
      <c r="JEM51" s="435"/>
      <c r="JEN51" s="435"/>
      <c r="JEO51" s="435"/>
      <c r="JEP51" s="435"/>
      <c r="JEQ51" s="435"/>
      <c r="JER51" s="435"/>
      <c r="JES51" s="435"/>
      <c r="JET51" s="435"/>
      <c r="JEU51" s="435"/>
      <c r="JEV51" s="435"/>
      <c r="JEW51" s="435"/>
      <c r="JEX51" s="435"/>
      <c r="JEY51" s="435"/>
      <c r="JEZ51" s="435"/>
      <c r="JFA51" s="435"/>
      <c r="JFB51" s="435"/>
      <c r="JFC51" s="435"/>
      <c r="JFD51" s="435"/>
      <c r="JFE51" s="435"/>
      <c r="JFF51" s="435"/>
      <c r="JFG51" s="435"/>
      <c r="JFH51" s="435"/>
      <c r="JFI51" s="435"/>
      <c r="JFJ51" s="435"/>
      <c r="JFK51" s="435"/>
      <c r="JFL51" s="435"/>
      <c r="JFM51" s="435"/>
      <c r="JFN51" s="435"/>
      <c r="JFO51" s="435"/>
      <c r="JFP51" s="435"/>
      <c r="JFQ51" s="435"/>
      <c r="JFR51" s="435"/>
      <c r="JFS51" s="435"/>
      <c r="JFT51" s="435"/>
      <c r="JFU51" s="435"/>
      <c r="JFV51" s="435"/>
      <c r="JFW51" s="435"/>
      <c r="JFX51" s="435"/>
      <c r="JFY51" s="435"/>
      <c r="JFZ51" s="435"/>
      <c r="JGA51" s="435"/>
      <c r="JGB51" s="435"/>
      <c r="JGC51" s="435"/>
      <c r="JGD51" s="435"/>
      <c r="JGE51" s="435"/>
      <c r="JGF51" s="435"/>
      <c r="JGG51" s="435"/>
      <c r="JGH51" s="435"/>
      <c r="JGI51" s="435"/>
      <c r="JGJ51" s="435"/>
      <c r="JGK51" s="435"/>
      <c r="JGL51" s="435"/>
      <c r="JGM51" s="435"/>
      <c r="JGN51" s="435"/>
      <c r="JGO51" s="435"/>
      <c r="JGP51" s="435"/>
      <c r="JGQ51" s="435"/>
      <c r="JGR51" s="435"/>
      <c r="JGS51" s="435"/>
      <c r="JGT51" s="435"/>
      <c r="JGU51" s="435"/>
      <c r="JGV51" s="435"/>
      <c r="JGW51" s="435"/>
      <c r="JGX51" s="435"/>
      <c r="JGY51" s="435"/>
      <c r="JGZ51" s="435"/>
      <c r="JHA51" s="435"/>
      <c r="JHB51" s="435"/>
      <c r="JHC51" s="435"/>
      <c r="JHD51" s="435"/>
      <c r="JHE51" s="435"/>
      <c r="JHF51" s="435"/>
      <c r="JHG51" s="435"/>
      <c r="JHH51" s="435"/>
      <c r="JHI51" s="435"/>
      <c r="JHJ51" s="435"/>
      <c r="JHK51" s="435"/>
      <c r="JHL51" s="435"/>
      <c r="JHM51" s="435"/>
      <c r="JHN51" s="435"/>
      <c r="JHO51" s="435"/>
      <c r="JHP51" s="435"/>
      <c r="JHQ51" s="435"/>
      <c r="JHR51" s="435"/>
      <c r="JHS51" s="435"/>
      <c r="JHT51" s="435"/>
      <c r="JHU51" s="435"/>
      <c r="JHV51" s="435"/>
      <c r="JHW51" s="435"/>
      <c r="JHX51" s="435"/>
      <c r="JHY51" s="435"/>
      <c r="JHZ51" s="435"/>
      <c r="JIA51" s="435"/>
      <c r="JIB51" s="435"/>
      <c r="JIC51" s="435"/>
      <c r="JID51" s="435"/>
      <c r="JIE51" s="435"/>
      <c r="JIF51" s="435"/>
      <c r="JIG51" s="435"/>
      <c r="JIH51" s="435"/>
      <c r="JII51" s="435"/>
      <c r="JIJ51" s="435"/>
      <c r="JIK51" s="435"/>
      <c r="JIL51" s="435"/>
      <c r="JIM51" s="435"/>
      <c r="JIN51" s="435"/>
      <c r="JIO51" s="435"/>
      <c r="JIP51" s="435"/>
      <c r="JIQ51" s="435"/>
      <c r="JIR51" s="435"/>
      <c r="JIS51" s="435"/>
      <c r="JIT51" s="435"/>
      <c r="JIU51" s="435"/>
      <c r="JIV51" s="435"/>
      <c r="JIW51" s="435"/>
      <c r="JIX51" s="435"/>
      <c r="JIY51" s="435"/>
      <c r="JIZ51" s="435"/>
      <c r="JJA51" s="435"/>
      <c r="JJB51" s="435"/>
      <c r="JJC51" s="435"/>
      <c r="JJD51" s="435"/>
      <c r="JJE51" s="435"/>
      <c r="JJF51" s="435"/>
      <c r="JJG51" s="435"/>
      <c r="JJH51" s="435"/>
      <c r="JJI51" s="435"/>
      <c r="JJJ51" s="435"/>
      <c r="JJK51" s="435"/>
      <c r="JJL51" s="435"/>
      <c r="JJM51" s="435"/>
      <c r="JJN51" s="435"/>
      <c r="JJO51" s="435"/>
      <c r="JJP51" s="435"/>
      <c r="JJQ51" s="435"/>
      <c r="JJR51" s="435"/>
      <c r="JJS51" s="435"/>
      <c r="JJT51" s="435"/>
      <c r="JJU51" s="435"/>
      <c r="JJV51" s="435"/>
      <c r="JJW51" s="435"/>
      <c r="JJX51" s="435"/>
      <c r="JJY51" s="435"/>
      <c r="JJZ51" s="435"/>
      <c r="JKA51" s="435"/>
      <c r="JKB51" s="435"/>
      <c r="JKC51" s="435"/>
      <c r="JKD51" s="435"/>
      <c r="JKE51" s="435"/>
      <c r="JKF51" s="435"/>
      <c r="JKG51" s="435"/>
      <c r="JKH51" s="435"/>
      <c r="JKI51" s="435"/>
      <c r="JKJ51" s="435"/>
      <c r="JKK51" s="435"/>
      <c r="JKL51" s="435"/>
      <c r="JKM51" s="435"/>
      <c r="JKN51" s="435"/>
      <c r="JKO51" s="435"/>
      <c r="JKP51" s="435"/>
      <c r="JKQ51" s="435"/>
      <c r="JKR51" s="435"/>
      <c r="JKS51" s="435"/>
      <c r="JKT51" s="435"/>
      <c r="JKU51" s="435"/>
      <c r="JKV51" s="435"/>
      <c r="JKW51" s="435"/>
      <c r="JKX51" s="435"/>
      <c r="JKY51" s="435"/>
      <c r="JKZ51" s="435"/>
      <c r="JLA51" s="435"/>
      <c r="JLB51" s="435"/>
      <c r="JLC51" s="435"/>
      <c r="JLD51" s="435"/>
      <c r="JLE51" s="435"/>
      <c r="JLF51" s="435"/>
      <c r="JLG51" s="435"/>
      <c r="JLH51" s="435"/>
      <c r="JLI51" s="435"/>
      <c r="JLJ51" s="435"/>
      <c r="JLK51" s="435"/>
      <c r="JLL51" s="435"/>
      <c r="JLM51" s="435"/>
      <c r="JLN51" s="435"/>
      <c r="JLO51" s="435"/>
      <c r="JLP51" s="435"/>
      <c r="JLQ51" s="435"/>
      <c r="JLR51" s="435"/>
      <c r="JLS51" s="435"/>
      <c r="JLT51" s="435"/>
      <c r="JLU51" s="435"/>
      <c r="JLV51" s="435"/>
      <c r="JLW51" s="435"/>
      <c r="JLX51" s="435"/>
      <c r="JLY51" s="435"/>
      <c r="JLZ51" s="435"/>
      <c r="JMA51" s="435"/>
      <c r="JMB51" s="435"/>
      <c r="JMC51" s="435"/>
      <c r="JMD51" s="435"/>
      <c r="JME51" s="435"/>
      <c r="JMF51" s="435"/>
      <c r="JMG51" s="435"/>
      <c r="JMH51" s="435"/>
      <c r="JMI51" s="435"/>
      <c r="JMJ51" s="435"/>
      <c r="JMK51" s="435"/>
      <c r="JML51" s="435"/>
      <c r="JMM51" s="435"/>
      <c r="JMN51" s="435"/>
      <c r="JMO51" s="435"/>
      <c r="JMP51" s="435"/>
      <c r="JMQ51" s="435"/>
      <c r="JMR51" s="435"/>
      <c r="JMS51" s="435"/>
      <c r="JMT51" s="435"/>
      <c r="JMU51" s="435"/>
      <c r="JMV51" s="435"/>
      <c r="JMW51" s="435"/>
      <c r="JMX51" s="435"/>
      <c r="JMY51" s="435"/>
      <c r="JMZ51" s="435"/>
      <c r="JNA51" s="435"/>
      <c r="JNB51" s="435"/>
      <c r="JNC51" s="435"/>
      <c r="JND51" s="435"/>
      <c r="JNE51" s="435"/>
      <c r="JNF51" s="435"/>
      <c r="JNG51" s="435"/>
      <c r="JNH51" s="435"/>
      <c r="JNI51" s="435"/>
      <c r="JNJ51" s="435"/>
      <c r="JNK51" s="435"/>
      <c r="JNL51" s="435"/>
      <c r="JNM51" s="435"/>
      <c r="JNN51" s="435"/>
      <c r="JNO51" s="435"/>
      <c r="JNP51" s="435"/>
      <c r="JNQ51" s="435"/>
      <c r="JNR51" s="435"/>
      <c r="JNS51" s="435"/>
      <c r="JNT51" s="435"/>
      <c r="JNU51" s="435"/>
      <c r="JNV51" s="435"/>
      <c r="JNW51" s="435"/>
      <c r="JNX51" s="435"/>
      <c r="JNY51" s="435"/>
      <c r="JNZ51" s="435"/>
      <c r="JOA51" s="435"/>
      <c r="JOB51" s="435"/>
      <c r="JOC51" s="435"/>
      <c r="JOD51" s="435"/>
      <c r="JOE51" s="435"/>
      <c r="JOF51" s="435"/>
      <c r="JOG51" s="435"/>
      <c r="JOH51" s="435"/>
      <c r="JOI51" s="435"/>
      <c r="JOJ51" s="435"/>
      <c r="JOK51" s="435"/>
      <c r="JOL51" s="435"/>
      <c r="JOM51" s="435"/>
      <c r="JON51" s="435"/>
      <c r="JOO51" s="435"/>
      <c r="JOP51" s="435"/>
      <c r="JOQ51" s="435"/>
      <c r="JOR51" s="435"/>
      <c r="JOS51" s="435"/>
      <c r="JOT51" s="435"/>
      <c r="JOU51" s="435"/>
      <c r="JOV51" s="435"/>
      <c r="JOW51" s="435"/>
      <c r="JOX51" s="435"/>
      <c r="JOY51" s="435"/>
      <c r="JOZ51" s="435"/>
      <c r="JPA51" s="435"/>
      <c r="JPB51" s="435"/>
      <c r="JPC51" s="435"/>
      <c r="JPD51" s="435"/>
      <c r="JPE51" s="435"/>
      <c r="JPF51" s="435"/>
      <c r="JPG51" s="435"/>
      <c r="JPH51" s="435"/>
      <c r="JPI51" s="435"/>
      <c r="JPJ51" s="435"/>
      <c r="JPK51" s="435"/>
      <c r="JPL51" s="435"/>
      <c r="JPM51" s="435"/>
      <c r="JPN51" s="435"/>
      <c r="JPO51" s="435"/>
      <c r="JPP51" s="435"/>
      <c r="JPQ51" s="435"/>
      <c r="JPR51" s="435"/>
      <c r="JPS51" s="435"/>
      <c r="JPT51" s="435"/>
      <c r="JPU51" s="435"/>
      <c r="JPV51" s="435"/>
      <c r="JPW51" s="435"/>
      <c r="JPX51" s="435"/>
      <c r="JPY51" s="435"/>
      <c r="JPZ51" s="435"/>
      <c r="JQA51" s="435"/>
      <c r="JQB51" s="435"/>
      <c r="JQC51" s="435"/>
      <c r="JQD51" s="435"/>
      <c r="JQE51" s="435"/>
      <c r="JQF51" s="435"/>
      <c r="JQG51" s="435"/>
      <c r="JQH51" s="435"/>
      <c r="JQI51" s="435"/>
      <c r="JQJ51" s="435"/>
      <c r="JQK51" s="435"/>
      <c r="JQL51" s="435"/>
      <c r="JQM51" s="435"/>
      <c r="JQN51" s="435"/>
      <c r="JQO51" s="435"/>
      <c r="JQP51" s="435"/>
      <c r="JQQ51" s="435"/>
      <c r="JQR51" s="435"/>
      <c r="JQS51" s="435"/>
      <c r="JQT51" s="435"/>
      <c r="JQU51" s="435"/>
      <c r="JQV51" s="435"/>
      <c r="JQW51" s="435"/>
      <c r="JQX51" s="435"/>
      <c r="JQY51" s="435"/>
      <c r="JQZ51" s="435"/>
      <c r="JRA51" s="435"/>
      <c r="JRB51" s="435"/>
      <c r="JRC51" s="435"/>
      <c r="JRD51" s="435"/>
      <c r="JRE51" s="435"/>
      <c r="JRF51" s="435"/>
      <c r="JRG51" s="435"/>
      <c r="JRH51" s="435"/>
      <c r="JRI51" s="435"/>
      <c r="JRJ51" s="435"/>
      <c r="JRK51" s="435"/>
      <c r="JRL51" s="435"/>
      <c r="JRM51" s="435"/>
      <c r="JRN51" s="435"/>
      <c r="JRO51" s="435"/>
      <c r="JRP51" s="435"/>
      <c r="JRQ51" s="435"/>
      <c r="JRR51" s="435"/>
      <c r="JRS51" s="435"/>
      <c r="JRT51" s="435"/>
      <c r="JRU51" s="435"/>
      <c r="JRV51" s="435"/>
      <c r="JRW51" s="435"/>
      <c r="JRX51" s="435"/>
      <c r="JRY51" s="435"/>
      <c r="JRZ51" s="435"/>
      <c r="JSA51" s="435"/>
      <c r="JSB51" s="435"/>
      <c r="JSC51" s="435"/>
      <c r="JSD51" s="435"/>
      <c r="JSE51" s="435"/>
      <c r="JSF51" s="435"/>
      <c r="JSG51" s="435"/>
      <c r="JSH51" s="435"/>
      <c r="JSI51" s="435"/>
      <c r="JSJ51" s="435"/>
      <c r="JSK51" s="435"/>
      <c r="JSL51" s="435"/>
      <c r="JSM51" s="435"/>
      <c r="JSN51" s="435"/>
      <c r="JSO51" s="435"/>
      <c r="JSP51" s="435"/>
      <c r="JSQ51" s="435"/>
      <c r="JSR51" s="435"/>
      <c r="JSS51" s="435"/>
      <c r="JST51" s="435"/>
      <c r="JSU51" s="435"/>
      <c r="JSV51" s="435"/>
      <c r="JSW51" s="435"/>
      <c r="JSX51" s="435"/>
      <c r="JSY51" s="435"/>
      <c r="JSZ51" s="435"/>
      <c r="JTA51" s="435"/>
      <c r="JTB51" s="435"/>
      <c r="JTC51" s="435"/>
      <c r="JTD51" s="435"/>
      <c r="JTE51" s="435"/>
      <c r="JTF51" s="435"/>
      <c r="JTG51" s="435"/>
      <c r="JTH51" s="435"/>
      <c r="JTI51" s="435"/>
      <c r="JTJ51" s="435"/>
      <c r="JTK51" s="435"/>
      <c r="JTL51" s="435"/>
      <c r="JTM51" s="435"/>
      <c r="JTN51" s="435"/>
      <c r="JTO51" s="435"/>
      <c r="JTP51" s="435"/>
      <c r="JTQ51" s="435"/>
      <c r="JTR51" s="435"/>
      <c r="JTS51" s="435"/>
      <c r="JTT51" s="435"/>
      <c r="JTU51" s="435"/>
      <c r="JTV51" s="435"/>
      <c r="JTW51" s="435"/>
      <c r="JTX51" s="435"/>
      <c r="JTY51" s="435"/>
      <c r="JTZ51" s="435"/>
      <c r="JUA51" s="435"/>
      <c r="JUB51" s="435"/>
      <c r="JUC51" s="435"/>
      <c r="JUD51" s="435"/>
      <c r="JUE51" s="435"/>
      <c r="JUF51" s="435"/>
      <c r="JUG51" s="435"/>
      <c r="JUH51" s="435"/>
      <c r="JUI51" s="435"/>
      <c r="JUJ51" s="435"/>
      <c r="JUK51" s="435"/>
      <c r="JUL51" s="435"/>
      <c r="JUM51" s="435"/>
      <c r="JUN51" s="435"/>
      <c r="JUO51" s="435"/>
      <c r="JUP51" s="435"/>
      <c r="JUQ51" s="435"/>
      <c r="JUR51" s="435"/>
      <c r="JUS51" s="435"/>
      <c r="JUT51" s="435"/>
      <c r="JUU51" s="435"/>
      <c r="JUV51" s="435"/>
      <c r="JUW51" s="435"/>
      <c r="JUX51" s="435"/>
      <c r="JUY51" s="435"/>
      <c r="JUZ51" s="435"/>
      <c r="JVA51" s="435"/>
      <c r="JVB51" s="435"/>
      <c r="JVC51" s="435"/>
      <c r="JVD51" s="435"/>
      <c r="JVE51" s="435"/>
      <c r="JVF51" s="435"/>
      <c r="JVG51" s="435"/>
      <c r="JVH51" s="435"/>
      <c r="JVI51" s="435"/>
      <c r="JVJ51" s="435"/>
      <c r="JVK51" s="435"/>
      <c r="JVL51" s="435"/>
      <c r="JVM51" s="435"/>
      <c r="JVN51" s="435"/>
      <c r="JVO51" s="435"/>
      <c r="JVP51" s="435"/>
      <c r="JVQ51" s="435"/>
      <c r="JVR51" s="435"/>
      <c r="JVS51" s="435"/>
      <c r="JVT51" s="435"/>
      <c r="JVU51" s="435"/>
      <c r="JVV51" s="435"/>
      <c r="JVW51" s="435"/>
      <c r="JVX51" s="435"/>
      <c r="JVY51" s="435"/>
      <c r="JVZ51" s="435"/>
      <c r="JWA51" s="435"/>
      <c r="JWB51" s="435"/>
      <c r="JWC51" s="435"/>
      <c r="JWD51" s="435"/>
      <c r="JWE51" s="435"/>
      <c r="JWF51" s="435"/>
      <c r="JWG51" s="435"/>
      <c r="JWH51" s="435"/>
      <c r="JWI51" s="435"/>
      <c r="JWJ51" s="435"/>
      <c r="JWK51" s="435"/>
      <c r="JWL51" s="435"/>
      <c r="JWM51" s="435"/>
      <c r="JWN51" s="435"/>
      <c r="JWO51" s="435"/>
      <c r="JWP51" s="435"/>
      <c r="JWQ51" s="435"/>
      <c r="JWR51" s="435"/>
      <c r="JWS51" s="435"/>
      <c r="JWT51" s="435"/>
      <c r="JWU51" s="435"/>
      <c r="JWV51" s="435"/>
      <c r="JWW51" s="435"/>
      <c r="JWX51" s="435"/>
      <c r="JWY51" s="435"/>
      <c r="JWZ51" s="435"/>
      <c r="JXA51" s="435"/>
      <c r="JXB51" s="435"/>
      <c r="JXC51" s="435"/>
      <c r="JXD51" s="435"/>
      <c r="JXE51" s="435"/>
      <c r="JXF51" s="435"/>
      <c r="JXG51" s="435"/>
      <c r="JXH51" s="435"/>
      <c r="JXI51" s="435"/>
      <c r="JXJ51" s="435"/>
      <c r="JXK51" s="435"/>
      <c r="JXL51" s="435"/>
      <c r="JXM51" s="435"/>
      <c r="JXN51" s="435"/>
      <c r="JXO51" s="435"/>
      <c r="JXP51" s="435"/>
      <c r="JXQ51" s="435"/>
      <c r="JXR51" s="435"/>
      <c r="JXS51" s="435"/>
      <c r="JXT51" s="435"/>
      <c r="JXU51" s="435"/>
      <c r="JXV51" s="435"/>
      <c r="JXW51" s="435"/>
      <c r="JXX51" s="435"/>
      <c r="JXY51" s="435"/>
      <c r="JXZ51" s="435"/>
      <c r="JYA51" s="435"/>
      <c r="JYB51" s="435"/>
      <c r="JYC51" s="435"/>
      <c r="JYD51" s="435"/>
      <c r="JYE51" s="435"/>
      <c r="JYF51" s="435"/>
      <c r="JYG51" s="435"/>
      <c r="JYH51" s="435"/>
      <c r="JYI51" s="435"/>
      <c r="JYJ51" s="435"/>
      <c r="JYK51" s="435"/>
      <c r="JYL51" s="435"/>
      <c r="JYM51" s="435"/>
      <c r="JYN51" s="435"/>
      <c r="JYO51" s="435"/>
      <c r="JYP51" s="435"/>
      <c r="JYQ51" s="435"/>
      <c r="JYR51" s="435"/>
      <c r="JYS51" s="435"/>
      <c r="JYT51" s="435"/>
      <c r="JYU51" s="435"/>
      <c r="JYV51" s="435"/>
      <c r="JYW51" s="435"/>
      <c r="JYX51" s="435"/>
      <c r="JYY51" s="435"/>
      <c r="JYZ51" s="435"/>
      <c r="JZA51" s="435"/>
      <c r="JZB51" s="435"/>
      <c r="JZC51" s="435"/>
      <c r="JZD51" s="435"/>
      <c r="JZE51" s="435"/>
      <c r="JZF51" s="435"/>
      <c r="JZG51" s="435"/>
      <c r="JZH51" s="435"/>
      <c r="JZI51" s="435"/>
      <c r="JZJ51" s="435"/>
      <c r="JZK51" s="435"/>
      <c r="JZL51" s="435"/>
      <c r="JZM51" s="435"/>
      <c r="JZN51" s="435"/>
      <c r="JZO51" s="435"/>
      <c r="JZP51" s="435"/>
      <c r="JZQ51" s="435"/>
      <c r="JZR51" s="435"/>
      <c r="JZS51" s="435"/>
      <c r="JZT51" s="435"/>
      <c r="JZU51" s="435"/>
      <c r="JZV51" s="435"/>
      <c r="JZW51" s="435"/>
      <c r="JZX51" s="435"/>
      <c r="JZY51" s="435"/>
      <c r="JZZ51" s="435"/>
      <c r="KAA51" s="435"/>
      <c r="KAB51" s="435"/>
      <c r="KAC51" s="435"/>
      <c r="KAD51" s="435"/>
      <c r="KAE51" s="435"/>
      <c r="KAF51" s="435"/>
      <c r="KAG51" s="435"/>
      <c r="KAH51" s="435"/>
      <c r="KAI51" s="435"/>
      <c r="KAJ51" s="435"/>
      <c r="KAK51" s="435"/>
      <c r="KAL51" s="435"/>
      <c r="KAM51" s="435"/>
      <c r="KAN51" s="435"/>
      <c r="KAO51" s="435"/>
      <c r="KAP51" s="435"/>
      <c r="KAQ51" s="435"/>
      <c r="KAR51" s="435"/>
      <c r="KAS51" s="435"/>
      <c r="KAT51" s="435"/>
      <c r="KAU51" s="435"/>
      <c r="KAV51" s="435"/>
      <c r="KAW51" s="435"/>
      <c r="KAX51" s="435"/>
      <c r="KAY51" s="435"/>
      <c r="KAZ51" s="435"/>
      <c r="KBA51" s="435"/>
      <c r="KBB51" s="435"/>
      <c r="KBC51" s="435"/>
      <c r="KBD51" s="435"/>
      <c r="KBE51" s="435"/>
      <c r="KBF51" s="435"/>
      <c r="KBG51" s="435"/>
      <c r="KBH51" s="435"/>
      <c r="KBI51" s="435"/>
      <c r="KBJ51" s="435"/>
      <c r="KBK51" s="435"/>
      <c r="KBL51" s="435"/>
      <c r="KBM51" s="435"/>
      <c r="KBN51" s="435"/>
      <c r="KBO51" s="435"/>
      <c r="KBP51" s="435"/>
      <c r="KBQ51" s="435"/>
      <c r="KBR51" s="435"/>
      <c r="KBS51" s="435"/>
      <c r="KBT51" s="435"/>
      <c r="KBU51" s="435"/>
      <c r="KBV51" s="435"/>
      <c r="KBW51" s="435"/>
      <c r="KBX51" s="435"/>
      <c r="KBY51" s="435"/>
      <c r="KBZ51" s="435"/>
      <c r="KCA51" s="435"/>
      <c r="KCB51" s="435"/>
      <c r="KCC51" s="435"/>
      <c r="KCD51" s="435"/>
      <c r="KCE51" s="435"/>
      <c r="KCF51" s="435"/>
      <c r="KCG51" s="435"/>
      <c r="KCH51" s="435"/>
      <c r="KCI51" s="435"/>
      <c r="KCJ51" s="435"/>
      <c r="KCK51" s="435"/>
      <c r="KCL51" s="435"/>
      <c r="KCM51" s="435"/>
      <c r="KCN51" s="435"/>
      <c r="KCO51" s="435"/>
      <c r="KCP51" s="435"/>
      <c r="KCQ51" s="435"/>
      <c r="KCR51" s="435"/>
      <c r="KCS51" s="435"/>
      <c r="KCT51" s="435"/>
      <c r="KCU51" s="435"/>
      <c r="KCV51" s="435"/>
      <c r="KCW51" s="435"/>
      <c r="KCX51" s="435"/>
      <c r="KCY51" s="435"/>
      <c r="KCZ51" s="435"/>
      <c r="KDA51" s="435"/>
      <c r="KDB51" s="435"/>
      <c r="KDC51" s="435"/>
      <c r="KDD51" s="435"/>
      <c r="KDE51" s="435"/>
      <c r="KDF51" s="435"/>
      <c r="KDG51" s="435"/>
      <c r="KDH51" s="435"/>
      <c r="KDI51" s="435"/>
      <c r="KDJ51" s="435"/>
      <c r="KDK51" s="435"/>
      <c r="KDL51" s="435"/>
      <c r="KDM51" s="435"/>
      <c r="KDN51" s="435"/>
      <c r="KDO51" s="435"/>
      <c r="KDP51" s="435"/>
      <c r="KDQ51" s="435"/>
      <c r="KDR51" s="435"/>
      <c r="KDS51" s="435"/>
      <c r="KDT51" s="435"/>
      <c r="KDU51" s="435"/>
      <c r="KDV51" s="435"/>
      <c r="KDW51" s="435"/>
      <c r="KDX51" s="435"/>
      <c r="KDY51" s="435"/>
      <c r="KDZ51" s="435"/>
      <c r="KEA51" s="435"/>
      <c r="KEB51" s="435"/>
      <c r="KEC51" s="435"/>
      <c r="KED51" s="435"/>
      <c r="KEE51" s="435"/>
      <c r="KEF51" s="435"/>
      <c r="KEG51" s="435"/>
      <c r="KEH51" s="435"/>
      <c r="KEI51" s="435"/>
      <c r="KEJ51" s="435"/>
      <c r="KEK51" s="435"/>
      <c r="KEL51" s="435"/>
      <c r="KEM51" s="435"/>
      <c r="KEN51" s="435"/>
      <c r="KEO51" s="435"/>
      <c r="KEP51" s="435"/>
      <c r="KEQ51" s="435"/>
      <c r="KER51" s="435"/>
      <c r="KES51" s="435"/>
      <c r="KET51" s="435"/>
      <c r="KEU51" s="435"/>
      <c r="KEV51" s="435"/>
      <c r="KEW51" s="435"/>
      <c r="KEX51" s="435"/>
      <c r="KEY51" s="435"/>
      <c r="KEZ51" s="435"/>
      <c r="KFA51" s="435"/>
      <c r="KFB51" s="435"/>
      <c r="KFC51" s="435"/>
      <c r="KFD51" s="435"/>
      <c r="KFE51" s="435"/>
      <c r="KFF51" s="435"/>
      <c r="KFG51" s="435"/>
      <c r="KFH51" s="435"/>
      <c r="KFI51" s="435"/>
      <c r="KFJ51" s="435"/>
      <c r="KFK51" s="435"/>
      <c r="KFL51" s="435"/>
      <c r="KFM51" s="435"/>
      <c r="KFN51" s="435"/>
      <c r="KFO51" s="435"/>
      <c r="KFP51" s="435"/>
      <c r="KFQ51" s="435"/>
      <c r="KFR51" s="435"/>
      <c r="KFS51" s="435"/>
      <c r="KFT51" s="435"/>
      <c r="KFU51" s="435"/>
      <c r="KFV51" s="435"/>
      <c r="KFW51" s="435"/>
      <c r="KFX51" s="435"/>
      <c r="KFY51" s="435"/>
      <c r="KFZ51" s="435"/>
      <c r="KGA51" s="435"/>
      <c r="KGB51" s="435"/>
      <c r="KGC51" s="435"/>
      <c r="KGD51" s="435"/>
      <c r="KGE51" s="435"/>
      <c r="KGF51" s="435"/>
      <c r="KGG51" s="435"/>
      <c r="KGH51" s="435"/>
      <c r="KGI51" s="435"/>
      <c r="KGJ51" s="435"/>
      <c r="KGK51" s="435"/>
      <c r="KGL51" s="435"/>
      <c r="KGM51" s="435"/>
      <c r="KGN51" s="435"/>
      <c r="KGO51" s="435"/>
      <c r="KGP51" s="435"/>
      <c r="KGQ51" s="435"/>
      <c r="KGR51" s="435"/>
      <c r="KGS51" s="435"/>
      <c r="KGT51" s="435"/>
      <c r="KGU51" s="435"/>
      <c r="KGV51" s="435"/>
      <c r="KGW51" s="435"/>
      <c r="KGX51" s="435"/>
      <c r="KGY51" s="435"/>
      <c r="KGZ51" s="435"/>
      <c r="KHA51" s="435"/>
      <c r="KHB51" s="435"/>
      <c r="KHC51" s="435"/>
      <c r="KHD51" s="435"/>
      <c r="KHE51" s="435"/>
      <c r="KHF51" s="435"/>
      <c r="KHG51" s="435"/>
      <c r="KHH51" s="435"/>
      <c r="KHI51" s="435"/>
      <c r="KHJ51" s="435"/>
      <c r="KHK51" s="435"/>
      <c r="KHL51" s="435"/>
      <c r="KHM51" s="435"/>
      <c r="KHN51" s="435"/>
      <c r="KHO51" s="435"/>
      <c r="KHP51" s="435"/>
      <c r="KHQ51" s="435"/>
      <c r="KHR51" s="435"/>
      <c r="KHS51" s="435"/>
      <c r="KHT51" s="435"/>
      <c r="KHU51" s="435"/>
      <c r="KHV51" s="435"/>
      <c r="KHW51" s="435"/>
      <c r="KHX51" s="435"/>
      <c r="KHY51" s="435"/>
      <c r="KHZ51" s="435"/>
      <c r="KIA51" s="435"/>
      <c r="KIB51" s="435"/>
      <c r="KIC51" s="435"/>
      <c r="KID51" s="435"/>
      <c r="KIE51" s="435"/>
      <c r="KIF51" s="435"/>
      <c r="KIG51" s="435"/>
      <c r="KIH51" s="435"/>
      <c r="KII51" s="435"/>
      <c r="KIJ51" s="435"/>
      <c r="KIK51" s="435"/>
      <c r="KIL51" s="435"/>
      <c r="KIM51" s="435"/>
      <c r="KIN51" s="435"/>
      <c r="KIO51" s="435"/>
      <c r="KIP51" s="435"/>
      <c r="KIQ51" s="435"/>
      <c r="KIR51" s="435"/>
      <c r="KIS51" s="435"/>
      <c r="KIT51" s="435"/>
      <c r="KIU51" s="435"/>
      <c r="KIV51" s="435"/>
      <c r="KIW51" s="435"/>
      <c r="KIX51" s="435"/>
      <c r="KIY51" s="435"/>
      <c r="KIZ51" s="435"/>
      <c r="KJA51" s="435"/>
      <c r="KJB51" s="435"/>
      <c r="KJC51" s="435"/>
      <c r="KJD51" s="435"/>
      <c r="KJE51" s="435"/>
      <c r="KJF51" s="435"/>
      <c r="KJG51" s="435"/>
      <c r="KJH51" s="435"/>
      <c r="KJI51" s="435"/>
      <c r="KJJ51" s="435"/>
      <c r="KJK51" s="435"/>
      <c r="KJL51" s="435"/>
      <c r="KJM51" s="435"/>
      <c r="KJN51" s="435"/>
      <c r="KJO51" s="435"/>
      <c r="KJP51" s="435"/>
      <c r="KJQ51" s="435"/>
      <c r="KJR51" s="435"/>
      <c r="KJS51" s="435"/>
      <c r="KJT51" s="435"/>
      <c r="KJU51" s="435"/>
      <c r="KJV51" s="435"/>
      <c r="KJW51" s="435"/>
      <c r="KJX51" s="435"/>
      <c r="KJY51" s="435"/>
      <c r="KJZ51" s="435"/>
      <c r="KKA51" s="435"/>
      <c r="KKB51" s="435"/>
      <c r="KKC51" s="435"/>
      <c r="KKD51" s="435"/>
      <c r="KKE51" s="435"/>
      <c r="KKF51" s="435"/>
      <c r="KKG51" s="435"/>
      <c r="KKH51" s="435"/>
      <c r="KKI51" s="435"/>
      <c r="KKJ51" s="435"/>
      <c r="KKK51" s="435"/>
      <c r="KKL51" s="435"/>
      <c r="KKM51" s="435"/>
      <c r="KKN51" s="435"/>
      <c r="KKO51" s="435"/>
      <c r="KKP51" s="435"/>
      <c r="KKQ51" s="435"/>
      <c r="KKR51" s="435"/>
      <c r="KKS51" s="435"/>
      <c r="KKT51" s="435"/>
      <c r="KKU51" s="435"/>
      <c r="KKV51" s="435"/>
      <c r="KKW51" s="435"/>
      <c r="KKX51" s="435"/>
      <c r="KKY51" s="435"/>
      <c r="KKZ51" s="435"/>
      <c r="KLA51" s="435"/>
      <c r="KLB51" s="435"/>
      <c r="KLC51" s="435"/>
      <c r="KLD51" s="435"/>
      <c r="KLE51" s="435"/>
      <c r="KLF51" s="435"/>
      <c r="KLG51" s="435"/>
      <c r="KLH51" s="435"/>
      <c r="KLI51" s="435"/>
      <c r="KLJ51" s="435"/>
      <c r="KLK51" s="435"/>
      <c r="KLL51" s="435"/>
      <c r="KLM51" s="435"/>
      <c r="KLN51" s="435"/>
      <c r="KLO51" s="435"/>
      <c r="KLP51" s="435"/>
      <c r="KLQ51" s="435"/>
      <c r="KLR51" s="435"/>
      <c r="KLS51" s="435"/>
      <c r="KLT51" s="435"/>
      <c r="KLU51" s="435"/>
      <c r="KLV51" s="435"/>
      <c r="KLW51" s="435"/>
      <c r="KLX51" s="435"/>
      <c r="KLY51" s="435"/>
      <c r="KLZ51" s="435"/>
      <c r="KMA51" s="435"/>
      <c r="KMB51" s="435"/>
      <c r="KMC51" s="435"/>
      <c r="KMD51" s="435"/>
      <c r="KME51" s="435"/>
      <c r="KMF51" s="435"/>
      <c r="KMG51" s="435"/>
      <c r="KMH51" s="435"/>
      <c r="KMI51" s="435"/>
      <c r="KMJ51" s="435"/>
      <c r="KMK51" s="435"/>
      <c r="KML51" s="435"/>
      <c r="KMM51" s="435"/>
      <c r="KMN51" s="435"/>
      <c r="KMO51" s="435"/>
      <c r="KMP51" s="435"/>
      <c r="KMQ51" s="435"/>
      <c r="KMR51" s="435"/>
      <c r="KMS51" s="435"/>
      <c r="KMT51" s="435"/>
      <c r="KMU51" s="435"/>
      <c r="KMV51" s="435"/>
      <c r="KMW51" s="435"/>
      <c r="KMX51" s="435"/>
      <c r="KMY51" s="435"/>
      <c r="KMZ51" s="435"/>
      <c r="KNA51" s="435"/>
      <c r="KNB51" s="435"/>
      <c r="KNC51" s="435"/>
      <c r="KND51" s="435"/>
      <c r="KNE51" s="435"/>
      <c r="KNF51" s="435"/>
      <c r="KNG51" s="435"/>
      <c r="KNH51" s="435"/>
      <c r="KNI51" s="435"/>
      <c r="KNJ51" s="435"/>
      <c r="KNK51" s="435"/>
      <c r="KNL51" s="435"/>
      <c r="KNM51" s="435"/>
      <c r="KNN51" s="435"/>
      <c r="KNO51" s="435"/>
      <c r="KNP51" s="435"/>
      <c r="KNQ51" s="435"/>
      <c r="KNR51" s="435"/>
      <c r="KNS51" s="435"/>
      <c r="KNT51" s="435"/>
      <c r="KNU51" s="435"/>
      <c r="KNV51" s="435"/>
      <c r="KNW51" s="435"/>
      <c r="KNX51" s="435"/>
      <c r="KNY51" s="435"/>
      <c r="KNZ51" s="435"/>
      <c r="KOA51" s="435"/>
      <c r="KOB51" s="435"/>
      <c r="KOC51" s="435"/>
      <c r="KOD51" s="435"/>
      <c r="KOE51" s="435"/>
      <c r="KOF51" s="435"/>
      <c r="KOG51" s="435"/>
      <c r="KOH51" s="435"/>
      <c r="KOI51" s="435"/>
      <c r="KOJ51" s="435"/>
      <c r="KOK51" s="435"/>
      <c r="KOL51" s="435"/>
      <c r="KOM51" s="435"/>
      <c r="KON51" s="435"/>
      <c r="KOO51" s="435"/>
      <c r="KOP51" s="435"/>
      <c r="KOQ51" s="435"/>
      <c r="KOR51" s="435"/>
      <c r="KOS51" s="435"/>
      <c r="KOT51" s="435"/>
      <c r="KOU51" s="435"/>
      <c r="KOV51" s="435"/>
      <c r="KOW51" s="435"/>
      <c r="KOX51" s="435"/>
      <c r="KOY51" s="435"/>
      <c r="KOZ51" s="435"/>
      <c r="KPA51" s="435"/>
      <c r="KPB51" s="435"/>
      <c r="KPC51" s="435"/>
      <c r="KPD51" s="435"/>
      <c r="KPE51" s="435"/>
      <c r="KPF51" s="435"/>
      <c r="KPG51" s="435"/>
      <c r="KPH51" s="435"/>
      <c r="KPI51" s="435"/>
      <c r="KPJ51" s="435"/>
      <c r="KPK51" s="435"/>
      <c r="KPL51" s="435"/>
      <c r="KPM51" s="435"/>
      <c r="KPN51" s="435"/>
      <c r="KPO51" s="435"/>
      <c r="KPP51" s="435"/>
      <c r="KPQ51" s="435"/>
      <c r="KPR51" s="435"/>
      <c r="KPS51" s="435"/>
      <c r="KPT51" s="435"/>
      <c r="KPU51" s="435"/>
      <c r="KPV51" s="435"/>
      <c r="KPW51" s="435"/>
      <c r="KPX51" s="435"/>
      <c r="KPY51" s="435"/>
      <c r="KPZ51" s="435"/>
      <c r="KQA51" s="435"/>
      <c r="KQB51" s="435"/>
      <c r="KQC51" s="435"/>
      <c r="KQD51" s="435"/>
      <c r="KQE51" s="435"/>
      <c r="KQF51" s="435"/>
      <c r="KQG51" s="435"/>
      <c r="KQH51" s="435"/>
      <c r="KQI51" s="435"/>
      <c r="KQJ51" s="435"/>
      <c r="KQK51" s="435"/>
      <c r="KQL51" s="435"/>
      <c r="KQM51" s="435"/>
      <c r="KQN51" s="435"/>
      <c r="KQO51" s="435"/>
      <c r="KQP51" s="435"/>
      <c r="KQQ51" s="435"/>
      <c r="KQR51" s="435"/>
      <c r="KQS51" s="435"/>
      <c r="KQT51" s="435"/>
      <c r="KQU51" s="435"/>
      <c r="KQV51" s="435"/>
      <c r="KQW51" s="435"/>
      <c r="KQX51" s="435"/>
      <c r="KQY51" s="435"/>
      <c r="KQZ51" s="435"/>
      <c r="KRA51" s="435"/>
      <c r="KRB51" s="435"/>
      <c r="KRC51" s="435"/>
      <c r="KRD51" s="435"/>
      <c r="KRE51" s="435"/>
      <c r="KRF51" s="435"/>
      <c r="KRG51" s="435"/>
      <c r="KRH51" s="435"/>
      <c r="KRI51" s="435"/>
      <c r="KRJ51" s="435"/>
      <c r="KRK51" s="435"/>
      <c r="KRL51" s="435"/>
      <c r="KRM51" s="435"/>
      <c r="KRN51" s="435"/>
      <c r="KRO51" s="435"/>
      <c r="KRP51" s="435"/>
      <c r="KRQ51" s="435"/>
      <c r="KRR51" s="435"/>
      <c r="KRS51" s="435"/>
      <c r="KRT51" s="435"/>
      <c r="KRU51" s="435"/>
      <c r="KRV51" s="435"/>
      <c r="KRW51" s="435"/>
      <c r="KRX51" s="435"/>
      <c r="KRY51" s="435"/>
      <c r="KRZ51" s="435"/>
      <c r="KSA51" s="435"/>
      <c r="KSB51" s="435"/>
      <c r="KSC51" s="435"/>
      <c r="KSD51" s="435"/>
      <c r="KSE51" s="435"/>
      <c r="KSF51" s="435"/>
      <c r="KSG51" s="435"/>
      <c r="KSH51" s="435"/>
      <c r="KSI51" s="435"/>
      <c r="KSJ51" s="435"/>
      <c r="KSK51" s="435"/>
      <c r="KSL51" s="435"/>
      <c r="KSM51" s="435"/>
      <c r="KSN51" s="435"/>
      <c r="KSO51" s="435"/>
      <c r="KSP51" s="435"/>
      <c r="KSQ51" s="435"/>
      <c r="KSR51" s="435"/>
      <c r="KSS51" s="435"/>
      <c r="KST51" s="435"/>
      <c r="KSU51" s="435"/>
      <c r="KSV51" s="435"/>
      <c r="KSW51" s="435"/>
      <c r="KSX51" s="435"/>
      <c r="KSY51" s="435"/>
      <c r="KSZ51" s="435"/>
      <c r="KTA51" s="435"/>
      <c r="KTB51" s="435"/>
      <c r="KTC51" s="435"/>
      <c r="KTD51" s="435"/>
      <c r="KTE51" s="435"/>
      <c r="KTF51" s="435"/>
      <c r="KTG51" s="435"/>
      <c r="KTH51" s="435"/>
      <c r="KTI51" s="435"/>
      <c r="KTJ51" s="435"/>
      <c r="KTK51" s="435"/>
      <c r="KTL51" s="435"/>
      <c r="KTM51" s="435"/>
      <c r="KTN51" s="435"/>
      <c r="KTO51" s="435"/>
      <c r="KTP51" s="435"/>
      <c r="KTQ51" s="435"/>
      <c r="KTR51" s="435"/>
      <c r="KTS51" s="435"/>
      <c r="KTT51" s="435"/>
      <c r="KTU51" s="435"/>
      <c r="KTV51" s="435"/>
      <c r="KTW51" s="435"/>
      <c r="KTX51" s="435"/>
      <c r="KTY51" s="435"/>
      <c r="KTZ51" s="435"/>
      <c r="KUA51" s="435"/>
      <c r="KUB51" s="435"/>
      <c r="KUC51" s="435"/>
      <c r="KUD51" s="435"/>
      <c r="KUE51" s="435"/>
      <c r="KUF51" s="435"/>
      <c r="KUG51" s="435"/>
      <c r="KUH51" s="435"/>
      <c r="KUI51" s="435"/>
      <c r="KUJ51" s="435"/>
      <c r="KUK51" s="435"/>
      <c r="KUL51" s="435"/>
      <c r="KUM51" s="435"/>
      <c r="KUN51" s="435"/>
      <c r="KUO51" s="435"/>
      <c r="KUP51" s="435"/>
      <c r="KUQ51" s="435"/>
      <c r="KUR51" s="435"/>
      <c r="KUS51" s="435"/>
      <c r="KUT51" s="435"/>
      <c r="KUU51" s="435"/>
      <c r="KUV51" s="435"/>
      <c r="KUW51" s="435"/>
      <c r="KUX51" s="435"/>
      <c r="KUY51" s="435"/>
      <c r="KUZ51" s="435"/>
      <c r="KVA51" s="435"/>
      <c r="KVB51" s="435"/>
      <c r="KVC51" s="435"/>
      <c r="KVD51" s="435"/>
      <c r="KVE51" s="435"/>
      <c r="KVF51" s="435"/>
      <c r="KVG51" s="435"/>
      <c r="KVH51" s="435"/>
      <c r="KVI51" s="435"/>
      <c r="KVJ51" s="435"/>
      <c r="KVK51" s="435"/>
      <c r="KVL51" s="435"/>
      <c r="KVM51" s="435"/>
      <c r="KVN51" s="435"/>
      <c r="KVO51" s="435"/>
      <c r="KVP51" s="435"/>
      <c r="KVQ51" s="435"/>
      <c r="KVR51" s="435"/>
      <c r="KVS51" s="435"/>
      <c r="KVT51" s="435"/>
      <c r="KVU51" s="435"/>
      <c r="KVV51" s="435"/>
      <c r="KVW51" s="435"/>
      <c r="KVX51" s="435"/>
      <c r="KVY51" s="435"/>
      <c r="KVZ51" s="435"/>
      <c r="KWA51" s="435"/>
      <c r="KWB51" s="435"/>
      <c r="KWC51" s="435"/>
      <c r="KWD51" s="435"/>
      <c r="KWE51" s="435"/>
      <c r="KWF51" s="435"/>
      <c r="KWG51" s="435"/>
      <c r="KWH51" s="435"/>
      <c r="KWI51" s="435"/>
      <c r="KWJ51" s="435"/>
      <c r="KWK51" s="435"/>
      <c r="KWL51" s="435"/>
      <c r="KWM51" s="435"/>
      <c r="KWN51" s="435"/>
      <c r="KWO51" s="435"/>
      <c r="KWP51" s="435"/>
      <c r="KWQ51" s="435"/>
      <c r="KWR51" s="435"/>
      <c r="KWS51" s="435"/>
      <c r="KWT51" s="435"/>
      <c r="KWU51" s="435"/>
      <c r="KWV51" s="435"/>
      <c r="KWW51" s="435"/>
      <c r="KWX51" s="435"/>
      <c r="KWY51" s="435"/>
      <c r="KWZ51" s="435"/>
      <c r="KXA51" s="435"/>
      <c r="KXB51" s="435"/>
      <c r="KXC51" s="435"/>
      <c r="KXD51" s="435"/>
      <c r="KXE51" s="435"/>
      <c r="KXF51" s="435"/>
      <c r="KXG51" s="435"/>
      <c r="KXH51" s="435"/>
      <c r="KXI51" s="435"/>
      <c r="KXJ51" s="435"/>
      <c r="KXK51" s="435"/>
      <c r="KXL51" s="435"/>
      <c r="KXM51" s="435"/>
      <c r="KXN51" s="435"/>
      <c r="KXO51" s="435"/>
      <c r="KXP51" s="435"/>
      <c r="KXQ51" s="435"/>
      <c r="KXR51" s="435"/>
      <c r="KXS51" s="435"/>
      <c r="KXT51" s="435"/>
      <c r="KXU51" s="435"/>
      <c r="KXV51" s="435"/>
      <c r="KXW51" s="435"/>
      <c r="KXX51" s="435"/>
      <c r="KXY51" s="435"/>
      <c r="KXZ51" s="435"/>
      <c r="KYA51" s="435"/>
      <c r="KYB51" s="435"/>
      <c r="KYC51" s="435"/>
      <c r="KYD51" s="435"/>
      <c r="KYE51" s="435"/>
      <c r="KYF51" s="435"/>
      <c r="KYG51" s="435"/>
      <c r="KYH51" s="435"/>
      <c r="KYI51" s="435"/>
      <c r="KYJ51" s="435"/>
      <c r="KYK51" s="435"/>
      <c r="KYL51" s="435"/>
      <c r="KYM51" s="435"/>
      <c r="KYN51" s="435"/>
      <c r="KYO51" s="435"/>
      <c r="KYP51" s="435"/>
      <c r="KYQ51" s="435"/>
      <c r="KYR51" s="435"/>
      <c r="KYS51" s="435"/>
      <c r="KYT51" s="435"/>
      <c r="KYU51" s="435"/>
      <c r="KYV51" s="435"/>
      <c r="KYW51" s="435"/>
      <c r="KYX51" s="435"/>
      <c r="KYY51" s="435"/>
      <c r="KYZ51" s="435"/>
      <c r="KZA51" s="435"/>
      <c r="KZB51" s="435"/>
      <c r="KZC51" s="435"/>
      <c r="KZD51" s="435"/>
      <c r="KZE51" s="435"/>
      <c r="KZF51" s="435"/>
      <c r="KZG51" s="435"/>
      <c r="KZH51" s="435"/>
      <c r="KZI51" s="435"/>
      <c r="KZJ51" s="435"/>
      <c r="KZK51" s="435"/>
      <c r="KZL51" s="435"/>
      <c r="KZM51" s="435"/>
      <c r="KZN51" s="435"/>
      <c r="KZO51" s="435"/>
      <c r="KZP51" s="435"/>
      <c r="KZQ51" s="435"/>
      <c r="KZR51" s="435"/>
      <c r="KZS51" s="435"/>
      <c r="KZT51" s="435"/>
      <c r="KZU51" s="435"/>
      <c r="KZV51" s="435"/>
      <c r="KZW51" s="435"/>
      <c r="KZX51" s="435"/>
      <c r="KZY51" s="435"/>
      <c r="KZZ51" s="435"/>
      <c r="LAA51" s="435"/>
      <c r="LAB51" s="435"/>
      <c r="LAC51" s="435"/>
      <c r="LAD51" s="435"/>
      <c r="LAE51" s="435"/>
      <c r="LAF51" s="435"/>
      <c r="LAG51" s="435"/>
      <c r="LAH51" s="435"/>
      <c r="LAI51" s="435"/>
      <c r="LAJ51" s="435"/>
      <c r="LAK51" s="435"/>
      <c r="LAL51" s="435"/>
      <c r="LAM51" s="435"/>
      <c r="LAN51" s="435"/>
      <c r="LAO51" s="435"/>
      <c r="LAP51" s="435"/>
      <c r="LAQ51" s="435"/>
      <c r="LAR51" s="435"/>
      <c r="LAS51" s="435"/>
      <c r="LAT51" s="435"/>
      <c r="LAU51" s="435"/>
      <c r="LAV51" s="435"/>
      <c r="LAW51" s="435"/>
      <c r="LAX51" s="435"/>
      <c r="LAY51" s="435"/>
      <c r="LAZ51" s="435"/>
      <c r="LBA51" s="435"/>
      <c r="LBB51" s="435"/>
      <c r="LBC51" s="435"/>
      <c r="LBD51" s="435"/>
      <c r="LBE51" s="435"/>
      <c r="LBF51" s="435"/>
      <c r="LBG51" s="435"/>
      <c r="LBH51" s="435"/>
      <c r="LBI51" s="435"/>
      <c r="LBJ51" s="435"/>
      <c r="LBK51" s="435"/>
      <c r="LBL51" s="435"/>
      <c r="LBM51" s="435"/>
      <c r="LBN51" s="435"/>
      <c r="LBO51" s="435"/>
      <c r="LBP51" s="435"/>
      <c r="LBQ51" s="435"/>
      <c r="LBR51" s="435"/>
      <c r="LBS51" s="435"/>
      <c r="LBT51" s="435"/>
      <c r="LBU51" s="435"/>
      <c r="LBV51" s="435"/>
      <c r="LBW51" s="435"/>
      <c r="LBX51" s="435"/>
      <c r="LBY51" s="435"/>
      <c r="LBZ51" s="435"/>
      <c r="LCA51" s="435"/>
      <c r="LCB51" s="435"/>
      <c r="LCC51" s="435"/>
      <c r="LCD51" s="435"/>
      <c r="LCE51" s="435"/>
      <c r="LCF51" s="435"/>
      <c r="LCG51" s="435"/>
      <c r="LCH51" s="435"/>
      <c r="LCI51" s="435"/>
      <c r="LCJ51" s="435"/>
      <c r="LCK51" s="435"/>
      <c r="LCL51" s="435"/>
      <c r="LCM51" s="435"/>
      <c r="LCN51" s="435"/>
      <c r="LCO51" s="435"/>
      <c r="LCP51" s="435"/>
      <c r="LCQ51" s="435"/>
      <c r="LCR51" s="435"/>
      <c r="LCS51" s="435"/>
      <c r="LCT51" s="435"/>
      <c r="LCU51" s="435"/>
      <c r="LCV51" s="435"/>
      <c r="LCW51" s="435"/>
      <c r="LCX51" s="435"/>
      <c r="LCY51" s="435"/>
      <c r="LCZ51" s="435"/>
      <c r="LDA51" s="435"/>
      <c r="LDB51" s="435"/>
      <c r="LDC51" s="435"/>
      <c r="LDD51" s="435"/>
      <c r="LDE51" s="435"/>
      <c r="LDF51" s="435"/>
      <c r="LDG51" s="435"/>
      <c r="LDH51" s="435"/>
      <c r="LDI51" s="435"/>
      <c r="LDJ51" s="435"/>
      <c r="LDK51" s="435"/>
      <c r="LDL51" s="435"/>
      <c r="LDM51" s="435"/>
      <c r="LDN51" s="435"/>
      <c r="LDO51" s="435"/>
      <c r="LDP51" s="435"/>
      <c r="LDQ51" s="435"/>
      <c r="LDR51" s="435"/>
      <c r="LDS51" s="435"/>
      <c r="LDT51" s="435"/>
      <c r="LDU51" s="435"/>
      <c r="LDV51" s="435"/>
      <c r="LDW51" s="435"/>
      <c r="LDX51" s="435"/>
      <c r="LDY51" s="435"/>
      <c r="LDZ51" s="435"/>
      <c r="LEA51" s="435"/>
      <c r="LEB51" s="435"/>
      <c r="LEC51" s="435"/>
      <c r="LED51" s="435"/>
      <c r="LEE51" s="435"/>
      <c r="LEF51" s="435"/>
      <c r="LEG51" s="435"/>
      <c r="LEH51" s="435"/>
      <c r="LEI51" s="435"/>
      <c r="LEJ51" s="435"/>
      <c r="LEK51" s="435"/>
      <c r="LEL51" s="435"/>
      <c r="LEM51" s="435"/>
      <c r="LEN51" s="435"/>
      <c r="LEO51" s="435"/>
      <c r="LEP51" s="435"/>
      <c r="LEQ51" s="435"/>
      <c r="LER51" s="435"/>
      <c r="LES51" s="435"/>
      <c r="LET51" s="435"/>
      <c r="LEU51" s="435"/>
      <c r="LEV51" s="435"/>
      <c r="LEW51" s="435"/>
      <c r="LEX51" s="435"/>
      <c r="LEY51" s="435"/>
      <c r="LEZ51" s="435"/>
      <c r="LFA51" s="435"/>
      <c r="LFB51" s="435"/>
      <c r="LFC51" s="435"/>
      <c r="LFD51" s="435"/>
      <c r="LFE51" s="435"/>
      <c r="LFF51" s="435"/>
      <c r="LFG51" s="435"/>
      <c r="LFH51" s="435"/>
      <c r="LFI51" s="435"/>
      <c r="LFJ51" s="435"/>
      <c r="LFK51" s="435"/>
      <c r="LFL51" s="435"/>
      <c r="LFM51" s="435"/>
      <c r="LFN51" s="435"/>
      <c r="LFO51" s="435"/>
      <c r="LFP51" s="435"/>
      <c r="LFQ51" s="435"/>
      <c r="LFR51" s="435"/>
      <c r="LFS51" s="435"/>
      <c r="LFT51" s="435"/>
      <c r="LFU51" s="435"/>
      <c r="LFV51" s="435"/>
      <c r="LFW51" s="435"/>
      <c r="LFX51" s="435"/>
      <c r="LFY51" s="435"/>
      <c r="LFZ51" s="435"/>
      <c r="LGA51" s="435"/>
      <c r="LGB51" s="435"/>
      <c r="LGC51" s="435"/>
      <c r="LGD51" s="435"/>
      <c r="LGE51" s="435"/>
      <c r="LGF51" s="435"/>
      <c r="LGG51" s="435"/>
      <c r="LGH51" s="435"/>
      <c r="LGI51" s="435"/>
      <c r="LGJ51" s="435"/>
      <c r="LGK51" s="435"/>
      <c r="LGL51" s="435"/>
      <c r="LGM51" s="435"/>
      <c r="LGN51" s="435"/>
      <c r="LGO51" s="435"/>
      <c r="LGP51" s="435"/>
      <c r="LGQ51" s="435"/>
      <c r="LGR51" s="435"/>
      <c r="LGS51" s="435"/>
      <c r="LGT51" s="435"/>
      <c r="LGU51" s="435"/>
      <c r="LGV51" s="435"/>
      <c r="LGW51" s="435"/>
      <c r="LGX51" s="435"/>
      <c r="LGY51" s="435"/>
      <c r="LGZ51" s="435"/>
      <c r="LHA51" s="435"/>
      <c r="LHB51" s="435"/>
      <c r="LHC51" s="435"/>
      <c r="LHD51" s="435"/>
      <c r="LHE51" s="435"/>
      <c r="LHF51" s="435"/>
      <c r="LHG51" s="435"/>
      <c r="LHH51" s="435"/>
      <c r="LHI51" s="435"/>
      <c r="LHJ51" s="435"/>
      <c r="LHK51" s="435"/>
      <c r="LHL51" s="435"/>
      <c r="LHM51" s="435"/>
      <c r="LHN51" s="435"/>
      <c r="LHO51" s="435"/>
      <c r="LHP51" s="435"/>
      <c r="LHQ51" s="435"/>
      <c r="LHR51" s="435"/>
      <c r="LHS51" s="435"/>
      <c r="LHT51" s="435"/>
      <c r="LHU51" s="435"/>
      <c r="LHV51" s="435"/>
      <c r="LHW51" s="435"/>
      <c r="LHX51" s="435"/>
      <c r="LHY51" s="435"/>
      <c r="LHZ51" s="435"/>
      <c r="LIA51" s="435"/>
      <c r="LIB51" s="435"/>
      <c r="LIC51" s="435"/>
      <c r="LID51" s="435"/>
      <c r="LIE51" s="435"/>
      <c r="LIF51" s="435"/>
      <c r="LIG51" s="435"/>
      <c r="LIH51" s="435"/>
      <c r="LII51" s="435"/>
      <c r="LIJ51" s="435"/>
      <c r="LIK51" s="435"/>
      <c r="LIL51" s="435"/>
      <c r="LIM51" s="435"/>
      <c r="LIN51" s="435"/>
      <c r="LIO51" s="435"/>
      <c r="LIP51" s="435"/>
      <c r="LIQ51" s="435"/>
      <c r="LIR51" s="435"/>
      <c r="LIS51" s="435"/>
      <c r="LIT51" s="435"/>
      <c r="LIU51" s="435"/>
      <c r="LIV51" s="435"/>
      <c r="LIW51" s="435"/>
      <c r="LIX51" s="435"/>
      <c r="LIY51" s="435"/>
      <c r="LIZ51" s="435"/>
      <c r="LJA51" s="435"/>
      <c r="LJB51" s="435"/>
      <c r="LJC51" s="435"/>
      <c r="LJD51" s="435"/>
      <c r="LJE51" s="435"/>
      <c r="LJF51" s="435"/>
      <c r="LJG51" s="435"/>
      <c r="LJH51" s="435"/>
      <c r="LJI51" s="435"/>
      <c r="LJJ51" s="435"/>
      <c r="LJK51" s="435"/>
      <c r="LJL51" s="435"/>
      <c r="LJM51" s="435"/>
      <c r="LJN51" s="435"/>
      <c r="LJO51" s="435"/>
      <c r="LJP51" s="435"/>
      <c r="LJQ51" s="435"/>
      <c r="LJR51" s="435"/>
      <c r="LJS51" s="435"/>
      <c r="LJT51" s="435"/>
      <c r="LJU51" s="435"/>
      <c r="LJV51" s="435"/>
      <c r="LJW51" s="435"/>
      <c r="LJX51" s="435"/>
      <c r="LJY51" s="435"/>
      <c r="LJZ51" s="435"/>
      <c r="LKA51" s="435"/>
      <c r="LKB51" s="435"/>
      <c r="LKC51" s="435"/>
      <c r="LKD51" s="435"/>
      <c r="LKE51" s="435"/>
      <c r="LKF51" s="435"/>
      <c r="LKG51" s="435"/>
      <c r="LKH51" s="435"/>
      <c r="LKI51" s="435"/>
      <c r="LKJ51" s="435"/>
      <c r="LKK51" s="435"/>
      <c r="LKL51" s="435"/>
      <c r="LKM51" s="435"/>
      <c r="LKN51" s="435"/>
      <c r="LKO51" s="435"/>
      <c r="LKP51" s="435"/>
      <c r="LKQ51" s="435"/>
      <c r="LKR51" s="435"/>
      <c r="LKS51" s="435"/>
      <c r="LKT51" s="435"/>
      <c r="LKU51" s="435"/>
      <c r="LKV51" s="435"/>
      <c r="LKW51" s="435"/>
      <c r="LKX51" s="435"/>
      <c r="LKY51" s="435"/>
      <c r="LKZ51" s="435"/>
      <c r="LLA51" s="435"/>
      <c r="LLB51" s="435"/>
      <c r="LLC51" s="435"/>
      <c r="LLD51" s="435"/>
      <c r="LLE51" s="435"/>
      <c r="LLF51" s="435"/>
      <c r="LLG51" s="435"/>
      <c r="LLH51" s="435"/>
      <c r="LLI51" s="435"/>
      <c r="LLJ51" s="435"/>
      <c r="LLK51" s="435"/>
      <c r="LLL51" s="435"/>
      <c r="LLM51" s="435"/>
      <c r="LLN51" s="435"/>
      <c r="LLO51" s="435"/>
      <c r="LLP51" s="435"/>
      <c r="LLQ51" s="435"/>
      <c r="LLR51" s="435"/>
      <c r="LLS51" s="435"/>
      <c r="LLT51" s="435"/>
      <c r="LLU51" s="435"/>
      <c r="LLV51" s="435"/>
      <c r="LLW51" s="435"/>
      <c r="LLX51" s="435"/>
      <c r="LLY51" s="435"/>
      <c r="LLZ51" s="435"/>
      <c r="LMA51" s="435"/>
      <c r="LMB51" s="435"/>
      <c r="LMC51" s="435"/>
      <c r="LMD51" s="435"/>
      <c r="LME51" s="435"/>
      <c r="LMF51" s="435"/>
      <c r="LMG51" s="435"/>
      <c r="LMH51" s="435"/>
      <c r="LMI51" s="435"/>
      <c r="LMJ51" s="435"/>
      <c r="LMK51" s="435"/>
      <c r="LML51" s="435"/>
      <c r="LMM51" s="435"/>
      <c r="LMN51" s="435"/>
      <c r="LMO51" s="435"/>
      <c r="LMP51" s="435"/>
      <c r="LMQ51" s="435"/>
      <c r="LMR51" s="435"/>
      <c r="LMS51" s="435"/>
      <c r="LMT51" s="435"/>
      <c r="LMU51" s="435"/>
      <c r="LMV51" s="435"/>
      <c r="LMW51" s="435"/>
      <c r="LMX51" s="435"/>
      <c r="LMY51" s="435"/>
      <c r="LMZ51" s="435"/>
      <c r="LNA51" s="435"/>
      <c r="LNB51" s="435"/>
      <c r="LNC51" s="435"/>
      <c r="LND51" s="435"/>
      <c r="LNE51" s="435"/>
      <c r="LNF51" s="435"/>
      <c r="LNG51" s="435"/>
      <c r="LNH51" s="435"/>
      <c r="LNI51" s="435"/>
      <c r="LNJ51" s="435"/>
      <c r="LNK51" s="435"/>
      <c r="LNL51" s="435"/>
      <c r="LNM51" s="435"/>
      <c r="LNN51" s="435"/>
      <c r="LNO51" s="435"/>
      <c r="LNP51" s="435"/>
      <c r="LNQ51" s="435"/>
      <c r="LNR51" s="435"/>
      <c r="LNS51" s="435"/>
      <c r="LNT51" s="435"/>
      <c r="LNU51" s="435"/>
      <c r="LNV51" s="435"/>
      <c r="LNW51" s="435"/>
      <c r="LNX51" s="435"/>
      <c r="LNY51" s="435"/>
      <c r="LNZ51" s="435"/>
      <c r="LOA51" s="435"/>
      <c r="LOB51" s="435"/>
      <c r="LOC51" s="435"/>
      <c r="LOD51" s="435"/>
      <c r="LOE51" s="435"/>
      <c r="LOF51" s="435"/>
      <c r="LOG51" s="435"/>
      <c r="LOH51" s="435"/>
      <c r="LOI51" s="435"/>
      <c r="LOJ51" s="435"/>
      <c r="LOK51" s="435"/>
      <c r="LOL51" s="435"/>
      <c r="LOM51" s="435"/>
      <c r="LON51" s="435"/>
      <c r="LOO51" s="435"/>
      <c r="LOP51" s="435"/>
      <c r="LOQ51" s="435"/>
      <c r="LOR51" s="435"/>
      <c r="LOS51" s="435"/>
      <c r="LOT51" s="435"/>
      <c r="LOU51" s="435"/>
      <c r="LOV51" s="435"/>
      <c r="LOW51" s="435"/>
      <c r="LOX51" s="435"/>
      <c r="LOY51" s="435"/>
      <c r="LOZ51" s="435"/>
      <c r="LPA51" s="435"/>
      <c r="LPB51" s="435"/>
      <c r="LPC51" s="435"/>
      <c r="LPD51" s="435"/>
      <c r="LPE51" s="435"/>
      <c r="LPF51" s="435"/>
      <c r="LPG51" s="435"/>
      <c r="LPH51" s="435"/>
      <c r="LPI51" s="435"/>
      <c r="LPJ51" s="435"/>
      <c r="LPK51" s="435"/>
      <c r="LPL51" s="435"/>
      <c r="LPM51" s="435"/>
      <c r="LPN51" s="435"/>
      <c r="LPO51" s="435"/>
      <c r="LPP51" s="435"/>
      <c r="LPQ51" s="435"/>
      <c r="LPR51" s="435"/>
      <c r="LPS51" s="435"/>
      <c r="LPT51" s="435"/>
      <c r="LPU51" s="435"/>
      <c r="LPV51" s="435"/>
      <c r="LPW51" s="435"/>
      <c r="LPX51" s="435"/>
      <c r="LPY51" s="435"/>
      <c r="LPZ51" s="435"/>
      <c r="LQA51" s="435"/>
      <c r="LQB51" s="435"/>
      <c r="LQC51" s="435"/>
      <c r="LQD51" s="435"/>
      <c r="LQE51" s="435"/>
      <c r="LQF51" s="435"/>
      <c r="LQG51" s="435"/>
      <c r="LQH51" s="435"/>
      <c r="LQI51" s="435"/>
      <c r="LQJ51" s="435"/>
      <c r="LQK51" s="435"/>
      <c r="LQL51" s="435"/>
      <c r="LQM51" s="435"/>
      <c r="LQN51" s="435"/>
      <c r="LQO51" s="435"/>
      <c r="LQP51" s="435"/>
      <c r="LQQ51" s="435"/>
      <c r="LQR51" s="435"/>
      <c r="LQS51" s="435"/>
      <c r="LQT51" s="435"/>
      <c r="LQU51" s="435"/>
      <c r="LQV51" s="435"/>
      <c r="LQW51" s="435"/>
      <c r="LQX51" s="435"/>
      <c r="LQY51" s="435"/>
      <c r="LQZ51" s="435"/>
      <c r="LRA51" s="435"/>
      <c r="LRB51" s="435"/>
      <c r="LRC51" s="435"/>
      <c r="LRD51" s="435"/>
      <c r="LRE51" s="435"/>
      <c r="LRF51" s="435"/>
      <c r="LRG51" s="435"/>
      <c r="LRH51" s="435"/>
      <c r="LRI51" s="435"/>
      <c r="LRJ51" s="435"/>
      <c r="LRK51" s="435"/>
      <c r="LRL51" s="435"/>
      <c r="LRM51" s="435"/>
      <c r="LRN51" s="435"/>
      <c r="LRO51" s="435"/>
      <c r="LRP51" s="435"/>
      <c r="LRQ51" s="435"/>
      <c r="LRR51" s="435"/>
      <c r="LRS51" s="435"/>
      <c r="LRT51" s="435"/>
      <c r="LRU51" s="435"/>
      <c r="LRV51" s="435"/>
      <c r="LRW51" s="435"/>
      <c r="LRX51" s="435"/>
      <c r="LRY51" s="435"/>
      <c r="LRZ51" s="435"/>
      <c r="LSA51" s="435"/>
      <c r="LSB51" s="435"/>
      <c r="LSC51" s="435"/>
      <c r="LSD51" s="435"/>
      <c r="LSE51" s="435"/>
      <c r="LSF51" s="435"/>
      <c r="LSG51" s="435"/>
      <c r="LSH51" s="435"/>
      <c r="LSI51" s="435"/>
      <c r="LSJ51" s="435"/>
      <c r="LSK51" s="435"/>
      <c r="LSL51" s="435"/>
      <c r="LSM51" s="435"/>
      <c r="LSN51" s="435"/>
      <c r="LSO51" s="435"/>
      <c r="LSP51" s="435"/>
      <c r="LSQ51" s="435"/>
      <c r="LSR51" s="435"/>
      <c r="LSS51" s="435"/>
      <c r="LST51" s="435"/>
      <c r="LSU51" s="435"/>
      <c r="LSV51" s="435"/>
      <c r="LSW51" s="435"/>
      <c r="LSX51" s="435"/>
      <c r="LSY51" s="435"/>
      <c r="LSZ51" s="435"/>
      <c r="LTA51" s="435"/>
      <c r="LTB51" s="435"/>
      <c r="LTC51" s="435"/>
      <c r="LTD51" s="435"/>
      <c r="LTE51" s="435"/>
      <c r="LTF51" s="435"/>
      <c r="LTG51" s="435"/>
      <c r="LTH51" s="435"/>
      <c r="LTI51" s="435"/>
      <c r="LTJ51" s="435"/>
      <c r="LTK51" s="435"/>
      <c r="LTL51" s="435"/>
      <c r="LTM51" s="435"/>
      <c r="LTN51" s="435"/>
      <c r="LTO51" s="435"/>
      <c r="LTP51" s="435"/>
      <c r="LTQ51" s="435"/>
      <c r="LTR51" s="435"/>
      <c r="LTS51" s="435"/>
      <c r="LTT51" s="435"/>
      <c r="LTU51" s="435"/>
      <c r="LTV51" s="435"/>
      <c r="LTW51" s="435"/>
      <c r="LTX51" s="435"/>
      <c r="LTY51" s="435"/>
      <c r="LTZ51" s="435"/>
      <c r="LUA51" s="435"/>
      <c r="LUB51" s="435"/>
      <c r="LUC51" s="435"/>
      <c r="LUD51" s="435"/>
      <c r="LUE51" s="435"/>
      <c r="LUF51" s="435"/>
      <c r="LUG51" s="435"/>
      <c r="LUH51" s="435"/>
      <c r="LUI51" s="435"/>
      <c r="LUJ51" s="435"/>
      <c r="LUK51" s="435"/>
      <c r="LUL51" s="435"/>
      <c r="LUM51" s="435"/>
      <c r="LUN51" s="435"/>
      <c r="LUO51" s="435"/>
      <c r="LUP51" s="435"/>
      <c r="LUQ51" s="435"/>
      <c r="LUR51" s="435"/>
      <c r="LUS51" s="435"/>
      <c r="LUT51" s="435"/>
      <c r="LUU51" s="435"/>
      <c r="LUV51" s="435"/>
      <c r="LUW51" s="435"/>
      <c r="LUX51" s="435"/>
      <c r="LUY51" s="435"/>
      <c r="LUZ51" s="435"/>
      <c r="LVA51" s="435"/>
      <c r="LVB51" s="435"/>
      <c r="LVC51" s="435"/>
      <c r="LVD51" s="435"/>
      <c r="LVE51" s="435"/>
      <c r="LVF51" s="435"/>
      <c r="LVG51" s="435"/>
      <c r="LVH51" s="435"/>
      <c r="LVI51" s="435"/>
      <c r="LVJ51" s="435"/>
      <c r="LVK51" s="435"/>
      <c r="LVL51" s="435"/>
      <c r="LVM51" s="435"/>
      <c r="LVN51" s="435"/>
      <c r="LVO51" s="435"/>
      <c r="LVP51" s="435"/>
      <c r="LVQ51" s="435"/>
      <c r="LVR51" s="435"/>
      <c r="LVS51" s="435"/>
      <c r="LVT51" s="435"/>
      <c r="LVU51" s="435"/>
      <c r="LVV51" s="435"/>
      <c r="LVW51" s="435"/>
      <c r="LVX51" s="435"/>
      <c r="LVY51" s="435"/>
      <c r="LVZ51" s="435"/>
      <c r="LWA51" s="435"/>
      <c r="LWB51" s="435"/>
      <c r="LWC51" s="435"/>
      <c r="LWD51" s="435"/>
      <c r="LWE51" s="435"/>
      <c r="LWF51" s="435"/>
      <c r="LWG51" s="435"/>
      <c r="LWH51" s="435"/>
      <c r="LWI51" s="435"/>
      <c r="LWJ51" s="435"/>
      <c r="LWK51" s="435"/>
      <c r="LWL51" s="435"/>
      <c r="LWM51" s="435"/>
      <c r="LWN51" s="435"/>
      <c r="LWO51" s="435"/>
      <c r="LWP51" s="435"/>
      <c r="LWQ51" s="435"/>
      <c r="LWR51" s="435"/>
      <c r="LWS51" s="435"/>
      <c r="LWT51" s="435"/>
      <c r="LWU51" s="435"/>
      <c r="LWV51" s="435"/>
      <c r="LWW51" s="435"/>
      <c r="LWX51" s="435"/>
      <c r="LWY51" s="435"/>
      <c r="LWZ51" s="435"/>
      <c r="LXA51" s="435"/>
      <c r="LXB51" s="435"/>
      <c r="LXC51" s="435"/>
      <c r="LXD51" s="435"/>
      <c r="LXE51" s="435"/>
      <c r="LXF51" s="435"/>
      <c r="LXG51" s="435"/>
      <c r="LXH51" s="435"/>
      <c r="LXI51" s="435"/>
      <c r="LXJ51" s="435"/>
      <c r="LXK51" s="435"/>
      <c r="LXL51" s="435"/>
      <c r="LXM51" s="435"/>
      <c r="LXN51" s="435"/>
      <c r="LXO51" s="435"/>
      <c r="LXP51" s="435"/>
      <c r="LXQ51" s="435"/>
      <c r="LXR51" s="435"/>
      <c r="LXS51" s="435"/>
      <c r="LXT51" s="435"/>
      <c r="LXU51" s="435"/>
      <c r="LXV51" s="435"/>
      <c r="LXW51" s="435"/>
      <c r="LXX51" s="435"/>
      <c r="LXY51" s="435"/>
      <c r="LXZ51" s="435"/>
      <c r="LYA51" s="435"/>
      <c r="LYB51" s="435"/>
      <c r="LYC51" s="435"/>
      <c r="LYD51" s="435"/>
      <c r="LYE51" s="435"/>
      <c r="LYF51" s="435"/>
      <c r="LYG51" s="435"/>
      <c r="LYH51" s="435"/>
      <c r="LYI51" s="435"/>
      <c r="LYJ51" s="435"/>
      <c r="LYK51" s="435"/>
      <c r="LYL51" s="435"/>
      <c r="LYM51" s="435"/>
      <c r="LYN51" s="435"/>
      <c r="LYO51" s="435"/>
      <c r="LYP51" s="435"/>
      <c r="LYQ51" s="435"/>
      <c r="LYR51" s="435"/>
      <c r="LYS51" s="435"/>
      <c r="LYT51" s="435"/>
      <c r="LYU51" s="435"/>
      <c r="LYV51" s="435"/>
      <c r="LYW51" s="435"/>
      <c r="LYX51" s="435"/>
      <c r="LYY51" s="435"/>
      <c r="LYZ51" s="435"/>
      <c r="LZA51" s="435"/>
      <c r="LZB51" s="435"/>
      <c r="LZC51" s="435"/>
      <c r="LZD51" s="435"/>
      <c r="LZE51" s="435"/>
      <c r="LZF51" s="435"/>
      <c r="LZG51" s="435"/>
      <c r="LZH51" s="435"/>
      <c r="LZI51" s="435"/>
      <c r="LZJ51" s="435"/>
      <c r="LZK51" s="435"/>
      <c r="LZL51" s="435"/>
      <c r="LZM51" s="435"/>
      <c r="LZN51" s="435"/>
      <c r="LZO51" s="435"/>
      <c r="LZP51" s="435"/>
      <c r="LZQ51" s="435"/>
      <c r="LZR51" s="435"/>
      <c r="LZS51" s="435"/>
      <c r="LZT51" s="435"/>
      <c r="LZU51" s="435"/>
      <c r="LZV51" s="435"/>
      <c r="LZW51" s="435"/>
      <c r="LZX51" s="435"/>
      <c r="LZY51" s="435"/>
      <c r="LZZ51" s="435"/>
      <c r="MAA51" s="435"/>
      <c r="MAB51" s="435"/>
      <c r="MAC51" s="435"/>
      <c r="MAD51" s="435"/>
      <c r="MAE51" s="435"/>
      <c r="MAF51" s="435"/>
      <c r="MAG51" s="435"/>
      <c r="MAH51" s="435"/>
      <c r="MAI51" s="435"/>
      <c r="MAJ51" s="435"/>
      <c r="MAK51" s="435"/>
      <c r="MAL51" s="435"/>
      <c r="MAM51" s="435"/>
      <c r="MAN51" s="435"/>
      <c r="MAO51" s="435"/>
      <c r="MAP51" s="435"/>
      <c r="MAQ51" s="435"/>
      <c r="MAR51" s="435"/>
      <c r="MAS51" s="435"/>
      <c r="MAT51" s="435"/>
      <c r="MAU51" s="435"/>
      <c r="MAV51" s="435"/>
      <c r="MAW51" s="435"/>
      <c r="MAX51" s="435"/>
      <c r="MAY51" s="435"/>
      <c r="MAZ51" s="435"/>
      <c r="MBA51" s="435"/>
      <c r="MBB51" s="435"/>
      <c r="MBC51" s="435"/>
      <c r="MBD51" s="435"/>
      <c r="MBE51" s="435"/>
      <c r="MBF51" s="435"/>
      <c r="MBG51" s="435"/>
      <c r="MBH51" s="435"/>
      <c r="MBI51" s="435"/>
      <c r="MBJ51" s="435"/>
      <c r="MBK51" s="435"/>
      <c r="MBL51" s="435"/>
      <c r="MBM51" s="435"/>
      <c r="MBN51" s="435"/>
      <c r="MBO51" s="435"/>
      <c r="MBP51" s="435"/>
      <c r="MBQ51" s="435"/>
      <c r="MBR51" s="435"/>
      <c r="MBS51" s="435"/>
      <c r="MBT51" s="435"/>
      <c r="MBU51" s="435"/>
      <c r="MBV51" s="435"/>
      <c r="MBW51" s="435"/>
      <c r="MBX51" s="435"/>
      <c r="MBY51" s="435"/>
      <c r="MBZ51" s="435"/>
      <c r="MCA51" s="435"/>
      <c r="MCB51" s="435"/>
      <c r="MCC51" s="435"/>
      <c r="MCD51" s="435"/>
      <c r="MCE51" s="435"/>
      <c r="MCF51" s="435"/>
      <c r="MCG51" s="435"/>
      <c r="MCH51" s="435"/>
      <c r="MCI51" s="435"/>
      <c r="MCJ51" s="435"/>
      <c r="MCK51" s="435"/>
      <c r="MCL51" s="435"/>
      <c r="MCM51" s="435"/>
      <c r="MCN51" s="435"/>
      <c r="MCO51" s="435"/>
      <c r="MCP51" s="435"/>
      <c r="MCQ51" s="435"/>
      <c r="MCR51" s="435"/>
      <c r="MCS51" s="435"/>
      <c r="MCT51" s="435"/>
      <c r="MCU51" s="435"/>
      <c r="MCV51" s="435"/>
      <c r="MCW51" s="435"/>
      <c r="MCX51" s="435"/>
      <c r="MCY51" s="435"/>
      <c r="MCZ51" s="435"/>
      <c r="MDA51" s="435"/>
      <c r="MDB51" s="435"/>
      <c r="MDC51" s="435"/>
      <c r="MDD51" s="435"/>
      <c r="MDE51" s="435"/>
      <c r="MDF51" s="435"/>
      <c r="MDG51" s="435"/>
      <c r="MDH51" s="435"/>
      <c r="MDI51" s="435"/>
      <c r="MDJ51" s="435"/>
      <c r="MDK51" s="435"/>
      <c r="MDL51" s="435"/>
      <c r="MDM51" s="435"/>
      <c r="MDN51" s="435"/>
      <c r="MDO51" s="435"/>
      <c r="MDP51" s="435"/>
      <c r="MDQ51" s="435"/>
      <c r="MDR51" s="435"/>
      <c r="MDS51" s="435"/>
      <c r="MDT51" s="435"/>
      <c r="MDU51" s="435"/>
      <c r="MDV51" s="435"/>
      <c r="MDW51" s="435"/>
      <c r="MDX51" s="435"/>
      <c r="MDY51" s="435"/>
      <c r="MDZ51" s="435"/>
      <c r="MEA51" s="435"/>
      <c r="MEB51" s="435"/>
      <c r="MEC51" s="435"/>
      <c r="MED51" s="435"/>
      <c r="MEE51" s="435"/>
      <c r="MEF51" s="435"/>
      <c r="MEG51" s="435"/>
      <c r="MEH51" s="435"/>
      <c r="MEI51" s="435"/>
      <c r="MEJ51" s="435"/>
      <c r="MEK51" s="435"/>
      <c r="MEL51" s="435"/>
      <c r="MEM51" s="435"/>
      <c r="MEN51" s="435"/>
      <c r="MEO51" s="435"/>
      <c r="MEP51" s="435"/>
      <c r="MEQ51" s="435"/>
      <c r="MER51" s="435"/>
      <c r="MES51" s="435"/>
      <c r="MET51" s="435"/>
      <c r="MEU51" s="435"/>
      <c r="MEV51" s="435"/>
      <c r="MEW51" s="435"/>
      <c r="MEX51" s="435"/>
      <c r="MEY51" s="435"/>
      <c r="MEZ51" s="435"/>
      <c r="MFA51" s="435"/>
      <c r="MFB51" s="435"/>
      <c r="MFC51" s="435"/>
      <c r="MFD51" s="435"/>
      <c r="MFE51" s="435"/>
      <c r="MFF51" s="435"/>
      <c r="MFG51" s="435"/>
      <c r="MFH51" s="435"/>
      <c r="MFI51" s="435"/>
      <c r="MFJ51" s="435"/>
      <c r="MFK51" s="435"/>
      <c r="MFL51" s="435"/>
      <c r="MFM51" s="435"/>
      <c r="MFN51" s="435"/>
      <c r="MFO51" s="435"/>
      <c r="MFP51" s="435"/>
      <c r="MFQ51" s="435"/>
      <c r="MFR51" s="435"/>
      <c r="MFS51" s="435"/>
      <c r="MFT51" s="435"/>
      <c r="MFU51" s="435"/>
      <c r="MFV51" s="435"/>
      <c r="MFW51" s="435"/>
      <c r="MFX51" s="435"/>
      <c r="MFY51" s="435"/>
      <c r="MFZ51" s="435"/>
      <c r="MGA51" s="435"/>
      <c r="MGB51" s="435"/>
      <c r="MGC51" s="435"/>
      <c r="MGD51" s="435"/>
      <c r="MGE51" s="435"/>
      <c r="MGF51" s="435"/>
      <c r="MGG51" s="435"/>
      <c r="MGH51" s="435"/>
      <c r="MGI51" s="435"/>
      <c r="MGJ51" s="435"/>
      <c r="MGK51" s="435"/>
      <c r="MGL51" s="435"/>
      <c r="MGM51" s="435"/>
      <c r="MGN51" s="435"/>
      <c r="MGO51" s="435"/>
      <c r="MGP51" s="435"/>
      <c r="MGQ51" s="435"/>
      <c r="MGR51" s="435"/>
      <c r="MGS51" s="435"/>
      <c r="MGT51" s="435"/>
      <c r="MGU51" s="435"/>
      <c r="MGV51" s="435"/>
      <c r="MGW51" s="435"/>
      <c r="MGX51" s="435"/>
      <c r="MGY51" s="435"/>
      <c r="MGZ51" s="435"/>
      <c r="MHA51" s="435"/>
      <c r="MHB51" s="435"/>
      <c r="MHC51" s="435"/>
      <c r="MHD51" s="435"/>
      <c r="MHE51" s="435"/>
      <c r="MHF51" s="435"/>
      <c r="MHG51" s="435"/>
      <c r="MHH51" s="435"/>
      <c r="MHI51" s="435"/>
      <c r="MHJ51" s="435"/>
      <c r="MHK51" s="435"/>
      <c r="MHL51" s="435"/>
      <c r="MHM51" s="435"/>
      <c r="MHN51" s="435"/>
      <c r="MHO51" s="435"/>
      <c r="MHP51" s="435"/>
      <c r="MHQ51" s="435"/>
      <c r="MHR51" s="435"/>
      <c r="MHS51" s="435"/>
      <c r="MHT51" s="435"/>
      <c r="MHU51" s="435"/>
      <c r="MHV51" s="435"/>
      <c r="MHW51" s="435"/>
      <c r="MHX51" s="435"/>
      <c r="MHY51" s="435"/>
      <c r="MHZ51" s="435"/>
      <c r="MIA51" s="435"/>
      <c r="MIB51" s="435"/>
      <c r="MIC51" s="435"/>
      <c r="MID51" s="435"/>
      <c r="MIE51" s="435"/>
      <c r="MIF51" s="435"/>
      <c r="MIG51" s="435"/>
      <c r="MIH51" s="435"/>
      <c r="MII51" s="435"/>
      <c r="MIJ51" s="435"/>
      <c r="MIK51" s="435"/>
      <c r="MIL51" s="435"/>
      <c r="MIM51" s="435"/>
      <c r="MIN51" s="435"/>
      <c r="MIO51" s="435"/>
      <c r="MIP51" s="435"/>
      <c r="MIQ51" s="435"/>
      <c r="MIR51" s="435"/>
      <c r="MIS51" s="435"/>
      <c r="MIT51" s="435"/>
      <c r="MIU51" s="435"/>
      <c r="MIV51" s="435"/>
      <c r="MIW51" s="435"/>
      <c r="MIX51" s="435"/>
      <c r="MIY51" s="435"/>
      <c r="MIZ51" s="435"/>
      <c r="MJA51" s="435"/>
      <c r="MJB51" s="435"/>
      <c r="MJC51" s="435"/>
      <c r="MJD51" s="435"/>
      <c r="MJE51" s="435"/>
      <c r="MJF51" s="435"/>
      <c r="MJG51" s="435"/>
      <c r="MJH51" s="435"/>
      <c r="MJI51" s="435"/>
      <c r="MJJ51" s="435"/>
      <c r="MJK51" s="435"/>
      <c r="MJL51" s="435"/>
      <c r="MJM51" s="435"/>
      <c r="MJN51" s="435"/>
      <c r="MJO51" s="435"/>
      <c r="MJP51" s="435"/>
      <c r="MJQ51" s="435"/>
      <c r="MJR51" s="435"/>
      <c r="MJS51" s="435"/>
      <c r="MJT51" s="435"/>
      <c r="MJU51" s="435"/>
      <c r="MJV51" s="435"/>
      <c r="MJW51" s="435"/>
      <c r="MJX51" s="435"/>
      <c r="MJY51" s="435"/>
      <c r="MJZ51" s="435"/>
      <c r="MKA51" s="435"/>
      <c r="MKB51" s="435"/>
      <c r="MKC51" s="435"/>
      <c r="MKD51" s="435"/>
      <c r="MKE51" s="435"/>
      <c r="MKF51" s="435"/>
      <c r="MKG51" s="435"/>
      <c r="MKH51" s="435"/>
      <c r="MKI51" s="435"/>
      <c r="MKJ51" s="435"/>
      <c r="MKK51" s="435"/>
      <c r="MKL51" s="435"/>
      <c r="MKM51" s="435"/>
      <c r="MKN51" s="435"/>
      <c r="MKO51" s="435"/>
      <c r="MKP51" s="435"/>
      <c r="MKQ51" s="435"/>
      <c r="MKR51" s="435"/>
      <c r="MKS51" s="435"/>
      <c r="MKT51" s="435"/>
      <c r="MKU51" s="435"/>
      <c r="MKV51" s="435"/>
      <c r="MKW51" s="435"/>
      <c r="MKX51" s="435"/>
      <c r="MKY51" s="435"/>
      <c r="MKZ51" s="435"/>
      <c r="MLA51" s="435"/>
      <c r="MLB51" s="435"/>
      <c r="MLC51" s="435"/>
      <c r="MLD51" s="435"/>
      <c r="MLE51" s="435"/>
      <c r="MLF51" s="435"/>
      <c r="MLG51" s="435"/>
      <c r="MLH51" s="435"/>
      <c r="MLI51" s="435"/>
      <c r="MLJ51" s="435"/>
      <c r="MLK51" s="435"/>
      <c r="MLL51" s="435"/>
      <c r="MLM51" s="435"/>
      <c r="MLN51" s="435"/>
      <c r="MLO51" s="435"/>
      <c r="MLP51" s="435"/>
      <c r="MLQ51" s="435"/>
      <c r="MLR51" s="435"/>
      <c r="MLS51" s="435"/>
      <c r="MLT51" s="435"/>
      <c r="MLU51" s="435"/>
      <c r="MLV51" s="435"/>
      <c r="MLW51" s="435"/>
      <c r="MLX51" s="435"/>
      <c r="MLY51" s="435"/>
      <c r="MLZ51" s="435"/>
      <c r="MMA51" s="435"/>
      <c r="MMB51" s="435"/>
      <c r="MMC51" s="435"/>
      <c r="MMD51" s="435"/>
      <c r="MME51" s="435"/>
      <c r="MMF51" s="435"/>
      <c r="MMG51" s="435"/>
      <c r="MMH51" s="435"/>
      <c r="MMI51" s="435"/>
      <c r="MMJ51" s="435"/>
      <c r="MMK51" s="435"/>
      <c r="MML51" s="435"/>
      <c r="MMM51" s="435"/>
      <c r="MMN51" s="435"/>
      <c r="MMO51" s="435"/>
      <c r="MMP51" s="435"/>
      <c r="MMQ51" s="435"/>
      <c r="MMR51" s="435"/>
      <c r="MMS51" s="435"/>
      <c r="MMT51" s="435"/>
      <c r="MMU51" s="435"/>
      <c r="MMV51" s="435"/>
      <c r="MMW51" s="435"/>
      <c r="MMX51" s="435"/>
      <c r="MMY51" s="435"/>
      <c r="MMZ51" s="435"/>
      <c r="MNA51" s="435"/>
      <c r="MNB51" s="435"/>
      <c r="MNC51" s="435"/>
      <c r="MND51" s="435"/>
      <c r="MNE51" s="435"/>
      <c r="MNF51" s="435"/>
      <c r="MNG51" s="435"/>
      <c r="MNH51" s="435"/>
      <c r="MNI51" s="435"/>
      <c r="MNJ51" s="435"/>
      <c r="MNK51" s="435"/>
      <c r="MNL51" s="435"/>
      <c r="MNM51" s="435"/>
      <c r="MNN51" s="435"/>
      <c r="MNO51" s="435"/>
      <c r="MNP51" s="435"/>
      <c r="MNQ51" s="435"/>
      <c r="MNR51" s="435"/>
      <c r="MNS51" s="435"/>
      <c r="MNT51" s="435"/>
      <c r="MNU51" s="435"/>
      <c r="MNV51" s="435"/>
      <c r="MNW51" s="435"/>
      <c r="MNX51" s="435"/>
      <c r="MNY51" s="435"/>
      <c r="MNZ51" s="435"/>
      <c r="MOA51" s="435"/>
      <c r="MOB51" s="435"/>
      <c r="MOC51" s="435"/>
      <c r="MOD51" s="435"/>
      <c r="MOE51" s="435"/>
      <c r="MOF51" s="435"/>
      <c r="MOG51" s="435"/>
      <c r="MOH51" s="435"/>
      <c r="MOI51" s="435"/>
      <c r="MOJ51" s="435"/>
      <c r="MOK51" s="435"/>
      <c r="MOL51" s="435"/>
      <c r="MOM51" s="435"/>
      <c r="MON51" s="435"/>
      <c r="MOO51" s="435"/>
      <c r="MOP51" s="435"/>
      <c r="MOQ51" s="435"/>
      <c r="MOR51" s="435"/>
      <c r="MOS51" s="435"/>
      <c r="MOT51" s="435"/>
      <c r="MOU51" s="435"/>
      <c r="MOV51" s="435"/>
      <c r="MOW51" s="435"/>
      <c r="MOX51" s="435"/>
      <c r="MOY51" s="435"/>
      <c r="MOZ51" s="435"/>
      <c r="MPA51" s="435"/>
      <c r="MPB51" s="435"/>
      <c r="MPC51" s="435"/>
      <c r="MPD51" s="435"/>
      <c r="MPE51" s="435"/>
      <c r="MPF51" s="435"/>
      <c r="MPG51" s="435"/>
      <c r="MPH51" s="435"/>
      <c r="MPI51" s="435"/>
      <c r="MPJ51" s="435"/>
      <c r="MPK51" s="435"/>
      <c r="MPL51" s="435"/>
      <c r="MPM51" s="435"/>
      <c r="MPN51" s="435"/>
      <c r="MPO51" s="435"/>
      <c r="MPP51" s="435"/>
      <c r="MPQ51" s="435"/>
      <c r="MPR51" s="435"/>
      <c r="MPS51" s="435"/>
      <c r="MPT51" s="435"/>
      <c r="MPU51" s="435"/>
      <c r="MPV51" s="435"/>
      <c r="MPW51" s="435"/>
      <c r="MPX51" s="435"/>
      <c r="MPY51" s="435"/>
      <c r="MPZ51" s="435"/>
      <c r="MQA51" s="435"/>
      <c r="MQB51" s="435"/>
      <c r="MQC51" s="435"/>
      <c r="MQD51" s="435"/>
      <c r="MQE51" s="435"/>
      <c r="MQF51" s="435"/>
      <c r="MQG51" s="435"/>
      <c r="MQH51" s="435"/>
      <c r="MQI51" s="435"/>
      <c r="MQJ51" s="435"/>
      <c r="MQK51" s="435"/>
      <c r="MQL51" s="435"/>
      <c r="MQM51" s="435"/>
      <c r="MQN51" s="435"/>
      <c r="MQO51" s="435"/>
      <c r="MQP51" s="435"/>
      <c r="MQQ51" s="435"/>
      <c r="MQR51" s="435"/>
      <c r="MQS51" s="435"/>
      <c r="MQT51" s="435"/>
      <c r="MQU51" s="435"/>
      <c r="MQV51" s="435"/>
      <c r="MQW51" s="435"/>
      <c r="MQX51" s="435"/>
      <c r="MQY51" s="435"/>
      <c r="MQZ51" s="435"/>
      <c r="MRA51" s="435"/>
      <c r="MRB51" s="435"/>
      <c r="MRC51" s="435"/>
      <c r="MRD51" s="435"/>
      <c r="MRE51" s="435"/>
      <c r="MRF51" s="435"/>
      <c r="MRG51" s="435"/>
      <c r="MRH51" s="435"/>
      <c r="MRI51" s="435"/>
      <c r="MRJ51" s="435"/>
      <c r="MRK51" s="435"/>
      <c r="MRL51" s="435"/>
      <c r="MRM51" s="435"/>
      <c r="MRN51" s="435"/>
      <c r="MRO51" s="435"/>
      <c r="MRP51" s="435"/>
      <c r="MRQ51" s="435"/>
      <c r="MRR51" s="435"/>
      <c r="MRS51" s="435"/>
      <c r="MRT51" s="435"/>
      <c r="MRU51" s="435"/>
      <c r="MRV51" s="435"/>
      <c r="MRW51" s="435"/>
      <c r="MRX51" s="435"/>
      <c r="MRY51" s="435"/>
      <c r="MRZ51" s="435"/>
      <c r="MSA51" s="435"/>
      <c r="MSB51" s="435"/>
      <c r="MSC51" s="435"/>
      <c r="MSD51" s="435"/>
      <c r="MSE51" s="435"/>
      <c r="MSF51" s="435"/>
      <c r="MSG51" s="435"/>
      <c r="MSH51" s="435"/>
      <c r="MSI51" s="435"/>
      <c r="MSJ51" s="435"/>
      <c r="MSK51" s="435"/>
      <c r="MSL51" s="435"/>
      <c r="MSM51" s="435"/>
      <c r="MSN51" s="435"/>
      <c r="MSO51" s="435"/>
      <c r="MSP51" s="435"/>
      <c r="MSQ51" s="435"/>
      <c r="MSR51" s="435"/>
      <c r="MSS51" s="435"/>
      <c r="MST51" s="435"/>
      <c r="MSU51" s="435"/>
      <c r="MSV51" s="435"/>
      <c r="MSW51" s="435"/>
      <c r="MSX51" s="435"/>
      <c r="MSY51" s="435"/>
      <c r="MSZ51" s="435"/>
      <c r="MTA51" s="435"/>
      <c r="MTB51" s="435"/>
      <c r="MTC51" s="435"/>
      <c r="MTD51" s="435"/>
      <c r="MTE51" s="435"/>
      <c r="MTF51" s="435"/>
      <c r="MTG51" s="435"/>
      <c r="MTH51" s="435"/>
      <c r="MTI51" s="435"/>
      <c r="MTJ51" s="435"/>
      <c r="MTK51" s="435"/>
      <c r="MTL51" s="435"/>
      <c r="MTM51" s="435"/>
      <c r="MTN51" s="435"/>
      <c r="MTO51" s="435"/>
      <c r="MTP51" s="435"/>
      <c r="MTQ51" s="435"/>
      <c r="MTR51" s="435"/>
      <c r="MTS51" s="435"/>
      <c r="MTT51" s="435"/>
      <c r="MTU51" s="435"/>
      <c r="MTV51" s="435"/>
      <c r="MTW51" s="435"/>
      <c r="MTX51" s="435"/>
      <c r="MTY51" s="435"/>
      <c r="MTZ51" s="435"/>
      <c r="MUA51" s="435"/>
      <c r="MUB51" s="435"/>
      <c r="MUC51" s="435"/>
      <c r="MUD51" s="435"/>
      <c r="MUE51" s="435"/>
      <c r="MUF51" s="435"/>
      <c r="MUG51" s="435"/>
      <c r="MUH51" s="435"/>
      <c r="MUI51" s="435"/>
      <c r="MUJ51" s="435"/>
      <c r="MUK51" s="435"/>
      <c r="MUL51" s="435"/>
      <c r="MUM51" s="435"/>
      <c r="MUN51" s="435"/>
      <c r="MUO51" s="435"/>
      <c r="MUP51" s="435"/>
      <c r="MUQ51" s="435"/>
      <c r="MUR51" s="435"/>
      <c r="MUS51" s="435"/>
      <c r="MUT51" s="435"/>
      <c r="MUU51" s="435"/>
      <c r="MUV51" s="435"/>
      <c r="MUW51" s="435"/>
      <c r="MUX51" s="435"/>
      <c r="MUY51" s="435"/>
      <c r="MUZ51" s="435"/>
      <c r="MVA51" s="435"/>
      <c r="MVB51" s="435"/>
      <c r="MVC51" s="435"/>
      <c r="MVD51" s="435"/>
      <c r="MVE51" s="435"/>
      <c r="MVF51" s="435"/>
      <c r="MVG51" s="435"/>
      <c r="MVH51" s="435"/>
      <c r="MVI51" s="435"/>
      <c r="MVJ51" s="435"/>
      <c r="MVK51" s="435"/>
      <c r="MVL51" s="435"/>
      <c r="MVM51" s="435"/>
      <c r="MVN51" s="435"/>
      <c r="MVO51" s="435"/>
      <c r="MVP51" s="435"/>
      <c r="MVQ51" s="435"/>
      <c r="MVR51" s="435"/>
      <c r="MVS51" s="435"/>
      <c r="MVT51" s="435"/>
      <c r="MVU51" s="435"/>
      <c r="MVV51" s="435"/>
      <c r="MVW51" s="435"/>
      <c r="MVX51" s="435"/>
      <c r="MVY51" s="435"/>
      <c r="MVZ51" s="435"/>
      <c r="MWA51" s="435"/>
      <c r="MWB51" s="435"/>
      <c r="MWC51" s="435"/>
      <c r="MWD51" s="435"/>
      <c r="MWE51" s="435"/>
      <c r="MWF51" s="435"/>
      <c r="MWG51" s="435"/>
      <c r="MWH51" s="435"/>
      <c r="MWI51" s="435"/>
      <c r="MWJ51" s="435"/>
      <c r="MWK51" s="435"/>
      <c r="MWL51" s="435"/>
      <c r="MWM51" s="435"/>
      <c r="MWN51" s="435"/>
      <c r="MWO51" s="435"/>
      <c r="MWP51" s="435"/>
      <c r="MWQ51" s="435"/>
      <c r="MWR51" s="435"/>
      <c r="MWS51" s="435"/>
      <c r="MWT51" s="435"/>
      <c r="MWU51" s="435"/>
      <c r="MWV51" s="435"/>
      <c r="MWW51" s="435"/>
      <c r="MWX51" s="435"/>
      <c r="MWY51" s="435"/>
      <c r="MWZ51" s="435"/>
      <c r="MXA51" s="435"/>
      <c r="MXB51" s="435"/>
      <c r="MXC51" s="435"/>
      <c r="MXD51" s="435"/>
      <c r="MXE51" s="435"/>
      <c r="MXF51" s="435"/>
      <c r="MXG51" s="435"/>
      <c r="MXH51" s="435"/>
      <c r="MXI51" s="435"/>
      <c r="MXJ51" s="435"/>
      <c r="MXK51" s="435"/>
      <c r="MXL51" s="435"/>
      <c r="MXM51" s="435"/>
      <c r="MXN51" s="435"/>
      <c r="MXO51" s="435"/>
      <c r="MXP51" s="435"/>
      <c r="MXQ51" s="435"/>
      <c r="MXR51" s="435"/>
      <c r="MXS51" s="435"/>
      <c r="MXT51" s="435"/>
      <c r="MXU51" s="435"/>
      <c r="MXV51" s="435"/>
      <c r="MXW51" s="435"/>
      <c r="MXX51" s="435"/>
      <c r="MXY51" s="435"/>
      <c r="MXZ51" s="435"/>
      <c r="MYA51" s="435"/>
      <c r="MYB51" s="435"/>
      <c r="MYC51" s="435"/>
      <c r="MYD51" s="435"/>
      <c r="MYE51" s="435"/>
      <c r="MYF51" s="435"/>
      <c r="MYG51" s="435"/>
      <c r="MYH51" s="435"/>
      <c r="MYI51" s="435"/>
      <c r="MYJ51" s="435"/>
      <c r="MYK51" s="435"/>
      <c r="MYL51" s="435"/>
      <c r="MYM51" s="435"/>
      <c r="MYN51" s="435"/>
      <c r="MYO51" s="435"/>
      <c r="MYP51" s="435"/>
      <c r="MYQ51" s="435"/>
      <c r="MYR51" s="435"/>
      <c r="MYS51" s="435"/>
      <c r="MYT51" s="435"/>
      <c r="MYU51" s="435"/>
      <c r="MYV51" s="435"/>
      <c r="MYW51" s="435"/>
      <c r="MYX51" s="435"/>
      <c r="MYY51" s="435"/>
      <c r="MYZ51" s="435"/>
      <c r="MZA51" s="435"/>
      <c r="MZB51" s="435"/>
      <c r="MZC51" s="435"/>
      <c r="MZD51" s="435"/>
      <c r="MZE51" s="435"/>
      <c r="MZF51" s="435"/>
      <c r="MZG51" s="435"/>
      <c r="MZH51" s="435"/>
      <c r="MZI51" s="435"/>
      <c r="MZJ51" s="435"/>
      <c r="MZK51" s="435"/>
      <c r="MZL51" s="435"/>
      <c r="MZM51" s="435"/>
      <c r="MZN51" s="435"/>
      <c r="MZO51" s="435"/>
      <c r="MZP51" s="435"/>
      <c r="MZQ51" s="435"/>
      <c r="MZR51" s="435"/>
      <c r="MZS51" s="435"/>
      <c r="MZT51" s="435"/>
      <c r="MZU51" s="435"/>
      <c r="MZV51" s="435"/>
      <c r="MZW51" s="435"/>
      <c r="MZX51" s="435"/>
      <c r="MZY51" s="435"/>
      <c r="MZZ51" s="435"/>
      <c r="NAA51" s="435"/>
      <c r="NAB51" s="435"/>
      <c r="NAC51" s="435"/>
      <c r="NAD51" s="435"/>
      <c r="NAE51" s="435"/>
      <c r="NAF51" s="435"/>
      <c r="NAG51" s="435"/>
      <c r="NAH51" s="435"/>
      <c r="NAI51" s="435"/>
      <c r="NAJ51" s="435"/>
      <c r="NAK51" s="435"/>
      <c r="NAL51" s="435"/>
      <c r="NAM51" s="435"/>
      <c r="NAN51" s="435"/>
      <c r="NAO51" s="435"/>
      <c r="NAP51" s="435"/>
      <c r="NAQ51" s="435"/>
      <c r="NAR51" s="435"/>
      <c r="NAS51" s="435"/>
      <c r="NAT51" s="435"/>
      <c r="NAU51" s="435"/>
      <c r="NAV51" s="435"/>
      <c r="NAW51" s="435"/>
      <c r="NAX51" s="435"/>
      <c r="NAY51" s="435"/>
      <c r="NAZ51" s="435"/>
      <c r="NBA51" s="435"/>
      <c r="NBB51" s="435"/>
      <c r="NBC51" s="435"/>
      <c r="NBD51" s="435"/>
      <c r="NBE51" s="435"/>
      <c r="NBF51" s="435"/>
      <c r="NBG51" s="435"/>
      <c r="NBH51" s="435"/>
      <c r="NBI51" s="435"/>
      <c r="NBJ51" s="435"/>
      <c r="NBK51" s="435"/>
      <c r="NBL51" s="435"/>
      <c r="NBM51" s="435"/>
      <c r="NBN51" s="435"/>
      <c r="NBO51" s="435"/>
      <c r="NBP51" s="435"/>
      <c r="NBQ51" s="435"/>
      <c r="NBR51" s="435"/>
      <c r="NBS51" s="435"/>
      <c r="NBT51" s="435"/>
      <c r="NBU51" s="435"/>
      <c r="NBV51" s="435"/>
      <c r="NBW51" s="435"/>
      <c r="NBX51" s="435"/>
      <c r="NBY51" s="435"/>
      <c r="NBZ51" s="435"/>
      <c r="NCA51" s="435"/>
      <c r="NCB51" s="435"/>
      <c r="NCC51" s="435"/>
      <c r="NCD51" s="435"/>
      <c r="NCE51" s="435"/>
      <c r="NCF51" s="435"/>
      <c r="NCG51" s="435"/>
      <c r="NCH51" s="435"/>
      <c r="NCI51" s="435"/>
      <c r="NCJ51" s="435"/>
      <c r="NCK51" s="435"/>
      <c r="NCL51" s="435"/>
      <c r="NCM51" s="435"/>
      <c r="NCN51" s="435"/>
      <c r="NCO51" s="435"/>
      <c r="NCP51" s="435"/>
      <c r="NCQ51" s="435"/>
      <c r="NCR51" s="435"/>
      <c r="NCS51" s="435"/>
      <c r="NCT51" s="435"/>
      <c r="NCU51" s="435"/>
      <c r="NCV51" s="435"/>
      <c r="NCW51" s="435"/>
      <c r="NCX51" s="435"/>
      <c r="NCY51" s="435"/>
      <c r="NCZ51" s="435"/>
      <c r="NDA51" s="435"/>
      <c r="NDB51" s="435"/>
      <c r="NDC51" s="435"/>
      <c r="NDD51" s="435"/>
      <c r="NDE51" s="435"/>
      <c r="NDF51" s="435"/>
      <c r="NDG51" s="435"/>
      <c r="NDH51" s="435"/>
      <c r="NDI51" s="435"/>
      <c r="NDJ51" s="435"/>
      <c r="NDK51" s="435"/>
      <c r="NDL51" s="435"/>
      <c r="NDM51" s="435"/>
      <c r="NDN51" s="435"/>
      <c r="NDO51" s="435"/>
      <c r="NDP51" s="435"/>
      <c r="NDQ51" s="435"/>
      <c r="NDR51" s="435"/>
      <c r="NDS51" s="435"/>
      <c r="NDT51" s="435"/>
      <c r="NDU51" s="435"/>
      <c r="NDV51" s="435"/>
      <c r="NDW51" s="435"/>
      <c r="NDX51" s="435"/>
      <c r="NDY51" s="435"/>
      <c r="NDZ51" s="435"/>
      <c r="NEA51" s="435"/>
      <c r="NEB51" s="435"/>
      <c r="NEC51" s="435"/>
      <c r="NED51" s="435"/>
      <c r="NEE51" s="435"/>
      <c r="NEF51" s="435"/>
      <c r="NEG51" s="435"/>
      <c r="NEH51" s="435"/>
      <c r="NEI51" s="435"/>
      <c r="NEJ51" s="435"/>
      <c r="NEK51" s="435"/>
      <c r="NEL51" s="435"/>
      <c r="NEM51" s="435"/>
      <c r="NEN51" s="435"/>
      <c r="NEO51" s="435"/>
      <c r="NEP51" s="435"/>
      <c r="NEQ51" s="435"/>
      <c r="NER51" s="435"/>
      <c r="NES51" s="435"/>
      <c r="NET51" s="435"/>
      <c r="NEU51" s="435"/>
      <c r="NEV51" s="435"/>
      <c r="NEW51" s="435"/>
      <c r="NEX51" s="435"/>
      <c r="NEY51" s="435"/>
      <c r="NEZ51" s="435"/>
      <c r="NFA51" s="435"/>
      <c r="NFB51" s="435"/>
      <c r="NFC51" s="435"/>
      <c r="NFD51" s="435"/>
      <c r="NFE51" s="435"/>
      <c r="NFF51" s="435"/>
      <c r="NFG51" s="435"/>
      <c r="NFH51" s="435"/>
      <c r="NFI51" s="435"/>
      <c r="NFJ51" s="435"/>
      <c r="NFK51" s="435"/>
      <c r="NFL51" s="435"/>
      <c r="NFM51" s="435"/>
      <c r="NFN51" s="435"/>
      <c r="NFO51" s="435"/>
      <c r="NFP51" s="435"/>
      <c r="NFQ51" s="435"/>
      <c r="NFR51" s="435"/>
      <c r="NFS51" s="435"/>
      <c r="NFT51" s="435"/>
      <c r="NFU51" s="435"/>
      <c r="NFV51" s="435"/>
      <c r="NFW51" s="435"/>
      <c r="NFX51" s="435"/>
      <c r="NFY51" s="435"/>
      <c r="NFZ51" s="435"/>
      <c r="NGA51" s="435"/>
      <c r="NGB51" s="435"/>
      <c r="NGC51" s="435"/>
      <c r="NGD51" s="435"/>
      <c r="NGE51" s="435"/>
      <c r="NGF51" s="435"/>
      <c r="NGG51" s="435"/>
      <c r="NGH51" s="435"/>
      <c r="NGI51" s="435"/>
      <c r="NGJ51" s="435"/>
      <c r="NGK51" s="435"/>
      <c r="NGL51" s="435"/>
      <c r="NGM51" s="435"/>
      <c r="NGN51" s="435"/>
      <c r="NGO51" s="435"/>
      <c r="NGP51" s="435"/>
      <c r="NGQ51" s="435"/>
      <c r="NGR51" s="435"/>
      <c r="NGS51" s="435"/>
      <c r="NGT51" s="435"/>
      <c r="NGU51" s="435"/>
      <c r="NGV51" s="435"/>
      <c r="NGW51" s="435"/>
      <c r="NGX51" s="435"/>
      <c r="NGY51" s="435"/>
      <c r="NGZ51" s="435"/>
      <c r="NHA51" s="435"/>
      <c r="NHB51" s="435"/>
      <c r="NHC51" s="435"/>
      <c r="NHD51" s="435"/>
      <c r="NHE51" s="435"/>
      <c r="NHF51" s="435"/>
      <c r="NHG51" s="435"/>
      <c r="NHH51" s="435"/>
      <c r="NHI51" s="435"/>
      <c r="NHJ51" s="435"/>
      <c r="NHK51" s="435"/>
      <c r="NHL51" s="435"/>
      <c r="NHM51" s="435"/>
      <c r="NHN51" s="435"/>
      <c r="NHO51" s="435"/>
      <c r="NHP51" s="435"/>
      <c r="NHQ51" s="435"/>
      <c r="NHR51" s="435"/>
      <c r="NHS51" s="435"/>
      <c r="NHT51" s="435"/>
      <c r="NHU51" s="435"/>
      <c r="NHV51" s="435"/>
      <c r="NHW51" s="435"/>
      <c r="NHX51" s="435"/>
      <c r="NHY51" s="435"/>
      <c r="NHZ51" s="435"/>
      <c r="NIA51" s="435"/>
      <c r="NIB51" s="435"/>
      <c r="NIC51" s="435"/>
      <c r="NID51" s="435"/>
      <c r="NIE51" s="435"/>
      <c r="NIF51" s="435"/>
      <c r="NIG51" s="435"/>
      <c r="NIH51" s="435"/>
      <c r="NII51" s="435"/>
      <c r="NIJ51" s="435"/>
      <c r="NIK51" s="435"/>
      <c r="NIL51" s="435"/>
      <c r="NIM51" s="435"/>
      <c r="NIN51" s="435"/>
      <c r="NIO51" s="435"/>
      <c r="NIP51" s="435"/>
      <c r="NIQ51" s="435"/>
      <c r="NIR51" s="435"/>
      <c r="NIS51" s="435"/>
      <c r="NIT51" s="435"/>
      <c r="NIU51" s="435"/>
      <c r="NIV51" s="435"/>
      <c r="NIW51" s="435"/>
      <c r="NIX51" s="435"/>
      <c r="NIY51" s="435"/>
      <c r="NIZ51" s="435"/>
      <c r="NJA51" s="435"/>
      <c r="NJB51" s="435"/>
      <c r="NJC51" s="435"/>
      <c r="NJD51" s="435"/>
      <c r="NJE51" s="435"/>
      <c r="NJF51" s="435"/>
      <c r="NJG51" s="435"/>
      <c r="NJH51" s="435"/>
      <c r="NJI51" s="435"/>
      <c r="NJJ51" s="435"/>
      <c r="NJK51" s="435"/>
      <c r="NJL51" s="435"/>
      <c r="NJM51" s="435"/>
      <c r="NJN51" s="435"/>
      <c r="NJO51" s="435"/>
      <c r="NJP51" s="435"/>
      <c r="NJQ51" s="435"/>
      <c r="NJR51" s="435"/>
      <c r="NJS51" s="435"/>
      <c r="NJT51" s="435"/>
      <c r="NJU51" s="435"/>
      <c r="NJV51" s="435"/>
      <c r="NJW51" s="435"/>
      <c r="NJX51" s="435"/>
      <c r="NJY51" s="435"/>
      <c r="NJZ51" s="435"/>
      <c r="NKA51" s="435"/>
      <c r="NKB51" s="435"/>
      <c r="NKC51" s="435"/>
      <c r="NKD51" s="435"/>
      <c r="NKE51" s="435"/>
      <c r="NKF51" s="435"/>
      <c r="NKG51" s="435"/>
      <c r="NKH51" s="435"/>
      <c r="NKI51" s="435"/>
      <c r="NKJ51" s="435"/>
      <c r="NKK51" s="435"/>
      <c r="NKL51" s="435"/>
      <c r="NKM51" s="435"/>
      <c r="NKN51" s="435"/>
      <c r="NKO51" s="435"/>
      <c r="NKP51" s="435"/>
      <c r="NKQ51" s="435"/>
      <c r="NKR51" s="435"/>
      <c r="NKS51" s="435"/>
      <c r="NKT51" s="435"/>
      <c r="NKU51" s="435"/>
      <c r="NKV51" s="435"/>
      <c r="NKW51" s="435"/>
      <c r="NKX51" s="435"/>
      <c r="NKY51" s="435"/>
      <c r="NKZ51" s="435"/>
      <c r="NLA51" s="435"/>
      <c r="NLB51" s="435"/>
      <c r="NLC51" s="435"/>
      <c r="NLD51" s="435"/>
      <c r="NLE51" s="435"/>
      <c r="NLF51" s="435"/>
      <c r="NLG51" s="435"/>
      <c r="NLH51" s="435"/>
      <c r="NLI51" s="435"/>
      <c r="NLJ51" s="435"/>
      <c r="NLK51" s="435"/>
      <c r="NLL51" s="435"/>
      <c r="NLM51" s="435"/>
      <c r="NLN51" s="435"/>
      <c r="NLO51" s="435"/>
      <c r="NLP51" s="435"/>
      <c r="NLQ51" s="435"/>
      <c r="NLR51" s="435"/>
      <c r="NLS51" s="435"/>
      <c r="NLT51" s="435"/>
      <c r="NLU51" s="435"/>
      <c r="NLV51" s="435"/>
      <c r="NLW51" s="435"/>
      <c r="NLX51" s="435"/>
      <c r="NLY51" s="435"/>
      <c r="NLZ51" s="435"/>
      <c r="NMA51" s="435"/>
      <c r="NMB51" s="435"/>
      <c r="NMC51" s="435"/>
      <c r="NMD51" s="435"/>
      <c r="NME51" s="435"/>
      <c r="NMF51" s="435"/>
      <c r="NMG51" s="435"/>
      <c r="NMH51" s="435"/>
      <c r="NMI51" s="435"/>
      <c r="NMJ51" s="435"/>
      <c r="NMK51" s="435"/>
      <c r="NML51" s="435"/>
      <c r="NMM51" s="435"/>
      <c r="NMN51" s="435"/>
      <c r="NMO51" s="435"/>
      <c r="NMP51" s="435"/>
      <c r="NMQ51" s="435"/>
      <c r="NMR51" s="435"/>
      <c r="NMS51" s="435"/>
      <c r="NMT51" s="435"/>
      <c r="NMU51" s="435"/>
      <c r="NMV51" s="435"/>
      <c r="NMW51" s="435"/>
      <c r="NMX51" s="435"/>
      <c r="NMY51" s="435"/>
      <c r="NMZ51" s="435"/>
      <c r="NNA51" s="435"/>
      <c r="NNB51" s="435"/>
      <c r="NNC51" s="435"/>
      <c r="NND51" s="435"/>
      <c r="NNE51" s="435"/>
      <c r="NNF51" s="435"/>
      <c r="NNG51" s="435"/>
      <c r="NNH51" s="435"/>
      <c r="NNI51" s="435"/>
      <c r="NNJ51" s="435"/>
      <c r="NNK51" s="435"/>
      <c r="NNL51" s="435"/>
      <c r="NNM51" s="435"/>
      <c r="NNN51" s="435"/>
      <c r="NNO51" s="435"/>
      <c r="NNP51" s="435"/>
      <c r="NNQ51" s="435"/>
      <c r="NNR51" s="435"/>
      <c r="NNS51" s="435"/>
      <c r="NNT51" s="435"/>
      <c r="NNU51" s="435"/>
      <c r="NNV51" s="435"/>
      <c r="NNW51" s="435"/>
      <c r="NNX51" s="435"/>
      <c r="NNY51" s="435"/>
      <c r="NNZ51" s="435"/>
      <c r="NOA51" s="435"/>
      <c r="NOB51" s="435"/>
      <c r="NOC51" s="435"/>
      <c r="NOD51" s="435"/>
      <c r="NOE51" s="435"/>
      <c r="NOF51" s="435"/>
      <c r="NOG51" s="435"/>
      <c r="NOH51" s="435"/>
      <c r="NOI51" s="435"/>
      <c r="NOJ51" s="435"/>
      <c r="NOK51" s="435"/>
      <c r="NOL51" s="435"/>
      <c r="NOM51" s="435"/>
      <c r="NON51" s="435"/>
      <c r="NOO51" s="435"/>
      <c r="NOP51" s="435"/>
      <c r="NOQ51" s="435"/>
      <c r="NOR51" s="435"/>
      <c r="NOS51" s="435"/>
      <c r="NOT51" s="435"/>
      <c r="NOU51" s="435"/>
      <c r="NOV51" s="435"/>
      <c r="NOW51" s="435"/>
      <c r="NOX51" s="435"/>
      <c r="NOY51" s="435"/>
      <c r="NOZ51" s="435"/>
      <c r="NPA51" s="435"/>
      <c r="NPB51" s="435"/>
      <c r="NPC51" s="435"/>
      <c r="NPD51" s="435"/>
      <c r="NPE51" s="435"/>
      <c r="NPF51" s="435"/>
      <c r="NPG51" s="435"/>
      <c r="NPH51" s="435"/>
      <c r="NPI51" s="435"/>
      <c r="NPJ51" s="435"/>
      <c r="NPK51" s="435"/>
      <c r="NPL51" s="435"/>
      <c r="NPM51" s="435"/>
      <c r="NPN51" s="435"/>
      <c r="NPO51" s="435"/>
      <c r="NPP51" s="435"/>
      <c r="NPQ51" s="435"/>
      <c r="NPR51" s="435"/>
      <c r="NPS51" s="435"/>
      <c r="NPT51" s="435"/>
      <c r="NPU51" s="435"/>
      <c r="NPV51" s="435"/>
      <c r="NPW51" s="435"/>
      <c r="NPX51" s="435"/>
      <c r="NPY51" s="435"/>
      <c r="NPZ51" s="435"/>
      <c r="NQA51" s="435"/>
      <c r="NQB51" s="435"/>
      <c r="NQC51" s="435"/>
      <c r="NQD51" s="435"/>
      <c r="NQE51" s="435"/>
      <c r="NQF51" s="435"/>
      <c r="NQG51" s="435"/>
      <c r="NQH51" s="435"/>
      <c r="NQI51" s="435"/>
      <c r="NQJ51" s="435"/>
      <c r="NQK51" s="435"/>
      <c r="NQL51" s="435"/>
      <c r="NQM51" s="435"/>
      <c r="NQN51" s="435"/>
      <c r="NQO51" s="435"/>
      <c r="NQP51" s="435"/>
      <c r="NQQ51" s="435"/>
      <c r="NQR51" s="435"/>
      <c r="NQS51" s="435"/>
      <c r="NQT51" s="435"/>
      <c r="NQU51" s="435"/>
      <c r="NQV51" s="435"/>
      <c r="NQW51" s="435"/>
      <c r="NQX51" s="435"/>
      <c r="NQY51" s="435"/>
      <c r="NQZ51" s="435"/>
      <c r="NRA51" s="435"/>
      <c r="NRB51" s="435"/>
      <c r="NRC51" s="435"/>
      <c r="NRD51" s="435"/>
      <c r="NRE51" s="435"/>
      <c r="NRF51" s="435"/>
      <c r="NRG51" s="435"/>
      <c r="NRH51" s="435"/>
      <c r="NRI51" s="435"/>
      <c r="NRJ51" s="435"/>
      <c r="NRK51" s="435"/>
      <c r="NRL51" s="435"/>
      <c r="NRM51" s="435"/>
      <c r="NRN51" s="435"/>
      <c r="NRO51" s="435"/>
      <c r="NRP51" s="435"/>
      <c r="NRQ51" s="435"/>
      <c r="NRR51" s="435"/>
      <c r="NRS51" s="435"/>
      <c r="NRT51" s="435"/>
      <c r="NRU51" s="435"/>
      <c r="NRV51" s="435"/>
      <c r="NRW51" s="435"/>
      <c r="NRX51" s="435"/>
      <c r="NRY51" s="435"/>
      <c r="NRZ51" s="435"/>
      <c r="NSA51" s="435"/>
      <c r="NSB51" s="435"/>
      <c r="NSC51" s="435"/>
      <c r="NSD51" s="435"/>
      <c r="NSE51" s="435"/>
      <c r="NSF51" s="435"/>
      <c r="NSG51" s="435"/>
      <c r="NSH51" s="435"/>
      <c r="NSI51" s="435"/>
      <c r="NSJ51" s="435"/>
      <c r="NSK51" s="435"/>
      <c r="NSL51" s="435"/>
      <c r="NSM51" s="435"/>
      <c r="NSN51" s="435"/>
      <c r="NSO51" s="435"/>
      <c r="NSP51" s="435"/>
      <c r="NSQ51" s="435"/>
      <c r="NSR51" s="435"/>
      <c r="NSS51" s="435"/>
      <c r="NST51" s="435"/>
      <c r="NSU51" s="435"/>
      <c r="NSV51" s="435"/>
      <c r="NSW51" s="435"/>
      <c r="NSX51" s="435"/>
      <c r="NSY51" s="435"/>
      <c r="NSZ51" s="435"/>
      <c r="NTA51" s="435"/>
      <c r="NTB51" s="435"/>
      <c r="NTC51" s="435"/>
      <c r="NTD51" s="435"/>
      <c r="NTE51" s="435"/>
      <c r="NTF51" s="435"/>
      <c r="NTG51" s="435"/>
      <c r="NTH51" s="435"/>
      <c r="NTI51" s="435"/>
      <c r="NTJ51" s="435"/>
      <c r="NTK51" s="435"/>
      <c r="NTL51" s="435"/>
      <c r="NTM51" s="435"/>
      <c r="NTN51" s="435"/>
      <c r="NTO51" s="435"/>
      <c r="NTP51" s="435"/>
      <c r="NTQ51" s="435"/>
      <c r="NTR51" s="435"/>
      <c r="NTS51" s="435"/>
      <c r="NTT51" s="435"/>
      <c r="NTU51" s="435"/>
      <c r="NTV51" s="435"/>
      <c r="NTW51" s="435"/>
      <c r="NTX51" s="435"/>
      <c r="NTY51" s="435"/>
      <c r="NTZ51" s="435"/>
      <c r="NUA51" s="435"/>
      <c r="NUB51" s="435"/>
      <c r="NUC51" s="435"/>
      <c r="NUD51" s="435"/>
      <c r="NUE51" s="435"/>
      <c r="NUF51" s="435"/>
      <c r="NUG51" s="435"/>
      <c r="NUH51" s="435"/>
      <c r="NUI51" s="435"/>
      <c r="NUJ51" s="435"/>
      <c r="NUK51" s="435"/>
      <c r="NUL51" s="435"/>
      <c r="NUM51" s="435"/>
      <c r="NUN51" s="435"/>
      <c r="NUO51" s="435"/>
      <c r="NUP51" s="435"/>
      <c r="NUQ51" s="435"/>
      <c r="NUR51" s="435"/>
      <c r="NUS51" s="435"/>
      <c r="NUT51" s="435"/>
      <c r="NUU51" s="435"/>
      <c r="NUV51" s="435"/>
      <c r="NUW51" s="435"/>
      <c r="NUX51" s="435"/>
      <c r="NUY51" s="435"/>
      <c r="NUZ51" s="435"/>
      <c r="NVA51" s="435"/>
      <c r="NVB51" s="435"/>
      <c r="NVC51" s="435"/>
      <c r="NVD51" s="435"/>
      <c r="NVE51" s="435"/>
      <c r="NVF51" s="435"/>
      <c r="NVG51" s="435"/>
      <c r="NVH51" s="435"/>
      <c r="NVI51" s="435"/>
      <c r="NVJ51" s="435"/>
      <c r="NVK51" s="435"/>
      <c r="NVL51" s="435"/>
      <c r="NVM51" s="435"/>
      <c r="NVN51" s="435"/>
      <c r="NVO51" s="435"/>
      <c r="NVP51" s="435"/>
      <c r="NVQ51" s="435"/>
      <c r="NVR51" s="435"/>
      <c r="NVS51" s="435"/>
      <c r="NVT51" s="435"/>
      <c r="NVU51" s="435"/>
      <c r="NVV51" s="435"/>
      <c r="NVW51" s="435"/>
      <c r="NVX51" s="435"/>
      <c r="NVY51" s="435"/>
      <c r="NVZ51" s="435"/>
      <c r="NWA51" s="435"/>
      <c r="NWB51" s="435"/>
      <c r="NWC51" s="435"/>
      <c r="NWD51" s="435"/>
      <c r="NWE51" s="435"/>
      <c r="NWF51" s="435"/>
      <c r="NWG51" s="435"/>
      <c r="NWH51" s="435"/>
      <c r="NWI51" s="435"/>
      <c r="NWJ51" s="435"/>
      <c r="NWK51" s="435"/>
      <c r="NWL51" s="435"/>
      <c r="NWM51" s="435"/>
      <c r="NWN51" s="435"/>
      <c r="NWO51" s="435"/>
      <c r="NWP51" s="435"/>
      <c r="NWQ51" s="435"/>
      <c r="NWR51" s="435"/>
      <c r="NWS51" s="435"/>
      <c r="NWT51" s="435"/>
      <c r="NWU51" s="435"/>
      <c r="NWV51" s="435"/>
      <c r="NWW51" s="435"/>
      <c r="NWX51" s="435"/>
      <c r="NWY51" s="435"/>
      <c r="NWZ51" s="435"/>
      <c r="NXA51" s="435"/>
      <c r="NXB51" s="435"/>
      <c r="NXC51" s="435"/>
      <c r="NXD51" s="435"/>
      <c r="NXE51" s="435"/>
      <c r="NXF51" s="435"/>
      <c r="NXG51" s="435"/>
      <c r="NXH51" s="435"/>
      <c r="NXI51" s="435"/>
      <c r="NXJ51" s="435"/>
      <c r="NXK51" s="435"/>
      <c r="NXL51" s="435"/>
      <c r="NXM51" s="435"/>
      <c r="NXN51" s="435"/>
      <c r="NXO51" s="435"/>
      <c r="NXP51" s="435"/>
      <c r="NXQ51" s="435"/>
      <c r="NXR51" s="435"/>
      <c r="NXS51" s="435"/>
      <c r="NXT51" s="435"/>
      <c r="NXU51" s="435"/>
      <c r="NXV51" s="435"/>
      <c r="NXW51" s="435"/>
      <c r="NXX51" s="435"/>
      <c r="NXY51" s="435"/>
      <c r="NXZ51" s="435"/>
      <c r="NYA51" s="435"/>
      <c r="NYB51" s="435"/>
      <c r="NYC51" s="435"/>
      <c r="NYD51" s="435"/>
      <c r="NYE51" s="435"/>
      <c r="NYF51" s="435"/>
      <c r="NYG51" s="435"/>
      <c r="NYH51" s="435"/>
      <c r="NYI51" s="435"/>
      <c r="NYJ51" s="435"/>
      <c r="NYK51" s="435"/>
      <c r="NYL51" s="435"/>
      <c r="NYM51" s="435"/>
      <c r="NYN51" s="435"/>
      <c r="NYO51" s="435"/>
      <c r="NYP51" s="435"/>
      <c r="NYQ51" s="435"/>
      <c r="NYR51" s="435"/>
      <c r="NYS51" s="435"/>
      <c r="NYT51" s="435"/>
      <c r="NYU51" s="435"/>
      <c r="NYV51" s="435"/>
      <c r="NYW51" s="435"/>
      <c r="NYX51" s="435"/>
      <c r="NYY51" s="435"/>
      <c r="NYZ51" s="435"/>
      <c r="NZA51" s="435"/>
      <c r="NZB51" s="435"/>
      <c r="NZC51" s="435"/>
      <c r="NZD51" s="435"/>
      <c r="NZE51" s="435"/>
      <c r="NZF51" s="435"/>
      <c r="NZG51" s="435"/>
      <c r="NZH51" s="435"/>
      <c r="NZI51" s="435"/>
      <c r="NZJ51" s="435"/>
      <c r="NZK51" s="435"/>
      <c r="NZL51" s="435"/>
      <c r="NZM51" s="435"/>
      <c r="NZN51" s="435"/>
      <c r="NZO51" s="435"/>
      <c r="NZP51" s="435"/>
      <c r="NZQ51" s="435"/>
      <c r="NZR51" s="435"/>
      <c r="NZS51" s="435"/>
      <c r="NZT51" s="435"/>
      <c r="NZU51" s="435"/>
      <c r="NZV51" s="435"/>
      <c r="NZW51" s="435"/>
      <c r="NZX51" s="435"/>
      <c r="NZY51" s="435"/>
      <c r="NZZ51" s="435"/>
      <c r="OAA51" s="435"/>
      <c r="OAB51" s="435"/>
      <c r="OAC51" s="435"/>
      <c r="OAD51" s="435"/>
      <c r="OAE51" s="435"/>
      <c r="OAF51" s="435"/>
      <c r="OAG51" s="435"/>
      <c r="OAH51" s="435"/>
      <c r="OAI51" s="435"/>
      <c r="OAJ51" s="435"/>
      <c r="OAK51" s="435"/>
      <c r="OAL51" s="435"/>
      <c r="OAM51" s="435"/>
      <c r="OAN51" s="435"/>
      <c r="OAO51" s="435"/>
      <c r="OAP51" s="435"/>
      <c r="OAQ51" s="435"/>
      <c r="OAR51" s="435"/>
      <c r="OAS51" s="435"/>
      <c r="OAT51" s="435"/>
      <c r="OAU51" s="435"/>
      <c r="OAV51" s="435"/>
      <c r="OAW51" s="435"/>
      <c r="OAX51" s="435"/>
      <c r="OAY51" s="435"/>
      <c r="OAZ51" s="435"/>
      <c r="OBA51" s="435"/>
      <c r="OBB51" s="435"/>
      <c r="OBC51" s="435"/>
      <c r="OBD51" s="435"/>
      <c r="OBE51" s="435"/>
      <c r="OBF51" s="435"/>
      <c r="OBG51" s="435"/>
      <c r="OBH51" s="435"/>
      <c r="OBI51" s="435"/>
      <c r="OBJ51" s="435"/>
      <c r="OBK51" s="435"/>
      <c r="OBL51" s="435"/>
      <c r="OBM51" s="435"/>
      <c r="OBN51" s="435"/>
      <c r="OBO51" s="435"/>
      <c r="OBP51" s="435"/>
      <c r="OBQ51" s="435"/>
      <c r="OBR51" s="435"/>
      <c r="OBS51" s="435"/>
      <c r="OBT51" s="435"/>
      <c r="OBU51" s="435"/>
      <c r="OBV51" s="435"/>
      <c r="OBW51" s="435"/>
      <c r="OBX51" s="435"/>
      <c r="OBY51" s="435"/>
      <c r="OBZ51" s="435"/>
      <c r="OCA51" s="435"/>
      <c r="OCB51" s="435"/>
      <c r="OCC51" s="435"/>
      <c r="OCD51" s="435"/>
      <c r="OCE51" s="435"/>
      <c r="OCF51" s="435"/>
      <c r="OCG51" s="435"/>
      <c r="OCH51" s="435"/>
      <c r="OCI51" s="435"/>
      <c r="OCJ51" s="435"/>
      <c r="OCK51" s="435"/>
      <c r="OCL51" s="435"/>
      <c r="OCM51" s="435"/>
      <c r="OCN51" s="435"/>
      <c r="OCO51" s="435"/>
      <c r="OCP51" s="435"/>
      <c r="OCQ51" s="435"/>
      <c r="OCR51" s="435"/>
      <c r="OCS51" s="435"/>
      <c r="OCT51" s="435"/>
      <c r="OCU51" s="435"/>
      <c r="OCV51" s="435"/>
      <c r="OCW51" s="435"/>
      <c r="OCX51" s="435"/>
      <c r="OCY51" s="435"/>
      <c r="OCZ51" s="435"/>
      <c r="ODA51" s="435"/>
      <c r="ODB51" s="435"/>
      <c r="ODC51" s="435"/>
      <c r="ODD51" s="435"/>
      <c r="ODE51" s="435"/>
      <c r="ODF51" s="435"/>
      <c r="ODG51" s="435"/>
      <c r="ODH51" s="435"/>
      <c r="ODI51" s="435"/>
      <c r="ODJ51" s="435"/>
      <c r="ODK51" s="435"/>
      <c r="ODL51" s="435"/>
      <c r="ODM51" s="435"/>
      <c r="ODN51" s="435"/>
      <c r="ODO51" s="435"/>
      <c r="ODP51" s="435"/>
      <c r="ODQ51" s="435"/>
      <c r="ODR51" s="435"/>
      <c r="ODS51" s="435"/>
      <c r="ODT51" s="435"/>
      <c r="ODU51" s="435"/>
      <c r="ODV51" s="435"/>
      <c r="ODW51" s="435"/>
      <c r="ODX51" s="435"/>
      <c r="ODY51" s="435"/>
      <c r="ODZ51" s="435"/>
      <c r="OEA51" s="435"/>
      <c r="OEB51" s="435"/>
      <c r="OEC51" s="435"/>
      <c r="OED51" s="435"/>
      <c r="OEE51" s="435"/>
      <c r="OEF51" s="435"/>
      <c r="OEG51" s="435"/>
      <c r="OEH51" s="435"/>
      <c r="OEI51" s="435"/>
      <c r="OEJ51" s="435"/>
      <c r="OEK51" s="435"/>
      <c r="OEL51" s="435"/>
      <c r="OEM51" s="435"/>
      <c r="OEN51" s="435"/>
      <c r="OEO51" s="435"/>
      <c r="OEP51" s="435"/>
      <c r="OEQ51" s="435"/>
      <c r="OER51" s="435"/>
      <c r="OES51" s="435"/>
      <c r="OET51" s="435"/>
      <c r="OEU51" s="435"/>
      <c r="OEV51" s="435"/>
      <c r="OEW51" s="435"/>
      <c r="OEX51" s="435"/>
      <c r="OEY51" s="435"/>
      <c r="OEZ51" s="435"/>
      <c r="OFA51" s="435"/>
      <c r="OFB51" s="435"/>
      <c r="OFC51" s="435"/>
      <c r="OFD51" s="435"/>
      <c r="OFE51" s="435"/>
      <c r="OFF51" s="435"/>
      <c r="OFG51" s="435"/>
      <c r="OFH51" s="435"/>
      <c r="OFI51" s="435"/>
      <c r="OFJ51" s="435"/>
      <c r="OFK51" s="435"/>
      <c r="OFL51" s="435"/>
      <c r="OFM51" s="435"/>
      <c r="OFN51" s="435"/>
      <c r="OFO51" s="435"/>
      <c r="OFP51" s="435"/>
      <c r="OFQ51" s="435"/>
      <c r="OFR51" s="435"/>
      <c r="OFS51" s="435"/>
      <c r="OFT51" s="435"/>
      <c r="OFU51" s="435"/>
      <c r="OFV51" s="435"/>
      <c r="OFW51" s="435"/>
      <c r="OFX51" s="435"/>
      <c r="OFY51" s="435"/>
      <c r="OFZ51" s="435"/>
      <c r="OGA51" s="435"/>
      <c r="OGB51" s="435"/>
      <c r="OGC51" s="435"/>
      <c r="OGD51" s="435"/>
      <c r="OGE51" s="435"/>
      <c r="OGF51" s="435"/>
      <c r="OGG51" s="435"/>
      <c r="OGH51" s="435"/>
      <c r="OGI51" s="435"/>
      <c r="OGJ51" s="435"/>
      <c r="OGK51" s="435"/>
      <c r="OGL51" s="435"/>
      <c r="OGM51" s="435"/>
      <c r="OGN51" s="435"/>
      <c r="OGO51" s="435"/>
      <c r="OGP51" s="435"/>
      <c r="OGQ51" s="435"/>
      <c r="OGR51" s="435"/>
      <c r="OGS51" s="435"/>
      <c r="OGT51" s="435"/>
      <c r="OGU51" s="435"/>
      <c r="OGV51" s="435"/>
      <c r="OGW51" s="435"/>
      <c r="OGX51" s="435"/>
      <c r="OGY51" s="435"/>
      <c r="OGZ51" s="435"/>
      <c r="OHA51" s="435"/>
      <c r="OHB51" s="435"/>
      <c r="OHC51" s="435"/>
      <c r="OHD51" s="435"/>
      <c r="OHE51" s="435"/>
      <c r="OHF51" s="435"/>
      <c r="OHG51" s="435"/>
      <c r="OHH51" s="435"/>
      <c r="OHI51" s="435"/>
      <c r="OHJ51" s="435"/>
      <c r="OHK51" s="435"/>
      <c r="OHL51" s="435"/>
      <c r="OHM51" s="435"/>
      <c r="OHN51" s="435"/>
      <c r="OHO51" s="435"/>
      <c r="OHP51" s="435"/>
      <c r="OHQ51" s="435"/>
      <c r="OHR51" s="435"/>
      <c r="OHS51" s="435"/>
      <c r="OHT51" s="435"/>
      <c r="OHU51" s="435"/>
      <c r="OHV51" s="435"/>
      <c r="OHW51" s="435"/>
      <c r="OHX51" s="435"/>
      <c r="OHY51" s="435"/>
      <c r="OHZ51" s="435"/>
      <c r="OIA51" s="435"/>
      <c r="OIB51" s="435"/>
      <c r="OIC51" s="435"/>
      <c r="OID51" s="435"/>
      <c r="OIE51" s="435"/>
      <c r="OIF51" s="435"/>
      <c r="OIG51" s="435"/>
      <c r="OIH51" s="435"/>
      <c r="OII51" s="435"/>
      <c r="OIJ51" s="435"/>
      <c r="OIK51" s="435"/>
      <c r="OIL51" s="435"/>
      <c r="OIM51" s="435"/>
      <c r="OIN51" s="435"/>
      <c r="OIO51" s="435"/>
      <c r="OIP51" s="435"/>
      <c r="OIQ51" s="435"/>
      <c r="OIR51" s="435"/>
      <c r="OIS51" s="435"/>
      <c r="OIT51" s="435"/>
      <c r="OIU51" s="435"/>
      <c r="OIV51" s="435"/>
      <c r="OIW51" s="435"/>
      <c r="OIX51" s="435"/>
      <c r="OIY51" s="435"/>
      <c r="OIZ51" s="435"/>
      <c r="OJA51" s="435"/>
      <c r="OJB51" s="435"/>
      <c r="OJC51" s="435"/>
      <c r="OJD51" s="435"/>
      <c r="OJE51" s="435"/>
      <c r="OJF51" s="435"/>
      <c r="OJG51" s="435"/>
      <c r="OJH51" s="435"/>
      <c r="OJI51" s="435"/>
      <c r="OJJ51" s="435"/>
      <c r="OJK51" s="435"/>
      <c r="OJL51" s="435"/>
      <c r="OJM51" s="435"/>
      <c r="OJN51" s="435"/>
      <c r="OJO51" s="435"/>
      <c r="OJP51" s="435"/>
      <c r="OJQ51" s="435"/>
      <c r="OJR51" s="435"/>
      <c r="OJS51" s="435"/>
      <c r="OJT51" s="435"/>
      <c r="OJU51" s="435"/>
      <c r="OJV51" s="435"/>
      <c r="OJW51" s="435"/>
      <c r="OJX51" s="435"/>
      <c r="OJY51" s="435"/>
      <c r="OJZ51" s="435"/>
      <c r="OKA51" s="435"/>
      <c r="OKB51" s="435"/>
      <c r="OKC51" s="435"/>
      <c r="OKD51" s="435"/>
      <c r="OKE51" s="435"/>
      <c r="OKF51" s="435"/>
      <c r="OKG51" s="435"/>
      <c r="OKH51" s="435"/>
      <c r="OKI51" s="435"/>
      <c r="OKJ51" s="435"/>
      <c r="OKK51" s="435"/>
      <c r="OKL51" s="435"/>
      <c r="OKM51" s="435"/>
      <c r="OKN51" s="435"/>
      <c r="OKO51" s="435"/>
      <c r="OKP51" s="435"/>
      <c r="OKQ51" s="435"/>
      <c r="OKR51" s="435"/>
      <c r="OKS51" s="435"/>
      <c r="OKT51" s="435"/>
      <c r="OKU51" s="435"/>
      <c r="OKV51" s="435"/>
      <c r="OKW51" s="435"/>
      <c r="OKX51" s="435"/>
      <c r="OKY51" s="435"/>
      <c r="OKZ51" s="435"/>
      <c r="OLA51" s="435"/>
      <c r="OLB51" s="435"/>
      <c r="OLC51" s="435"/>
      <c r="OLD51" s="435"/>
      <c r="OLE51" s="435"/>
      <c r="OLF51" s="435"/>
      <c r="OLG51" s="435"/>
      <c r="OLH51" s="435"/>
      <c r="OLI51" s="435"/>
      <c r="OLJ51" s="435"/>
      <c r="OLK51" s="435"/>
      <c r="OLL51" s="435"/>
      <c r="OLM51" s="435"/>
      <c r="OLN51" s="435"/>
      <c r="OLO51" s="435"/>
      <c r="OLP51" s="435"/>
      <c r="OLQ51" s="435"/>
      <c r="OLR51" s="435"/>
      <c r="OLS51" s="435"/>
      <c r="OLT51" s="435"/>
      <c r="OLU51" s="435"/>
      <c r="OLV51" s="435"/>
      <c r="OLW51" s="435"/>
      <c r="OLX51" s="435"/>
      <c r="OLY51" s="435"/>
      <c r="OLZ51" s="435"/>
      <c r="OMA51" s="435"/>
      <c r="OMB51" s="435"/>
      <c r="OMC51" s="435"/>
      <c r="OMD51" s="435"/>
      <c r="OME51" s="435"/>
      <c r="OMF51" s="435"/>
      <c r="OMG51" s="435"/>
      <c r="OMH51" s="435"/>
      <c r="OMI51" s="435"/>
      <c r="OMJ51" s="435"/>
      <c r="OMK51" s="435"/>
      <c r="OML51" s="435"/>
      <c r="OMM51" s="435"/>
      <c r="OMN51" s="435"/>
      <c r="OMO51" s="435"/>
      <c r="OMP51" s="435"/>
      <c r="OMQ51" s="435"/>
      <c r="OMR51" s="435"/>
      <c r="OMS51" s="435"/>
      <c r="OMT51" s="435"/>
      <c r="OMU51" s="435"/>
      <c r="OMV51" s="435"/>
      <c r="OMW51" s="435"/>
      <c r="OMX51" s="435"/>
      <c r="OMY51" s="435"/>
      <c r="OMZ51" s="435"/>
      <c r="ONA51" s="435"/>
      <c r="ONB51" s="435"/>
      <c r="ONC51" s="435"/>
      <c r="OND51" s="435"/>
      <c r="ONE51" s="435"/>
      <c r="ONF51" s="435"/>
      <c r="ONG51" s="435"/>
      <c r="ONH51" s="435"/>
      <c r="ONI51" s="435"/>
      <c r="ONJ51" s="435"/>
      <c r="ONK51" s="435"/>
      <c r="ONL51" s="435"/>
      <c r="ONM51" s="435"/>
      <c r="ONN51" s="435"/>
      <c r="ONO51" s="435"/>
      <c r="ONP51" s="435"/>
      <c r="ONQ51" s="435"/>
      <c r="ONR51" s="435"/>
      <c r="ONS51" s="435"/>
      <c r="ONT51" s="435"/>
      <c r="ONU51" s="435"/>
      <c r="ONV51" s="435"/>
      <c r="ONW51" s="435"/>
      <c r="ONX51" s="435"/>
      <c r="ONY51" s="435"/>
      <c r="ONZ51" s="435"/>
      <c r="OOA51" s="435"/>
      <c r="OOB51" s="435"/>
      <c r="OOC51" s="435"/>
      <c r="OOD51" s="435"/>
      <c r="OOE51" s="435"/>
      <c r="OOF51" s="435"/>
      <c r="OOG51" s="435"/>
      <c r="OOH51" s="435"/>
      <c r="OOI51" s="435"/>
      <c r="OOJ51" s="435"/>
      <c r="OOK51" s="435"/>
      <c r="OOL51" s="435"/>
      <c r="OOM51" s="435"/>
      <c r="OON51" s="435"/>
      <c r="OOO51" s="435"/>
      <c r="OOP51" s="435"/>
      <c r="OOQ51" s="435"/>
      <c r="OOR51" s="435"/>
      <c r="OOS51" s="435"/>
      <c r="OOT51" s="435"/>
      <c r="OOU51" s="435"/>
      <c r="OOV51" s="435"/>
      <c r="OOW51" s="435"/>
      <c r="OOX51" s="435"/>
      <c r="OOY51" s="435"/>
      <c r="OOZ51" s="435"/>
      <c r="OPA51" s="435"/>
      <c r="OPB51" s="435"/>
      <c r="OPC51" s="435"/>
      <c r="OPD51" s="435"/>
      <c r="OPE51" s="435"/>
      <c r="OPF51" s="435"/>
      <c r="OPG51" s="435"/>
      <c r="OPH51" s="435"/>
      <c r="OPI51" s="435"/>
      <c r="OPJ51" s="435"/>
      <c r="OPK51" s="435"/>
      <c r="OPL51" s="435"/>
      <c r="OPM51" s="435"/>
      <c r="OPN51" s="435"/>
      <c r="OPO51" s="435"/>
      <c r="OPP51" s="435"/>
      <c r="OPQ51" s="435"/>
      <c r="OPR51" s="435"/>
      <c r="OPS51" s="435"/>
      <c r="OPT51" s="435"/>
      <c r="OPU51" s="435"/>
      <c r="OPV51" s="435"/>
      <c r="OPW51" s="435"/>
      <c r="OPX51" s="435"/>
      <c r="OPY51" s="435"/>
      <c r="OPZ51" s="435"/>
      <c r="OQA51" s="435"/>
      <c r="OQB51" s="435"/>
      <c r="OQC51" s="435"/>
      <c r="OQD51" s="435"/>
      <c r="OQE51" s="435"/>
      <c r="OQF51" s="435"/>
      <c r="OQG51" s="435"/>
      <c r="OQH51" s="435"/>
      <c r="OQI51" s="435"/>
      <c r="OQJ51" s="435"/>
      <c r="OQK51" s="435"/>
      <c r="OQL51" s="435"/>
      <c r="OQM51" s="435"/>
      <c r="OQN51" s="435"/>
      <c r="OQO51" s="435"/>
      <c r="OQP51" s="435"/>
      <c r="OQQ51" s="435"/>
      <c r="OQR51" s="435"/>
      <c r="OQS51" s="435"/>
      <c r="OQT51" s="435"/>
      <c r="OQU51" s="435"/>
      <c r="OQV51" s="435"/>
      <c r="OQW51" s="435"/>
      <c r="OQX51" s="435"/>
      <c r="OQY51" s="435"/>
      <c r="OQZ51" s="435"/>
      <c r="ORA51" s="435"/>
      <c r="ORB51" s="435"/>
      <c r="ORC51" s="435"/>
      <c r="ORD51" s="435"/>
      <c r="ORE51" s="435"/>
      <c r="ORF51" s="435"/>
      <c r="ORG51" s="435"/>
      <c r="ORH51" s="435"/>
      <c r="ORI51" s="435"/>
      <c r="ORJ51" s="435"/>
      <c r="ORK51" s="435"/>
      <c r="ORL51" s="435"/>
      <c r="ORM51" s="435"/>
      <c r="ORN51" s="435"/>
      <c r="ORO51" s="435"/>
      <c r="ORP51" s="435"/>
      <c r="ORQ51" s="435"/>
      <c r="ORR51" s="435"/>
      <c r="ORS51" s="435"/>
      <c r="ORT51" s="435"/>
      <c r="ORU51" s="435"/>
      <c r="ORV51" s="435"/>
      <c r="ORW51" s="435"/>
      <c r="ORX51" s="435"/>
      <c r="ORY51" s="435"/>
      <c r="ORZ51" s="435"/>
      <c r="OSA51" s="435"/>
      <c r="OSB51" s="435"/>
      <c r="OSC51" s="435"/>
      <c r="OSD51" s="435"/>
      <c r="OSE51" s="435"/>
      <c r="OSF51" s="435"/>
      <c r="OSG51" s="435"/>
      <c r="OSH51" s="435"/>
      <c r="OSI51" s="435"/>
      <c r="OSJ51" s="435"/>
      <c r="OSK51" s="435"/>
      <c r="OSL51" s="435"/>
      <c r="OSM51" s="435"/>
      <c r="OSN51" s="435"/>
      <c r="OSO51" s="435"/>
      <c r="OSP51" s="435"/>
      <c r="OSQ51" s="435"/>
      <c r="OSR51" s="435"/>
      <c r="OSS51" s="435"/>
      <c r="OST51" s="435"/>
      <c r="OSU51" s="435"/>
      <c r="OSV51" s="435"/>
      <c r="OSW51" s="435"/>
      <c r="OSX51" s="435"/>
      <c r="OSY51" s="435"/>
      <c r="OSZ51" s="435"/>
      <c r="OTA51" s="435"/>
      <c r="OTB51" s="435"/>
      <c r="OTC51" s="435"/>
      <c r="OTD51" s="435"/>
      <c r="OTE51" s="435"/>
      <c r="OTF51" s="435"/>
      <c r="OTG51" s="435"/>
      <c r="OTH51" s="435"/>
      <c r="OTI51" s="435"/>
      <c r="OTJ51" s="435"/>
      <c r="OTK51" s="435"/>
      <c r="OTL51" s="435"/>
      <c r="OTM51" s="435"/>
      <c r="OTN51" s="435"/>
      <c r="OTO51" s="435"/>
      <c r="OTP51" s="435"/>
      <c r="OTQ51" s="435"/>
      <c r="OTR51" s="435"/>
      <c r="OTS51" s="435"/>
      <c r="OTT51" s="435"/>
      <c r="OTU51" s="435"/>
      <c r="OTV51" s="435"/>
      <c r="OTW51" s="435"/>
      <c r="OTX51" s="435"/>
      <c r="OTY51" s="435"/>
      <c r="OTZ51" s="435"/>
      <c r="OUA51" s="435"/>
      <c r="OUB51" s="435"/>
      <c r="OUC51" s="435"/>
      <c r="OUD51" s="435"/>
      <c r="OUE51" s="435"/>
      <c r="OUF51" s="435"/>
      <c r="OUG51" s="435"/>
      <c r="OUH51" s="435"/>
      <c r="OUI51" s="435"/>
      <c r="OUJ51" s="435"/>
      <c r="OUK51" s="435"/>
      <c r="OUL51" s="435"/>
      <c r="OUM51" s="435"/>
      <c r="OUN51" s="435"/>
      <c r="OUO51" s="435"/>
      <c r="OUP51" s="435"/>
      <c r="OUQ51" s="435"/>
      <c r="OUR51" s="435"/>
      <c r="OUS51" s="435"/>
      <c r="OUT51" s="435"/>
      <c r="OUU51" s="435"/>
      <c r="OUV51" s="435"/>
      <c r="OUW51" s="435"/>
      <c r="OUX51" s="435"/>
      <c r="OUY51" s="435"/>
      <c r="OUZ51" s="435"/>
      <c r="OVA51" s="435"/>
      <c r="OVB51" s="435"/>
      <c r="OVC51" s="435"/>
      <c r="OVD51" s="435"/>
      <c r="OVE51" s="435"/>
      <c r="OVF51" s="435"/>
      <c r="OVG51" s="435"/>
      <c r="OVH51" s="435"/>
      <c r="OVI51" s="435"/>
      <c r="OVJ51" s="435"/>
      <c r="OVK51" s="435"/>
      <c r="OVL51" s="435"/>
      <c r="OVM51" s="435"/>
      <c r="OVN51" s="435"/>
      <c r="OVO51" s="435"/>
      <c r="OVP51" s="435"/>
      <c r="OVQ51" s="435"/>
      <c r="OVR51" s="435"/>
      <c r="OVS51" s="435"/>
      <c r="OVT51" s="435"/>
      <c r="OVU51" s="435"/>
      <c r="OVV51" s="435"/>
      <c r="OVW51" s="435"/>
      <c r="OVX51" s="435"/>
      <c r="OVY51" s="435"/>
      <c r="OVZ51" s="435"/>
      <c r="OWA51" s="435"/>
      <c r="OWB51" s="435"/>
      <c r="OWC51" s="435"/>
      <c r="OWD51" s="435"/>
      <c r="OWE51" s="435"/>
      <c r="OWF51" s="435"/>
      <c r="OWG51" s="435"/>
      <c r="OWH51" s="435"/>
      <c r="OWI51" s="435"/>
      <c r="OWJ51" s="435"/>
      <c r="OWK51" s="435"/>
      <c r="OWL51" s="435"/>
      <c r="OWM51" s="435"/>
      <c r="OWN51" s="435"/>
      <c r="OWO51" s="435"/>
      <c r="OWP51" s="435"/>
      <c r="OWQ51" s="435"/>
      <c r="OWR51" s="435"/>
      <c r="OWS51" s="435"/>
      <c r="OWT51" s="435"/>
      <c r="OWU51" s="435"/>
      <c r="OWV51" s="435"/>
      <c r="OWW51" s="435"/>
      <c r="OWX51" s="435"/>
      <c r="OWY51" s="435"/>
      <c r="OWZ51" s="435"/>
      <c r="OXA51" s="435"/>
      <c r="OXB51" s="435"/>
      <c r="OXC51" s="435"/>
      <c r="OXD51" s="435"/>
      <c r="OXE51" s="435"/>
      <c r="OXF51" s="435"/>
      <c r="OXG51" s="435"/>
      <c r="OXH51" s="435"/>
      <c r="OXI51" s="435"/>
      <c r="OXJ51" s="435"/>
      <c r="OXK51" s="435"/>
      <c r="OXL51" s="435"/>
      <c r="OXM51" s="435"/>
      <c r="OXN51" s="435"/>
      <c r="OXO51" s="435"/>
      <c r="OXP51" s="435"/>
      <c r="OXQ51" s="435"/>
      <c r="OXR51" s="435"/>
      <c r="OXS51" s="435"/>
      <c r="OXT51" s="435"/>
      <c r="OXU51" s="435"/>
      <c r="OXV51" s="435"/>
      <c r="OXW51" s="435"/>
      <c r="OXX51" s="435"/>
      <c r="OXY51" s="435"/>
      <c r="OXZ51" s="435"/>
      <c r="OYA51" s="435"/>
      <c r="OYB51" s="435"/>
      <c r="OYC51" s="435"/>
      <c r="OYD51" s="435"/>
      <c r="OYE51" s="435"/>
      <c r="OYF51" s="435"/>
      <c r="OYG51" s="435"/>
      <c r="OYH51" s="435"/>
      <c r="OYI51" s="435"/>
      <c r="OYJ51" s="435"/>
      <c r="OYK51" s="435"/>
      <c r="OYL51" s="435"/>
      <c r="OYM51" s="435"/>
      <c r="OYN51" s="435"/>
      <c r="OYO51" s="435"/>
      <c r="OYP51" s="435"/>
      <c r="OYQ51" s="435"/>
      <c r="OYR51" s="435"/>
      <c r="OYS51" s="435"/>
      <c r="OYT51" s="435"/>
      <c r="OYU51" s="435"/>
      <c r="OYV51" s="435"/>
      <c r="OYW51" s="435"/>
      <c r="OYX51" s="435"/>
      <c r="OYY51" s="435"/>
      <c r="OYZ51" s="435"/>
      <c r="OZA51" s="435"/>
      <c r="OZB51" s="435"/>
      <c r="OZC51" s="435"/>
      <c r="OZD51" s="435"/>
      <c r="OZE51" s="435"/>
      <c r="OZF51" s="435"/>
      <c r="OZG51" s="435"/>
      <c r="OZH51" s="435"/>
      <c r="OZI51" s="435"/>
      <c r="OZJ51" s="435"/>
      <c r="OZK51" s="435"/>
      <c r="OZL51" s="435"/>
      <c r="OZM51" s="435"/>
      <c r="OZN51" s="435"/>
      <c r="OZO51" s="435"/>
      <c r="OZP51" s="435"/>
      <c r="OZQ51" s="435"/>
      <c r="OZR51" s="435"/>
      <c r="OZS51" s="435"/>
      <c r="OZT51" s="435"/>
      <c r="OZU51" s="435"/>
      <c r="OZV51" s="435"/>
      <c r="OZW51" s="435"/>
      <c r="OZX51" s="435"/>
      <c r="OZY51" s="435"/>
      <c r="OZZ51" s="435"/>
      <c r="PAA51" s="435"/>
      <c r="PAB51" s="435"/>
      <c r="PAC51" s="435"/>
      <c r="PAD51" s="435"/>
      <c r="PAE51" s="435"/>
      <c r="PAF51" s="435"/>
      <c r="PAG51" s="435"/>
      <c r="PAH51" s="435"/>
      <c r="PAI51" s="435"/>
      <c r="PAJ51" s="435"/>
      <c r="PAK51" s="435"/>
      <c r="PAL51" s="435"/>
      <c r="PAM51" s="435"/>
      <c r="PAN51" s="435"/>
      <c r="PAO51" s="435"/>
      <c r="PAP51" s="435"/>
      <c r="PAQ51" s="435"/>
      <c r="PAR51" s="435"/>
      <c r="PAS51" s="435"/>
      <c r="PAT51" s="435"/>
      <c r="PAU51" s="435"/>
      <c r="PAV51" s="435"/>
      <c r="PAW51" s="435"/>
      <c r="PAX51" s="435"/>
      <c r="PAY51" s="435"/>
      <c r="PAZ51" s="435"/>
      <c r="PBA51" s="435"/>
      <c r="PBB51" s="435"/>
      <c r="PBC51" s="435"/>
      <c r="PBD51" s="435"/>
      <c r="PBE51" s="435"/>
      <c r="PBF51" s="435"/>
      <c r="PBG51" s="435"/>
      <c r="PBH51" s="435"/>
      <c r="PBI51" s="435"/>
      <c r="PBJ51" s="435"/>
      <c r="PBK51" s="435"/>
      <c r="PBL51" s="435"/>
      <c r="PBM51" s="435"/>
      <c r="PBN51" s="435"/>
      <c r="PBO51" s="435"/>
      <c r="PBP51" s="435"/>
      <c r="PBQ51" s="435"/>
      <c r="PBR51" s="435"/>
      <c r="PBS51" s="435"/>
      <c r="PBT51" s="435"/>
      <c r="PBU51" s="435"/>
      <c r="PBV51" s="435"/>
      <c r="PBW51" s="435"/>
      <c r="PBX51" s="435"/>
      <c r="PBY51" s="435"/>
      <c r="PBZ51" s="435"/>
      <c r="PCA51" s="435"/>
      <c r="PCB51" s="435"/>
      <c r="PCC51" s="435"/>
      <c r="PCD51" s="435"/>
      <c r="PCE51" s="435"/>
      <c r="PCF51" s="435"/>
      <c r="PCG51" s="435"/>
      <c r="PCH51" s="435"/>
      <c r="PCI51" s="435"/>
      <c r="PCJ51" s="435"/>
      <c r="PCK51" s="435"/>
      <c r="PCL51" s="435"/>
      <c r="PCM51" s="435"/>
      <c r="PCN51" s="435"/>
      <c r="PCO51" s="435"/>
      <c r="PCP51" s="435"/>
      <c r="PCQ51" s="435"/>
      <c r="PCR51" s="435"/>
      <c r="PCS51" s="435"/>
      <c r="PCT51" s="435"/>
      <c r="PCU51" s="435"/>
      <c r="PCV51" s="435"/>
      <c r="PCW51" s="435"/>
      <c r="PCX51" s="435"/>
      <c r="PCY51" s="435"/>
      <c r="PCZ51" s="435"/>
      <c r="PDA51" s="435"/>
      <c r="PDB51" s="435"/>
      <c r="PDC51" s="435"/>
      <c r="PDD51" s="435"/>
      <c r="PDE51" s="435"/>
      <c r="PDF51" s="435"/>
      <c r="PDG51" s="435"/>
      <c r="PDH51" s="435"/>
      <c r="PDI51" s="435"/>
      <c r="PDJ51" s="435"/>
      <c r="PDK51" s="435"/>
      <c r="PDL51" s="435"/>
      <c r="PDM51" s="435"/>
      <c r="PDN51" s="435"/>
      <c r="PDO51" s="435"/>
      <c r="PDP51" s="435"/>
      <c r="PDQ51" s="435"/>
      <c r="PDR51" s="435"/>
      <c r="PDS51" s="435"/>
      <c r="PDT51" s="435"/>
      <c r="PDU51" s="435"/>
      <c r="PDV51" s="435"/>
      <c r="PDW51" s="435"/>
      <c r="PDX51" s="435"/>
      <c r="PDY51" s="435"/>
      <c r="PDZ51" s="435"/>
      <c r="PEA51" s="435"/>
      <c r="PEB51" s="435"/>
      <c r="PEC51" s="435"/>
      <c r="PED51" s="435"/>
      <c r="PEE51" s="435"/>
      <c r="PEF51" s="435"/>
      <c r="PEG51" s="435"/>
      <c r="PEH51" s="435"/>
      <c r="PEI51" s="435"/>
      <c r="PEJ51" s="435"/>
      <c r="PEK51" s="435"/>
      <c r="PEL51" s="435"/>
      <c r="PEM51" s="435"/>
      <c r="PEN51" s="435"/>
      <c r="PEO51" s="435"/>
      <c r="PEP51" s="435"/>
      <c r="PEQ51" s="435"/>
      <c r="PER51" s="435"/>
      <c r="PES51" s="435"/>
      <c r="PET51" s="435"/>
      <c r="PEU51" s="435"/>
      <c r="PEV51" s="435"/>
      <c r="PEW51" s="435"/>
      <c r="PEX51" s="435"/>
      <c r="PEY51" s="435"/>
      <c r="PEZ51" s="435"/>
      <c r="PFA51" s="435"/>
      <c r="PFB51" s="435"/>
      <c r="PFC51" s="435"/>
      <c r="PFD51" s="435"/>
      <c r="PFE51" s="435"/>
      <c r="PFF51" s="435"/>
      <c r="PFG51" s="435"/>
      <c r="PFH51" s="435"/>
      <c r="PFI51" s="435"/>
      <c r="PFJ51" s="435"/>
      <c r="PFK51" s="435"/>
      <c r="PFL51" s="435"/>
      <c r="PFM51" s="435"/>
      <c r="PFN51" s="435"/>
      <c r="PFO51" s="435"/>
      <c r="PFP51" s="435"/>
      <c r="PFQ51" s="435"/>
      <c r="PFR51" s="435"/>
      <c r="PFS51" s="435"/>
      <c r="PFT51" s="435"/>
      <c r="PFU51" s="435"/>
      <c r="PFV51" s="435"/>
      <c r="PFW51" s="435"/>
      <c r="PFX51" s="435"/>
      <c r="PFY51" s="435"/>
      <c r="PFZ51" s="435"/>
      <c r="PGA51" s="435"/>
      <c r="PGB51" s="435"/>
      <c r="PGC51" s="435"/>
      <c r="PGD51" s="435"/>
      <c r="PGE51" s="435"/>
      <c r="PGF51" s="435"/>
      <c r="PGG51" s="435"/>
      <c r="PGH51" s="435"/>
      <c r="PGI51" s="435"/>
      <c r="PGJ51" s="435"/>
      <c r="PGK51" s="435"/>
      <c r="PGL51" s="435"/>
      <c r="PGM51" s="435"/>
      <c r="PGN51" s="435"/>
      <c r="PGO51" s="435"/>
      <c r="PGP51" s="435"/>
      <c r="PGQ51" s="435"/>
      <c r="PGR51" s="435"/>
      <c r="PGS51" s="435"/>
      <c r="PGT51" s="435"/>
      <c r="PGU51" s="435"/>
      <c r="PGV51" s="435"/>
      <c r="PGW51" s="435"/>
      <c r="PGX51" s="435"/>
      <c r="PGY51" s="435"/>
      <c r="PGZ51" s="435"/>
      <c r="PHA51" s="435"/>
      <c r="PHB51" s="435"/>
      <c r="PHC51" s="435"/>
      <c r="PHD51" s="435"/>
      <c r="PHE51" s="435"/>
      <c r="PHF51" s="435"/>
      <c r="PHG51" s="435"/>
      <c r="PHH51" s="435"/>
      <c r="PHI51" s="435"/>
      <c r="PHJ51" s="435"/>
      <c r="PHK51" s="435"/>
      <c r="PHL51" s="435"/>
      <c r="PHM51" s="435"/>
      <c r="PHN51" s="435"/>
      <c r="PHO51" s="435"/>
      <c r="PHP51" s="435"/>
      <c r="PHQ51" s="435"/>
      <c r="PHR51" s="435"/>
      <c r="PHS51" s="435"/>
      <c r="PHT51" s="435"/>
      <c r="PHU51" s="435"/>
      <c r="PHV51" s="435"/>
      <c r="PHW51" s="435"/>
      <c r="PHX51" s="435"/>
      <c r="PHY51" s="435"/>
      <c r="PHZ51" s="435"/>
      <c r="PIA51" s="435"/>
      <c r="PIB51" s="435"/>
      <c r="PIC51" s="435"/>
      <c r="PID51" s="435"/>
      <c r="PIE51" s="435"/>
      <c r="PIF51" s="435"/>
      <c r="PIG51" s="435"/>
      <c r="PIH51" s="435"/>
      <c r="PII51" s="435"/>
      <c r="PIJ51" s="435"/>
      <c r="PIK51" s="435"/>
      <c r="PIL51" s="435"/>
      <c r="PIM51" s="435"/>
      <c r="PIN51" s="435"/>
      <c r="PIO51" s="435"/>
      <c r="PIP51" s="435"/>
      <c r="PIQ51" s="435"/>
      <c r="PIR51" s="435"/>
      <c r="PIS51" s="435"/>
      <c r="PIT51" s="435"/>
      <c r="PIU51" s="435"/>
      <c r="PIV51" s="435"/>
      <c r="PIW51" s="435"/>
      <c r="PIX51" s="435"/>
      <c r="PIY51" s="435"/>
      <c r="PIZ51" s="435"/>
      <c r="PJA51" s="435"/>
      <c r="PJB51" s="435"/>
      <c r="PJC51" s="435"/>
      <c r="PJD51" s="435"/>
      <c r="PJE51" s="435"/>
      <c r="PJF51" s="435"/>
      <c r="PJG51" s="435"/>
      <c r="PJH51" s="435"/>
      <c r="PJI51" s="435"/>
      <c r="PJJ51" s="435"/>
      <c r="PJK51" s="435"/>
      <c r="PJL51" s="435"/>
      <c r="PJM51" s="435"/>
      <c r="PJN51" s="435"/>
      <c r="PJO51" s="435"/>
      <c r="PJP51" s="435"/>
      <c r="PJQ51" s="435"/>
      <c r="PJR51" s="435"/>
      <c r="PJS51" s="435"/>
      <c r="PJT51" s="435"/>
      <c r="PJU51" s="435"/>
      <c r="PJV51" s="435"/>
      <c r="PJW51" s="435"/>
      <c r="PJX51" s="435"/>
      <c r="PJY51" s="435"/>
      <c r="PJZ51" s="435"/>
      <c r="PKA51" s="435"/>
      <c r="PKB51" s="435"/>
      <c r="PKC51" s="435"/>
      <c r="PKD51" s="435"/>
      <c r="PKE51" s="435"/>
      <c r="PKF51" s="435"/>
      <c r="PKG51" s="435"/>
      <c r="PKH51" s="435"/>
      <c r="PKI51" s="435"/>
      <c r="PKJ51" s="435"/>
      <c r="PKK51" s="435"/>
      <c r="PKL51" s="435"/>
      <c r="PKM51" s="435"/>
      <c r="PKN51" s="435"/>
      <c r="PKO51" s="435"/>
      <c r="PKP51" s="435"/>
      <c r="PKQ51" s="435"/>
      <c r="PKR51" s="435"/>
      <c r="PKS51" s="435"/>
      <c r="PKT51" s="435"/>
      <c r="PKU51" s="435"/>
      <c r="PKV51" s="435"/>
      <c r="PKW51" s="435"/>
      <c r="PKX51" s="435"/>
      <c r="PKY51" s="435"/>
      <c r="PKZ51" s="435"/>
      <c r="PLA51" s="435"/>
      <c r="PLB51" s="435"/>
      <c r="PLC51" s="435"/>
      <c r="PLD51" s="435"/>
      <c r="PLE51" s="435"/>
      <c r="PLF51" s="435"/>
      <c r="PLG51" s="435"/>
      <c r="PLH51" s="435"/>
      <c r="PLI51" s="435"/>
      <c r="PLJ51" s="435"/>
      <c r="PLK51" s="435"/>
      <c r="PLL51" s="435"/>
      <c r="PLM51" s="435"/>
      <c r="PLN51" s="435"/>
      <c r="PLO51" s="435"/>
      <c r="PLP51" s="435"/>
      <c r="PLQ51" s="435"/>
      <c r="PLR51" s="435"/>
      <c r="PLS51" s="435"/>
      <c r="PLT51" s="435"/>
      <c r="PLU51" s="435"/>
      <c r="PLV51" s="435"/>
      <c r="PLW51" s="435"/>
      <c r="PLX51" s="435"/>
      <c r="PLY51" s="435"/>
      <c r="PLZ51" s="435"/>
      <c r="PMA51" s="435"/>
      <c r="PMB51" s="435"/>
      <c r="PMC51" s="435"/>
      <c r="PMD51" s="435"/>
      <c r="PME51" s="435"/>
      <c r="PMF51" s="435"/>
      <c r="PMG51" s="435"/>
      <c r="PMH51" s="435"/>
      <c r="PMI51" s="435"/>
      <c r="PMJ51" s="435"/>
      <c r="PMK51" s="435"/>
      <c r="PML51" s="435"/>
      <c r="PMM51" s="435"/>
      <c r="PMN51" s="435"/>
      <c r="PMO51" s="435"/>
      <c r="PMP51" s="435"/>
      <c r="PMQ51" s="435"/>
      <c r="PMR51" s="435"/>
      <c r="PMS51" s="435"/>
      <c r="PMT51" s="435"/>
      <c r="PMU51" s="435"/>
      <c r="PMV51" s="435"/>
      <c r="PMW51" s="435"/>
      <c r="PMX51" s="435"/>
      <c r="PMY51" s="435"/>
      <c r="PMZ51" s="435"/>
      <c r="PNA51" s="435"/>
      <c r="PNB51" s="435"/>
      <c r="PNC51" s="435"/>
      <c r="PND51" s="435"/>
      <c r="PNE51" s="435"/>
      <c r="PNF51" s="435"/>
      <c r="PNG51" s="435"/>
      <c r="PNH51" s="435"/>
      <c r="PNI51" s="435"/>
      <c r="PNJ51" s="435"/>
      <c r="PNK51" s="435"/>
      <c r="PNL51" s="435"/>
      <c r="PNM51" s="435"/>
      <c r="PNN51" s="435"/>
      <c r="PNO51" s="435"/>
      <c r="PNP51" s="435"/>
      <c r="PNQ51" s="435"/>
      <c r="PNR51" s="435"/>
      <c r="PNS51" s="435"/>
      <c r="PNT51" s="435"/>
      <c r="PNU51" s="435"/>
      <c r="PNV51" s="435"/>
      <c r="PNW51" s="435"/>
      <c r="PNX51" s="435"/>
      <c r="PNY51" s="435"/>
      <c r="PNZ51" s="435"/>
      <c r="POA51" s="435"/>
      <c r="POB51" s="435"/>
      <c r="POC51" s="435"/>
      <c r="POD51" s="435"/>
      <c r="POE51" s="435"/>
      <c r="POF51" s="435"/>
      <c r="POG51" s="435"/>
      <c r="POH51" s="435"/>
      <c r="POI51" s="435"/>
      <c r="POJ51" s="435"/>
      <c r="POK51" s="435"/>
      <c r="POL51" s="435"/>
      <c r="POM51" s="435"/>
      <c r="PON51" s="435"/>
      <c r="POO51" s="435"/>
      <c r="POP51" s="435"/>
      <c r="POQ51" s="435"/>
      <c r="POR51" s="435"/>
      <c r="POS51" s="435"/>
      <c r="POT51" s="435"/>
      <c r="POU51" s="435"/>
      <c r="POV51" s="435"/>
      <c r="POW51" s="435"/>
      <c r="POX51" s="435"/>
      <c r="POY51" s="435"/>
      <c r="POZ51" s="435"/>
      <c r="PPA51" s="435"/>
      <c r="PPB51" s="435"/>
      <c r="PPC51" s="435"/>
      <c r="PPD51" s="435"/>
      <c r="PPE51" s="435"/>
      <c r="PPF51" s="435"/>
      <c r="PPG51" s="435"/>
      <c r="PPH51" s="435"/>
      <c r="PPI51" s="435"/>
      <c r="PPJ51" s="435"/>
      <c r="PPK51" s="435"/>
      <c r="PPL51" s="435"/>
      <c r="PPM51" s="435"/>
      <c r="PPN51" s="435"/>
      <c r="PPO51" s="435"/>
      <c r="PPP51" s="435"/>
      <c r="PPQ51" s="435"/>
      <c r="PPR51" s="435"/>
      <c r="PPS51" s="435"/>
      <c r="PPT51" s="435"/>
      <c r="PPU51" s="435"/>
      <c r="PPV51" s="435"/>
      <c r="PPW51" s="435"/>
      <c r="PPX51" s="435"/>
      <c r="PPY51" s="435"/>
      <c r="PPZ51" s="435"/>
      <c r="PQA51" s="435"/>
      <c r="PQB51" s="435"/>
      <c r="PQC51" s="435"/>
      <c r="PQD51" s="435"/>
      <c r="PQE51" s="435"/>
      <c r="PQF51" s="435"/>
      <c r="PQG51" s="435"/>
      <c r="PQH51" s="435"/>
      <c r="PQI51" s="435"/>
      <c r="PQJ51" s="435"/>
      <c r="PQK51" s="435"/>
      <c r="PQL51" s="435"/>
      <c r="PQM51" s="435"/>
      <c r="PQN51" s="435"/>
      <c r="PQO51" s="435"/>
      <c r="PQP51" s="435"/>
      <c r="PQQ51" s="435"/>
      <c r="PQR51" s="435"/>
      <c r="PQS51" s="435"/>
      <c r="PQT51" s="435"/>
      <c r="PQU51" s="435"/>
      <c r="PQV51" s="435"/>
      <c r="PQW51" s="435"/>
      <c r="PQX51" s="435"/>
      <c r="PQY51" s="435"/>
      <c r="PQZ51" s="435"/>
      <c r="PRA51" s="435"/>
      <c r="PRB51" s="435"/>
      <c r="PRC51" s="435"/>
      <c r="PRD51" s="435"/>
      <c r="PRE51" s="435"/>
      <c r="PRF51" s="435"/>
      <c r="PRG51" s="435"/>
      <c r="PRH51" s="435"/>
      <c r="PRI51" s="435"/>
      <c r="PRJ51" s="435"/>
      <c r="PRK51" s="435"/>
      <c r="PRL51" s="435"/>
      <c r="PRM51" s="435"/>
      <c r="PRN51" s="435"/>
      <c r="PRO51" s="435"/>
      <c r="PRP51" s="435"/>
      <c r="PRQ51" s="435"/>
      <c r="PRR51" s="435"/>
      <c r="PRS51" s="435"/>
      <c r="PRT51" s="435"/>
      <c r="PRU51" s="435"/>
      <c r="PRV51" s="435"/>
      <c r="PRW51" s="435"/>
      <c r="PRX51" s="435"/>
      <c r="PRY51" s="435"/>
      <c r="PRZ51" s="435"/>
      <c r="PSA51" s="435"/>
      <c r="PSB51" s="435"/>
      <c r="PSC51" s="435"/>
      <c r="PSD51" s="435"/>
      <c r="PSE51" s="435"/>
      <c r="PSF51" s="435"/>
      <c r="PSG51" s="435"/>
      <c r="PSH51" s="435"/>
      <c r="PSI51" s="435"/>
      <c r="PSJ51" s="435"/>
      <c r="PSK51" s="435"/>
      <c r="PSL51" s="435"/>
      <c r="PSM51" s="435"/>
      <c r="PSN51" s="435"/>
      <c r="PSO51" s="435"/>
      <c r="PSP51" s="435"/>
      <c r="PSQ51" s="435"/>
      <c r="PSR51" s="435"/>
      <c r="PSS51" s="435"/>
      <c r="PST51" s="435"/>
      <c r="PSU51" s="435"/>
      <c r="PSV51" s="435"/>
      <c r="PSW51" s="435"/>
      <c r="PSX51" s="435"/>
      <c r="PSY51" s="435"/>
      <c r="PSZ51" s="435"/>
      <c r="PTA51" s="435"/>
      <c r="PTB51" s="435"/>
      <c r="PTC51" s="435"/>
      <c r="PTD51" s="435"/>
      <c r="PTE51" s="435"/>
      <c r="PTF51" s="435"/>
      <c r="PTG51" s="435"/>
      <c r="PTH51" s="435"/>
      <c r="PTI51" s="435"/>
      <c r="PTJ51" s="435"/>
      <c r="PTK51" s="435"/>
      <c r="PTL51" s="435"/>
      <c r="PTM51" s="435"/>
      <c r="PTN51" s="435"/>
      <c r="PTO51" s="435"/>
      <c r="PTP51" s="435"/>
      <c r="PTQ51" s="435"/>
      <c r="PTR51" s="435"/>
      <c r="PTS51" s="435"/>
      <c r="PTT51" s="435"/>
      <c r="PTU51" s="435"/>
      <c r="PTV51" s="435"/>
      <c r="PTW51" s="435"/>
      <c r="PTX51" s="435"/>
      <c r="PTY51" s="435"/>
      <c r="PTZ51" s="435"/>
      <c r="PUA51" s="435"/>
      <c r="PUB51" s="435"/>
      <c r="PUC51" s="435"/>
      <c r="PUD51" s="435"/>
      <c r="PUE51" s="435"/>
      <c r="PUF51" s="435"/>
      <c r="PUG51" s="435"/>
      <c r="PUH51" s="435"/>
      <c r="PUI51" s="435"/>
      <c r="PUJ51" s="435"/>
      <c r="PUK51" s="435"/>
      <c r="PUL51" s="435"/>
      <c r="PUM51" s="435"/>
      <c r="PUN51" s="435"/>
      <c r="PUO51" s="435"/>
      <c r="PUP51" s="435"/>
      <c r="PUQ51" s="435"/>
      <c r="PUR51" s="435"/>
      <c r="PUS51" s="435"/>
      <c r="PUT51" s="435"/>
      <c r="PUU51" s="435"/>
      <c r="PUV51" s="435"/>
      <c r="PUW51" s="435"/>
      <c r="PUX51" s="435"/>
      <c r="PUY51" s="435"/>
      <c r="PUZ51" s="435"/>
      <c r="PVA51" s="435"/>
      <c r="PVB51" s="435"/>
      <c r="PVC51" s="435"/>
      <c r="PVD51" s="435"/>
      <c r="PVE51" s="435"/>
      <c r="PVF51" s="435"/>
      <c r="PVG51" s="435"/>
      <c r="PVH51" s="435"/>
      <c r="PVI51" s="435"/>
      <c r="PVJ51" s="435"/>
      <c r="PVK51" s="435"/>
      <c r="PVL51" s="435"/>
      <c r="PVM51" s="435"/>
      <c r="PVN51" s="435"/>
      <c r="PVO51" s="435"/>
      <c r="PVP51" s="435"/>
      <c r="PVQ51" s="435"/>
      <c r="PVR51" s="435"/>
      <c r="PVS51" s="435"/>
      <c r="PVT51" s="435"/>
      <c r="PVU51" s="435"/>
      <c r="PVV51" s="435"/>
      <c r="PVW51" s="435"/>
      <c r="PVX51" s="435"/>
      <c r="PVY51" s="435"/>
      <c r="PVZ51" s="435"/>
      <c r="PWA51" s="435"/>
      <c r="PWB51" s="435"/>
      <c r="PWC51" s="435"/>
      <c r="PWD51" s="435"/>
      <c r="PWE51" s="435"/>
      <c r="PWF51" s="435"/>
      <c r="PWG51" s="435"/>
      <c r="PWH51" s="435"/>
      <c r="PWI51" s="435"/>
      <c r="PWJ51" s="435"/>
      <c r="PWK51" s="435"/>
      <c r="PWL51" s="435"/>
      <c r="PWM51" s="435"/>
      <c r="PWN51" s="435"/>
      <c r="PWO51" s="435"/>
      <c r="PWP51" s="435"/>
      <c r="PWQ51" s="435"/>
      <c r="PWR51" s="435"/>
      <c r="PWS51" s="435"/>
      <c r="PWT51" s="435"/>
      <c r="PWU51" s="435"/>
      <c r="PWV51" s="435"/>
      <c r="PWW51" s="435"/>
      <c r="PWX51" s="435"/>
      <c r="PWY51" s="435"/>
      <c r="PWZ51" s="435"/>
      <c r="PXA51" s="435"/>
      <c r="PXB51" s="435"/>
      <c r="PXC51" s="435"/>
      <c r="PXD51" s="435"/>
      <c r="PXE51" s="435"/>
      <c r="PXF51" s="435"/>
      <c r="PXG51" s="435"/>
      <c r="PXH51" s="435"/>
      <c r="PXI51" s="435"/>
      <c r="PXJ51" s="435"/>
      <c r="PXK51" s="435"/>
      <c r="PXL51" s="435"/>
      <c r="PXM51" s="435"/>
      <c r="PXN51" s="435"/>
      <c r="PXO51" s="435"/>
      <c r="PXP51" s="435"/>
      <c r="PXQ51" s="435"/>
      <c r="PXR51" s="435"/>
      <c r="PXS51" s="435"/>
      <c r="PXT51" s="435"/>
      <c r="PXU51" s="435"/>
      <c r="PXV51" s="435"/>
      <c r="PXW51" s="435"/>
      <c r="PXX51" s="435"/>
      <c r="PXY51" s="435"/>
      <c r="PXZ51" s="435"/>
      <c r="PYA51" s="435"/>
      <c r="PYB51" s="435"/>
      <c r="PYC51" s="435"/>
      <c r="PYD51" s="435"/>
      <c r="PYE51" s="435"/>
      <c r="PYF51" s="435"/>
      <c r="PYG51" s="435"/>
      <c r="PYH51" s="435"/>
      <c r="PYI51" s="435"/>
      <c r="PYJ51" s="435"/>
      <c r="PYK51" s="435"/>
      <c r="PYL51" s="435"/>
      <c r="PYM51" s="435"/>
      <c r="PYN51" s="435"/>
      <c r="PYO51" s="435"/>
      <c r="PYP51" s="435"/>
      <c r="PYQ51" s="435"/>
      <c r="PYR51" s="435"/>
      <c r="PYS51" s="435"/>
      <c r="PYT51" s="435"/>
      <c r="PYU51" s="435"/>
      <c r="PYV51" s="435"/>
      <c r="PYW51" s="435"/>
      <c r="PYX51" s="435"/>
      <c r="PYY51" s="435"/>
      <c r="PYZ51" s="435"/>
      <c r="PZA51" s="435"/>
      <c r="PZB51" s="435"/>
      <c r="PZC51" s="435"/>
      <c r="PZD51" s="435"/>
      <c r="PZE51" s="435"/>
      <c r="PZF51" s="435"/>
      <c r="PZG51" s="435"/>
      <c r="PZH51" s="435"/>
      <c r="PZI51" s="435"/>
      <c r="PZJ51" s="435"/>
      <c r="PZK51" s="435"/>
      <c r="PZL51" s="435"/>
      <c r="PZM51" s="435"/>
      <c r="PZN51" s="435"/>
      <c r="PZO51" s="435"/>
      <c r="PZP51" s="435"/>
      <c r="PZQ51" s="435"/>
      <c r="PZR51" s="435"/>
      <c r="PZS51" s="435"/>
      <c r="PZT51" s="435"/>
      <c r="PZU51" s="435"/>
      <c r="PZV51" s="435"/>
      <c r="PZW51" s="435"/>
      <c r="PZX51" s="435"/>
      <c r="PZY51" s="435"/>
      <c r="PZZ51" s="435"/>
      <c r="QAA51" s="435"/>
      <c r="QAB51" s="435"/>
      <c r="QAC51" s="435"/>
      <c r="QAD51" s="435"/>
      <c r="QAE51" s="435"/>
      <c r="QAF51" s="435"/>
      <c r="QAG51" s="435"/>
      <c r="QAH51" s="435"/>
      <c r="QAI51" s="435"/>
      <c r="QAJ51" s="435"/>
      <c r="QAK51" s="435"/>
      <c r="QAL51" s="435"/>
      <c r="QAM51" s="435"/>
      <c r="QAN51" s="435"/>
      <c r="QAO51" s="435"/>
      <c r="QAP51" s="435"/>
      <c r="QAQ51" s="435"/>
      <c r="QAR51" s="435"/>
      <c r="QAS51" s="435"/>
      <c r="QAT51" s="435"/>
      <c r="QAU51" s="435"/>
      <c r="QAV51" s="435"/>
      <c r="QAW51" s="435"/>
      <c r="QAX51" s="435"/>
      <c r="QAY51" s="435"/>
      <c r="QAZ51" s="435"/>
      <c r="QBA51" s="435"/>
      <c r="QBB51" s="435"/>
      <c r="QBC51" s="435"/>
      <c r="QBD51" s="435"/>
      <c r="QBE51" s="435"/>
      <c r="QBF51" s="435"/>
      <c r="QBG51" s="435"/>
      <c r="QBH51" s="435"/>
      <c r="QBI51" s="435"/>
      <c r="QBJ51" s="435"/>
      <c r="QBK51" s="435"/>
      <c r="QBL51" s="435"/>
      <c r="QBM51" s="435"/>
      <c r="QBN51" s="435"/>
      <c r="QBO51" s="435"/>
      <c r="QBP51" s="435"/>
      <c r="QBQ51" s="435"/>
      <c r="QBR51" s="435"/>
      <c r="QBS51" s="435"/>
      <c r="QBT51" s="435"/>
      <c r="QBU51" s="435"/>
      <c r="QBV51" s="435"/>
      <c r="QBW51" s="435"/>
      <c r="QBX51" s="435"/>
      <c r="QBY51" s="435"/>
      <c r="QBZ51" s="435"/>
      <c r="QCA51" s="435"/>
      <c r="QCB51" s="435"/>
      <c r="QCC51" s="435"/>
      <c r="QCD51" s="435"/>
      <c r="QCE51" s="435"/>
      <c r="QCF51" s="435"/>
      <c r="QCG51" s="435"/>
      <c r="QCH51" s="435"/>
      <c r="QCI51" s="435"/>
      <c r="QCJ51" s="435"/>
      <c r="QCK51" s="435"/>
      <c r="QCL51" s="435"/>
      <c r="QCM51" s="435"/>
      <c r="QCN51" s="435"/>
      <c r="QCO51" s="435"/>
      <c r="QCP51" s="435"/>
      <c r="QCQ51" s="435"/>
      <c r="QCR51" s="435"/>
      <c r="QCS51" s="435"/>
      <c r="QCT51" s="435"/>
      <c r="QCU51" s="435"/>
      <c r="QCV51" s="435"/>
      <c r="QCW51" s="435"/>
      <c r="QCX51" s="435"/>
      <c r="QCY51" s="435"/>
      <c r="QCZ51" s="435"/>
      <c r="QDA51" s="435"/>
      <c r="QDB51" s="435"/>
      <c r="QDC51" s="435"/>
      <c r="QDD51" s="435"/>
      <c r="QDE51" s="435"/>
      <c r="QDF51" s="435"/>
      <c r="QDG51" s="435"/>
      <c r="QDH51" s="435"/>
      <c r="QDI51" s="435"/>
      <c r="QDJ51" s="435"/>
      <c r="QDK51" s="435"/>
      <c r="QDL51" s="435"/>
      <c r="QDM51" s="435"/>
      <c r="QDN51" s="435"/>
      <c r="QDO51" s="435"/>
      <c r="QDP51" s="435"/>
      <c r="QDQ51" s="435"/>
      <c r="QDR51" s="435"/>
      <c r="QDS51" s="435"/>
      <c r="QDT51" s="435"/>
      <c r="QDU51" s="435"/>
      <c r="QDV51" s="435"/>
      <c r="QDW51" s="435"/>
      <c r="QDX51" s="435"/>
      <c r="QDY51" s="435"/>
      <c r="QDZ51" s="435"/>
      <c r="QEA51" s="435"/>
      <c r="QEB51" s="435"/>
      <c r="QEC51" s="435"/>
      <c r="QED51" s="435"/>
      <c r="QEE51" s="435"/>
      <c r="QEF51" s="435"/>
      <c r="QEG51" s="435"/>
      <c r="QEH51" s="435"/>
      <c r="QEI51" s="435"/>
      <c r="QEJ51" s="435"/>
      <c r="QEK51" s="435"/>
      <c r="QEL51" s="435"/>
      <c r="QEM51" s="435"/>
      <c r="QEN51" s="435"/>
      <c r="QEO51" s="435"/>
      <c r="QEP51" s="435"/>
      <c r="QEQ51" s="435"/>
      <c r="QER51" s="435"/>
      <c r="QES51" s="435"/>
      <c r="QET51" s="435"/>
      <c r="QEU51" s="435"/>
      <c r="QEV51" s="435"/>
      <c r="QEW51" s="435"/>
      <c r="QEX51" s="435"/>
      <c r="QEY51" s="435"/>
      <c r="QEZ51" s="435"/>
      <c r="QFA51" s="435"/>
      <c r="QFB51" s="435"/>
      <c r="QFC51" s="435"/>
      <c r="QFD51" s="435"/>
      <c r="QFE51" s="435"/>
      <c r="QFF51" s="435"/>
      <c r="QFG51" s="435"/>
      <c r="QFH51" s="435"/>
      <c r="QFI51" s="435"/>
      <c r="QFJ51" s="435"/>
      <c r="QFK51" s="435"/>
      <c r="QFL51" s="435"/>
      <c r="QFM51" s="435"/>
      <c r="QFN51" s="435"/>
      <c r="QFO51" s="435"/>
      <c r="QFP51" s="435"/>
      <c r="QFQ51" s="435"/>
      <c r="QFR51" s="435"/>
      <c r="QFS51" s="435"/>
      <c r="QFT51" s="435"/>
      <c r="QFU51" s="435"/>
      <c r="QFV51" s="435"/>
      <c r="QFW51" s="435"/>
      <c r="QFX51" s="435"/>
      <c r="QFY51" s="435"/>
      <c r="QFZ51" s="435"/>
      <c r="QGA51" s="435"/>
      <c r="QGB51" s="435"/>
      <c r="QGC51" s="435"/>
      <c r="QGD51" s="435"/>
      <c r="QGE51" s="435"/>
      <c r="QGF51" s="435"/>
      <c r="QGG51" s="435"/>
      <c r="QGH51" s="435"/>
      <c r="QGI51" s="435"/>
      <c r="QGJ51" s="435"/>
      <c r="QGK51" s="435"/>
      <c r="QGL51" s="435"/>
      <c r="QGM51" s="435"/>
      <c r="QGN51" s="435"/>
      <c r="QGO51" s="435"/>
      <c r="QGP51" s="435"/>
      <c r="QGQ51" s="435"/>
      <c r="QGR51" s="435"/>
      <c r="QGS51" s="435"/>
      <c r="QGT51" s="435"/>
      <c r="QGU51" s="435"/>
      <c r="QGV51" s="435"/>
      <c r="QGW51" s="435"/>
      <c r="QGX51" s="435"/>
      <c r="QGY51" s="435"/>
      <c r="QGZ51" s="435"/>
      <c r="QHA51" s="435"/>
      <c r="QHB51" s="435"/>
      <c r="QHC51" s="435"/>
      <c r="QHD51" s="435"/>
      <c r="QHE51" s="435"/>
      <c r="QHF51" s="435"/>
      <c r="QHG51" s="435"/>
      <c r="QHH51" s="435"/>
      <c r="QHI51" s="435"/>
      <c r="QHJ51" s="435"/>
      <c r="QHK51" s="435"/>
      <c r="QHL51" s="435"/>
      <c r="QHM51" s="435"/>
      <c r="QHN51" s="435"/>
      <c r="QHO51" s="435"/>
      <c r="QHP51" s="435"/>
      <c r="QHQ51" s="435"/>
      <c r="QHR51" s="435"/>
      <c r="QHS51" s="435"/>
      <c r="QHT51" s="435"/>
      <c r="QHU51" s="435"/>
      <c r="QHV51" s="435"/>
      <c r="QHW51" s="435"/>
      <c r="QHX51" s="435"/>
      <c r="QHY51" s="435"/>
      <c r="QHZ51" s="435"/>
      <c r="QIA51" s="435"/>
      <c r="QIB51" s="435"/>
      <c r="QIC51" s="435"/>
      <c r="QID51" s="435"/>
      <c r="QIE51" s="435"/>
      <c r="QIF51" s="435"/>
      <c r="QIG51" s="435"/>
      <c r="QIH51" s="435"/>
      <c r="QII51" s="435"/>
      <c r="QIJ51" s="435"/>
      <c r="QIK51" s="435"/>
      <c r="QIL51" s="435"/>
      <c r="QIM51" s="435"/>
      <c r="QIN51" s="435"/>
      <c r="QIO51" s="435"/>
      <c r="QIP51" s="435"/>
      <c r="QIQ51" s="435"/>
      <c r="QIR51" s="435"/>
      <c r="QIS51" s="435"/>
      <c r="QIT51" s="435"/>
      <c r="QIU51" s="435"/>
      <c r="QIV51" s="435"/>
      <c r="QIW51" s="435"/>
      <c r="QIX51" s="435"/>
      <c r="QIY51" s="435"/>
      <c r="QIZ51" s="435"/>
      <c r="QJA51" s="435"/>
      <c r="QJB51" s="435"/>
      <c r="QJC51" s="435"/>
      <c r="QJD51" s="435"/>
      <c r="QJE51" s="435"/>
      <c r="QJF51" s="435"/>
      <c r="QJG51" s="435"/>
      <c r="QJH51" s="435"/>
      <c r="QJI51" s="435"/>
      <c r="QJJ51" s="435"/>
      <c r="QJK51" s="435"/>
      <c r="QJL51" s="435"/>
      <c r="QJM51" s="435"/>
      <c r="QJN51" s="435"/>
      <c r="QJO51" s="435"/>
      <c r="QJP51" s="435"/>
      <c r="QJQ51" s="435"/>
      <c r="QJR51" s="435"/>
      <c r="QJS51" s="435"/>
      <c r="QJT51" s="435"/>
      <c r="QJU51" s="435"/>
      <c r="QJV51" s="435"/>
      <c r="QJW51" s="435"/>
      <c r="QJX51" s="435"/>
      <c r="QJY51" s="435"/>
      <c r="QJZ51" s="435"/>
      <c r="QKA51" s="435"/>
      <c r="QKB51" s="435"/>
      <c r="QKC51" s="435"/>
      <c r="QKD51" s="435"/>
      <c r="QKE51" s="435"/>
      <c r="QKF51" s="435"/>
      <c r="QKG51" s="435"/>
      <c r="QKH51" s="435"/>
      <c r="QKI51" s="435"/>
      <c r="QKJ51" s="435"/>
      <c r="QKK51" s="435"/>
      <c r="QKL51" s="435"/>
      <c r="QKM51" s="435"/>
      <c r="QKN51" s="435"/>
      <c r="QKO51" s="435"/>
      <c r="QKP51" s="435"/>
      <c r="QKQ51" s="435"/>
      <c r="QKR51" s="435"/>
      <c r="QKS51" s="435"/>
      <c r="QKT51" s="435"/>
      <c r="QKU51" s="435"/>
      <c r="QKV51" s="435"/>
      <c r="QKW51" s="435"/>
      <c r="QKX51" s="435"/>
      <c r="QKY51" s="435"/>
      <c r="QKZ51" s="435"/>
      <c r="QLA51" s="435"/>
      <c r="QLB51" s="435"/>
      <c r="QLC51" s="435"/>
      <c r="QLD51" s="435"/>
      <c r="QLE51" s="435"/>
      <c r="QLF51" s="435"/>
      <c r="QLG51" s="435"/>
      <c r="QLH51" s="435"/>
      <c r="QLI51" s="435"/>
      <c r="QLJ51" s="435"/>
      <c r="QLK51" s="435"/>
      <c r="QLL51" s="435"/>
      <c r="QLM51" s="435"/>
      <c r="QLN51" s="435"/>
      <c r="QLO51" s="435"/>
      <c r="QLP51" s="435"/>
      <c r="QLQ51" s="435"/>
      <c r="QLR51" s="435"/>
      <c r="QLS51" s="435"/>
      <c r="QLT51" s="435"/>
      <c r="QLU51" s="435"/>
      <c r="QLV51" s="435"/>
      <c r="QLW51" s="435"/>
      <c r="QLX51" s="435"/>
      <c r="QLY51" s="435"/>
      <c r="QLZ51" s="435"/>
      <c r="QMA51" s="435"/>
      <c r="QMB51" s="435"/>
      <c r="QMC51" s="435"/>
      <c r="QMD51" s="435"/>
      <c r="QME51" s="435"/>
      <c r="QMF51" s="435"/>
      <c r="QMG51" s="435"/>
      <c r="QMH51" s="435"/>
      <c r="QMI51" s="435"/>
      <c r="QMJ51" s="435"/>
      <c r="QMK51" s="435"/>
      <c r="QML51" s="435"/>
      <c r="QMM51" s="435"/>
      <c r="QMN51" s="435"/>
      <c r="QMO51" s="435"/>
      <c r="QMP51" s="435"/>
      <c r="QMQ51" s="435"/>
      <c r="QMR51" s="435"/>
      <c r="QMS51" s="435"/>
      <c r="QMT51" s="435"/>
      <c r="QMU51" s="435"/>
      <c r="QMV51" s="435"/>
      <c r="QMW51" s="435"/>
      <c r="QMX51" s="435"/>
      <c r="QMY51" s="435"/>
      <c r="QMZ51" s="435"/>
      <c r="QNA51" s="435"/>
      <c r="QNB51" s="435"/>
      <c r="QNC51" s="435"/>
      <c r="QND51" s="435"/>
      <c r="QNE51" s="435"/>
      <c r="QNF51" s="435"/>
      <c r="QNG51" s="435"/>
      <c r="QNH51" s="435"/>
      <c r="QNI51" s="435"/>
      <c r="QNJ51" s="435"/>
      <c r="QNK51" s="435"/>
      <c r="QNL51" s="435"/>
      <c r="QNM51" s="435"/>
      <c r="QNN51" s="435"/>
      <c r="QNO51" s="435"/>
      <c r="QNP51" s="435"/>
      <c r="QNQ51" s="435"/>
      <c r="QNR51" s="435"/>
      <c r="QNS51" s="435"/>
      <c r="QNT51" s="435"/>
      <c r="QNU51" s="435"/>
      <c r="QNV51" s="435"/>
      <c r="QNW51" s="435"/>
      <c r="QNX51" s="435"/>
      <c r="QNY51" s="435"/>
      <c r="QNZ51" s="435"/>
      <c r="QOA51" s="435"/>
      <c r="QOB51" s="435"/>
      <c r="QOC51" s="435"/>
      <c r="QOD51" s="435"/>
      <c r="QOE51" s="435"/>
      <c r="QOF51" s="435"/>
      <c r="QOG51" s="435"/>
      <c r="QOH51" s="435"/>
      <c r="QOI51" s="435"/>
      <c r="QOJ51" s="435"/>
      <c r="QOK51" s="435"/>
      <c r="QOL51" s="435"/>
      <c r="QOM51" s="435"/>
      <c r="QON51" s="435"/>
      <c r="QOO51" s="435"/>
      <c r="QOP51" s="435"/>
      <c r="QOQ51" s="435"/>
      <c r="QOR51" s="435"/>
      <c r="QOS51" s="435"/>
      <c r="QOT51" s="435"/>
      <c r="QOU51" s="435"/>
      <c r="QOV51" s="435"/>
      <c r="QOW51" s="435"/>
      <c r="QOX51" s="435"/>
      <c r="QOY51" s="435"/>
      <c r="QOZ51" s="435"/>
      <c r="QPA51" s="435"/>
      <c r="QPB51" s="435"/>
      <c r="QPC51" s="435"/>
      <c r="QPD51" s="435"/>
      <c r="QPE51" s="435"/>
      <c r="QPF51" s="435"/>
      <c r="QPG51" s="435"/>
      <c r="QPH51" s="435"/>
      <c r="QPI51" s="435"/>
      <c r="QPJ51" s="435"/>
      <c r="QPK51" s="435"/>
      <c r="QPL51" s="435"/>
      <c r="QPM51" s="435"/>
      <c r="QPN51" s="435"/>
      <c r="QPO51" s="435"/>
      <c r="QPP51" s="435"/>
      <c r="QPQ51" s="435"/>
      <c r="QPR51" s="435"/>
      <c r="QPS51" s="435"/>
      <c r="QPT51" s="435"/>
      <c r="QPU51" s="435"/>
      <c r="QPV51" s="435"/>
      <c r="QPW51" s="435"/>
      <c r="QPX51" s="435"/>
      <c r="QPY51" s="435"/>
      <c r="QPZ51" s="435"/>
      <c r="QQA51" s="435"/>
      <c r="QQB51" s="435"/>
      <c r="QQC51" s="435"/>
      <c r="QQD51" s="435"/>
      <c r="QQE51" s="435"/>
      <c r="QQF51" s="435"/>
      <c r="QQG51" s="435"/>
      <c r="QQH51" s="435"/>
      <c r="QQI51" s="435"/>
      <c r="QQJ51" s="435"/>
      <c r="QQK51" s="435"/>
      <c r="QQL51" s="435"/>
      <c r="QQM51" s="435"/>
      <c r="QQN51" s="435"/>
      <c r="QQO51" s="435"/>
      <c r="QQP51" s="435"/>
      <c r="QQQ51" s="435"/>
      <c r="QQR51" s="435"/>
      <c r="QQS51" s="435"/>
      <c r="QQT51" s="435"/>
      <c r="QQU51" s="435"/>
      <c r="QQV51" s="435"/>
      <c r="QQW51" s="435"/>
      <c r="QQX51" s="435"/>
      <c r="QQY51" s="435"/>
      <c r="QQZ51" s="435"/>
      <c r="QRA51" s="435"/>
      <c r="QRB51" s="435"/>
      <c r="QRC51" s="435"/>
      <c r="QRD51" s="435"/>
      <c r="QRE51" s="435"/>
      <c r="QRF51" s="435"/>
      <c r="QRG51" s="435"/>
      <c r="QRH51" s="435"/>
      <c r="QRI51" s="435"/>
      <c r="QRJ51" s="435"/>
      <c r="QRK51" s="435"/>
      <c r="QRL51" s="435"/>
      <c r="QRM51" s="435"/>
      <c r="QRN51" s="435"/>
      <c r="QRO51" s="435"/>
      <c r="QRP51" s="435"/>
      <c r="QRQ51" s="435"/>
      <c r="QRR51" s="435"/>
      <c r="QRS51" s="435"/>
      <c r="QRT51" s="435"/>
      <c r="QRU51" s="435"/>
      <c r="QRV51" s="435"/>
      <c r="QRW51" s="435"/>
      <c r="QRX51" s="435"/>
      <c r="QRY51" s="435"/>
      <c r="QRZ51" s="435"/>
      <c r="QSA51" s="435"/>
      <c r="QSB51" s="435"/>
      <c r="QSC51" s="435"/>
      <c r="QSD51" s="435"/>
      <c r="QSE51" s="435"/>
      <c r="QSF51" s="435"/>
      <c r="QSG51" s="435"/>
      <c r="QSH51" s="435"/>
      <c r="QSI51" s="435"/>
      <c r="QSJ51" s="435"/>
      <c r="QSK51" s="435"/>
      <c r="QSL51" s="435"/>
      <c r="QSM51" s="435"/>
      <c r="QSN51" s="435"/>
      <c r="QSO51" s="435"/>
      <c r="QSP51" s="435"/>
      <c r="QSQ51" s="435"/>
      <c r="QSR51" s="435"/>
      <c r="QSS51" s="435"/>
      <c r="QST51" s="435"/>
      <c r="QSU51" s="435"/>
      <c r="QSV51" s="435"/>
      <c r="QSW51" s="435"/>
      <c r="QSX51" s="435"/>
      <c r="QSY51" s="435"/>
      <c r="QSZ51" s="435"/>
      <c r="QTA51" s="435"/>
      <c r="QTB51" s="435"/>
      <c r="QTC51" s="435"/>
      <c r="QTD51" s="435"/>
      <c r="QTE51" s="435"/>
      <c r="QTF51" s="435"/>
      <c r="QTG51" s="435"/>
      <c r="QTH51" s="435"/>
      <c r="QTI51" s="435"/>
      <c r="QTJ51" s="435"/>
      <c r="QTK51" s="435"/>
      <c r="QTL51" s="435"/>
      <c r="QTM51" s="435"/>
      <c r="QTN51" s="435"/>
      <c r="QTO51" s="435"/>
      <c r="QTP51" s="435"/>
      <c r="QTQ51" s="435"/>
      <c r="QTR51" s="435"/>
      <c r="QTS51" s="435"/>
      <c r="QTT51" s="435"/>
      <c r="QTU51" s="435"/>
      <c r="QTV51" s="435"/>
      <c r="QTW51" s="435"/>
      <c r="QTX51" s="435"/>
      <c r="QTY51" s="435"/>
      <c r="QTZ51" s="435"/>
      <c r="QUA51" s="435"/>
      <c r="QUB51" s="435"/>
      <c r="QUC51" s="435"/>
      <c r="QUD51" s="435"/>
      <c r="QUE51" s="435"/>
      <c r="QUF51" s="435"/>
      <c r="QUG51" s="435"/>
      <c r="QUH51" s="435"/>
      <c r="QUI51" s="435"/>
      <c r="QUJ51" s="435"/>
      <c r="QUK51" s="435"/>
      <c r="QUL51" s="435"/>
      <c r="QUM51" s="435"/>
      <c r="QUN51" s="435"/>
      <c r="QUO51" s="435"/>
      <c r="QUP51" s="435"/>
      <c r="QUQ51" s="435"/>
      <c r="QUR51" s="435"/>
      <c r="QUS51" s="435"/>
      <c r="QUT51" s="435"/>
      <c r="QUU51" s="435"/>
      <c r="QUV51" s="435"/>
      <c r="QUW51" s="435"/>
      <c r="QUX51" s="435"/>
      <c r="QUY51" s="435"/>
      <c r="QUZ51" s="435"/>
      <c r="QVA51" s="435"/>
      <c r="QVB51" s="435"/>
      <c r="QVC51" s="435"/>
      <c r="QVD51" s="435"/>
      <c r="QVE51" s="435"/>
      <c r="QVF51" s="435"/>
      <c r="QVG51" s="435"/>
      <c r="QVH51" s="435"/>
      <c r="QVI51" s="435"/>
      <c r="QVJ51" s="435"/>
      <c r="QVK51" s="435"/>
      <c r="QVL51" s="435"/>
      <c r="QVM51" s="435"/>
      <c r="QVN51" s="435"/>
      <c r="QVO51" s="435"/>
      <c r="QVP51" s="435"/>
      <c r="QVQ51" s="435"/>
      <c r="QVR51" s="435"/>
      <c r="QVS51" s="435"/>
      <c r="QVT51" s="435"/>
      <c r="QVU51" s="435"/>
      <c r="QVV51" s="435"/>
      <c r="QVW51" s="435"/>
      <c r="QVX51" s="435"/>
      <c r="QVY51" s="435"/>
      <c r="QVZ51" s="435"/>
      <c r="QWA51" s="435"/>
      <c r="QWB51" s="435"/>
      <c r="QWC51" s="435"/>
      <c r="QWD51" s="435"/>
      <c r="QWE51" s="435"/>
      <c r="QWF51" s="435"/>
      <c r="QWG51" s="435"/>
      <c r="QWH51" s="435"/>
      <c r="QWI51" s="435"/>
      <c r="QWJ51" s="435"/>
      <c r="QWK51" s="435"/>
      <c r="QWL51" s="435"/>
      <c r="QWM51" s="435"/>
      <c r="QWN51" s="435"/>
      <c r="QWO51" s="435"/>
      <c r="QWP51" s="435"/>
      <c r="QWQ51" s="435"/>
      <c r="QWR51" s="435"/>
      <c r="QWS51" s="435"/>
      <c r="QWT51" s="435"/>
      <c r="QWU51" s="435"/>
      <c r="QWV51" s="435"/>
      <c r="QWW51" s="435"/>
      <c r="QWX51" s="435"/>
      <c r="QWY51" s="435"/>
      <c r="QWZ51" s="435"/>
      <c r="QXA51" s="435"/>
      <c r="QXB51" s="435"/>
      <c r="QXC51" s="435"/>
      <c r="QXD51" s="435"/>
      <c r="QXE51" s="435"/>
      <c r="QXF51" s="435"/>
      <c r="QXG51" s="435"/>
      <c r="QXH51" s="435"/>
      <c r="QXI51" s="435"/>
      <c r="QXJ51" s="435"/>
      <c r="QXK51" s="435"/>
      <c r="QXL51" s="435"/>
      <c r="QXM51" s="435"/>
      <c r="QXN51" s="435"/>
      <c r="QXO51" s="435"/>
      <c r="QXP51" s="435"/>
      <c r="QXQ51" s="435"/>
      <c r="QXR51" s="435"/>
      <c r="QXS51" s="435"/>
      <c r="QXT51" s="435"/>
      <c r="QXU51" s="435"/>
      <c r="QXV51" s="435"/>
      <c r="QXW51" s="435"/>
      <c r="QXX51" s="435"/>
      <c r="QXY51" s="435"/>
      <c r="QXZ51" s="435"/>
      <c r="QYA51" s="435"/>
      <c r="QYB51" s="435"/>
      <c r="QYC51" s="435"/>
      <c r="QYD51" s="435"/>
      <c r="QYE51" s="435"/>
      <c r="QYF51" s="435"/>
      <c r="QYG51" s="435"/>
      <c r="QYH51" s="435"/>
      <c r="QYI51" s="435"/>
      <c r="QYJ51" s="435"/>
      <c r="QYK51" s="435"/>
      <c r="QYL51" s="435"/>
      <c r="QYM51" s="435"/>
      <c r="QYN51" s="435"/>
      <c r="QYO51" s="435"/>
      <c r="QYP51" s="435"/>
      <c r="QYQ51" s="435"/>
      <c r="QYR51" s="435"/>
      <c r="QYS51" s="435"/>
      <c r="QYT51" s="435"/>
      <c r="QYU51" s="435"/>
      <c r="QYV51" s="435"/>
      <c r="QYW51" s="435"/>
      <c r="QYX51" s="435"/>
      <c r="QYY51" s="435"/>
      <c r="QYZ51" s="435"/>
      <c r="QZA51" s="435"/>
      <c r="QZB51" s="435"/>
      <c r="QZC51" s="435"/>
      <c r="QZD51" s="435"/>
      <c r="QZE51" s="435"/>
      <c r="QZF51" s="435"/>
      <c r="QZG51" s="435"/>
      <c r="QZH51" s="435"/>
      <c r="QZI51" s="435"/>
      <c r="QZJ51" s="435"/>
      <c r="QZK51" s="435"/>
      <c r="QZL51" s="435"/>
      <c r="QZM51" s="435"/>
      <c r="QZN51" s="435"/>
      <c r="QZO51" s="435"/>
      <c r="QZP51" s="435"/>
      <c r="QZQ51" s="435"/>
      <c r="QZR51" s="435"/>
      <c r="QZS51" s="435"/>
      <c r="QZT51" s="435"/>
      <c r="QZU51" s="435"/>
      <c r="QZV51" s="435"/>
      <c r="QZW51" s="435"/>
      <c r="QZX51" s="435"/>
      <c r="QZY51" s="435"/>
      <c r="QZZ51" s="435"/>
      <c r="RAA51" s="435"/>
      <c r="RAB51" s="435"/>
      <c r="RAC51" s="435"/>
      <c r="RAD51" s="435"/>
      <c r="RAE51" s="435"/>
      <c r="RAF51" s="435"/>
      <c r="RAG51" s="435"/>
      <c r="RAH51" s="435"/>
      <c r="RAI51" s="435"/>
      <c r="RAJ51" s="435"/>
      <c r="RAK51" s="435"/>
      <c r="RAL51" s="435"/>
      <c r="RAM51" s="435"/>
      <c r="RAN51" s="435"/>
      <c r="RAO51" s="435"/>
      <c r="RAP51" s="435"/>
      <c r="RAQ51" s="435"/>
      <c r="RAR51" s="435"/>
      <c r="RAS51" s="435"/>
      <c r="RAT51" s="435"/>
      <c r="RAU51" s="435"/>
      <c r="RAV51" s="435"/>
      <c r="RAW51" s="435"/>
      <c r="RAX51" s="435"/>
      <c r="RAY51" s="435"/>
      <c r="RAZ51" s="435"/>
      <c r="RBA51" s="435"/>
      <c r="RBB51" s="435"/>
      <c r="RBC51" s="435"/>
      <c r="RBD51" s="435"/>
      <c r="RBE51" s="435"/>
      <c r="RBF51" s="435"/>
      <c r="RBG51" s="435"/>
      <c r="RBH51" s="435"/>
      <c r="RBI51" s="435"/>
      <c r="RBJ51" s="435"/>
      <c r="RBK51" s="435"/>
      <c r="RBL51" s="435"/>
      <c r="RBM51" s="435"/>
      <c r="RBN51" s="435"/>
      <c r="RBO51" s="435"/>
      <c r="RBP51" s="435"/>
      <c r="RBQ51" s="435"/>
      <c r="RBR51" s="435"/>
      <c r="RBS51" s="435"/>
      <c r="RBT51" s="435"/>
      <c r="RBU51" s="435"/>
      <c r="RBV51" s="435"/>
      <c r="RBW51" s="435"/>
      <c r="RBX51" s="435"/>
      <c r="RBY51" s="435"/>
      <c r="RBZ51" s="435"/>
      <c r="RCA51" s="435"/>
      <c r="RCB51" s="435"/>
      <c r="RCC51" s="435"/>
      <c r="RCD51" s="435"/>
      <c r="RCE51" s="435"/>
      <c r="RCF51" s="435"/>
      <c r="RCG51" s="435"/>
      <c r="RCH51" s="435"/>
      <c r="RCI51" s="435"/>
      <c r="RCJ51" s="435"/>
      <c r="RCK51" s="435"/>
      <c r="RCL51" s="435"/>
      <c r="RCM51" s="435"/>
      <c r="RCN51" s="435"/>
      <c r="RCO51" s="435"/>
      <c r="RCP51" s="435"/>
      <c r="RCQ51" s="435"/>
      <c r="RCR51" s="435"/>
      <c r="RCS51" s="435"/>
      <c r="RCT51" s="435"/>
      <c r="RCU51" s="435"/>
      <c r="RCV51" s="435"/>
      <c r="RCW51" s="435"/>
      <c r="RCX51" s="435"/>
      <c r="RCY51" s="435"/>
      <c r="RCZ51" s="435"/>
      <c r="RDA51" s="435"/>
      <c r="RDB51" s="435"/>
      <c r="RDC51" s="435"/>
      <c r="RDD51" s="435"/>
      <c r="RDE51" s="435"/>
      <c r="RDF51" s="435"/>
      <c r="RDG51" s="435"/>
      <c r="RDH51" s="435"/>
      <c r="RDI51" s="435"/>
      <c r="RDJ51" s="435"/>
      <c r="RDK51" s="435"/>
      <c r="RDL51" s="435"/>
      <c r="RDM51" s="435"/>
      <c r="RDN51" s="435"/>
      <c r="RDO51" s="435"/>
      <c r="RDP51" s="435"/>
      <c r="RDQ51" s="435"/>
      <c r="RDR51" s="435"/>
      <c r="RDS51" s="435"/>
      <c r="RDT51" s="435"/>
      <c r="RDU51" s="435"/>
      <c r="RDV51" s="435"/>
      <c r="RDW51" s="435"/>
      <c r="RDX51" s="435"/>
      <c r="RDY51" s="435"/>
      <c r="RDZ51" s="435"/>
      <c r="REA51" s="435"/>
      <c r="REB51" s="435"/>
      <c r="REC51" s="435"/>
      <c r="RED51" s="435"/>
      <c r="REE51" s="435"/>
      <c r="REF51" s="435"/>
      <c r="REG51" s="435"/>
      <c r="REH51" s="435"/>
      <c r="REI51" s="435"/>
      <c r="REJ51" s="435"/>
      <c r="REK51" s="435"/>
      <c r="REL51" s="435"/>
      <c r="REM51" s="435"/>
      <c r="REN51" s="435"/>
      <c r="REO51" s="435"/>
      <c r="REP51" s="435"/>
      <c r="REQ51" s="435"/>
      <c r="RER51" s="435"/>
      <c r="RES51" s="435"/>
      <c r="RET51" s="435"/>
      <c r="REU51" s="435"/>
      <c r="REV51" s="435"/>
      <c r="REW51" s="435"/>
      <c r="REX51" s="435"/>
      <c r="REY51" s="435"/>
      <c r="REZ51" s="435"/>
      <c r="RFA51" s="435"/>
      <c r="RFB51" s="435"/>
      <c r="RFC51" s="435"/>
      <c r="RFD51" s="435"/>
      <c r="RFE51" s="435"/>
      <c r="RFF51" s="435"/>
      <c r="RFG51" s="435"/>
      <c r="RFH51" s="435"/>
      <c r="RFI51" s="435"/>
      <c r="RFJ51" s="435"/>
      <c r="RFK51" s="435"/>
      <c r="RFL51" s="435"/>
      <c r="RFM51" s="435"/>
      <c r="RFN51" s="435"/>
      <c r="RFO51" s="435"/>
      <c r="RFP51" s="435"/>
      <c r="RFQ51" s="435"/>
      <c r="RFR51" s="435"/>
      <c r="RFS51" s="435"/>
      <c r="RFT51" s="435"/>
      <c r="RFU51" s="435"/>
      <c r="RFV51" s="435"/>
      <c r="RFW51" s="435"/>
      <c r="RFX51" s="435"/>
      <c r="RFY51" s="435"/>
      <c r="RFZ51" s="435"/>
      <c r="RGA51" s="435"/>
      <c r="RGB51" s="435"/>
      <c r="RGC51" s="435"/>
      <c r="RGD51" s="435"/>
      <c r="RGE51" s="435"/>
      <c r="RGF51" s="435"/>
      <c r="RGG51" s="435"/>
      <c r="RGH51" s="435"/>
      <c r="RGI51" s="435"/>
      <c r="RGJ51" s="435"/>
      <c r="RGK51" s="435"/>
      <c r="RGL51" s="435"/>
      <c r="RGM51" s="435"/>
      <c r="RGN51" s="435"/>
      <c r="RGO51" s="435"/>
      <c r="RGP51" s="435"/>
      <c r="RGQ51" s="435"/>
      <c r="RGR51" s="435"/>
      <c r="RGS51" s="435"/>
      <c r="RGT51" s="435"/>
      <c r="RGU51" s="435"/>
      <c r="RGV51" s="435"/>
      <c r="RGW51" s="435"/>
      <c r="RGX51" s="435"/>
      <c r="RGY51" s="435"/>
      <c r="RGZ51" s="435"/>
      <c r="RHA51" s="435"/>
      <c r="RHB51" s="435"/>
      <c r="RHC51" s="435"/>
      <c r="RHD51" s="435"/>
      <c r="RHE51" s="435"/>
      <c r="RHF51" s="435"/>
      <c r="RHG51" s="435"/>
      <c r="RHH51" s="435"/>
      <c r="RHI51" s="435"/>
      <c r="RHJ51" s="435"/>
      <c r="RHK51" s="435"/>
      <c r="RHL51" s="435"/>
      <c r="RHM51" s="435"/>
      <c r="RHN51" s="435"/>
      <c r="RHO51" s="435"/>
      <c r="RHP51" s="435"/>
      <c r="RHQ51" s="435"/>
      <c r="RHR51" s="435"/>
      <c r="RHS51" s="435"/>
      <c r="RHT51" s="435"/>
      <c r="RHU51" s="435"/>
      <c r="RHV51" s="435"/>
      <c r="RHW51" s="435"/>
      <c r="RHX51" s="435"/>
      <c r="RHY51" s="435"/>
      <c r="RHZ51" s="435"/>
      <c r="RIA51" s="435"/>
      <c r="RIB51" s="435"/>
      <c r="RIC51" s="435"/>
      <c r="RID51" s="435"/>
      <c r="RIE51" s="435"/>
      <c r="RIF51" s="435"/>
      <c r="RIG51" s="435"/>
      <c r="RIH51" s="435"/>
      <c r="RII51" s="435"/>
      <c r="RIJ51" s="435"/>
      <c r="RIK51" s="435"/>
      <c r="RIL51" s="435"/>
      <c r="RIM51" s="435"/>
      <c r="RIN51" s="435"/>
      <c r="RIO51" s="435"/>
      <c r="RIP51" s="435"/>
      <c r="RIQ51" s="435"/>
      <c r="RIR51" s="435"/>
      <c r="RIS51" s="435"/>
      <c r="RIT51" s="435"/>
      <c r="RIU51" s="435"/>
      <c r="RIV51" s="435"/>
      <c r="RIW51" s="435"/>
      <c r="RIX51" s="435"/>
      <c r="RIY51" s="435"/>
      <c r="RIZ51" s="435"/>
      <c r="RJA51" s="435"/>
      <c r="RJB51" s="435"/>
      <c r="RJC51" s="435"/>
      <c r="RJD51" s="435"/>
      <c r="RJE51" s="435"/>
      <c r="RJF51" s="435"/>
      <c r="RJG51" s="435"/>
      <c r="RJH51" s="435"/>
      <c r="RJI51" s="435"/>
      <c r="RJJ51" s="435"/>
      <c r="RJK51" s="435"/>
      <c r="RJL51" s="435"/>
      <c r="RJM51" s="435"/>
      <c r="RJN51" s="435"/>
      <c r="RJO51" s="435"/>
      <c r="RJP51" s="435"/>
      <c r="RJQ51" s="435"/>
      <c r="RJR51" s="435"/>
      <c r="RJS51" s="435"/>
      <c r="RJT51" s="435"/>
      <c r="RJU51" s="435"/>
      <c r="RJV51" s="435"/>
      <c r="RJW51" s="435"/>
      <c r="RJX51" s="435"/>
      <c r="RJY51" s="435"/>
      <c r="RJZ51" s="435"/>
      <c r="RKA51" s="435"/>
      <c r="RKB51" s="435"/>
      <c r="RKC51" s="435"/>
      <c r="RKD51" s="435"/>
      <c r="RKE51" s="435"/>
      <c r="RKF51" s="435"/>
      <c r="RKG51" s="435"/>
      <c r="RKH51" s="435"/>
      <c r="RKI51" s="435"/>
      <c r="RKJ51" s="435"/>
      <c r="RKK51" s="435"/>
      <c r="RKL51" s="435"/>
      <c r="RKM51" s="435"/>
      <c r="RKN51" s="435"/>
      <c r="RKO51" s="435"/>
      <c r="RKP51" s="435"/>
      <c r="RKQ51" s="435"/>
      <c r="RKR51" s="435"/>
      <c r="RKS51" s="435"/>
      <c r="RKT51" s="435"/>
      <c r="RKU51" s="435"/>
      <c r="RKV51" s="435"/>
      <c r="RKW51" s="435"/>
      <c r="RKX51" s="435"/>
      <c r="RKY51" s="435"/>
      <c r="RKZ51" s="435"/>
      <c r="RLA51" s="435"/>
      <c r="RLB51" s="435"/>
      <c r="RLC51" s="435"/>
      <c r="RLD51" s="435"/>
      <c r="RLE51" s="435"/>
      <c r="RLF51" s="435"/>
      <c r="RLG51" s="435"/>
      <c r="RLH51" s="435"/>
      <c r="RLI51" s="435"/>
      <c r="RLJ51" s="435"/>
      <c r="RLK51" s="435"/>
      <c r="RLL51" s="435"/>
      <c r="RLM51" s="435"/>
      <c r="RLN51" s="435"/>
      <c r="RLO51" s="435"/>
      <c r="RLP51" s="435"/>
      <c r="RLQ51" s="435"/>
      <c r="RLR51" s="435"/>
      <c r="RLS51" s="435"/>
      <c r="RLT51" s="435"/>
      <c r="RLU51" s="435"/>
      <c r="RLV51" s="435"/>
      <c r="RLW51" s="435"/>
      <c r="RLX51" s="435"/>
      <c r="RLY51" s="435"/>
      <c r="RLZ51" s="435"/>
      <c r="RMA51" s="435"/>
      <c r="RMB51" s="435"/>
      <c r="RMC51" s="435"/>
      <c r="RMD51" s="435"/>
      <c r="RME51" s="435"/>
      <c r="RMF51" s="435"/>
      <c r="RMG51" s="435"/>
      <c r="RMH51" s="435"/>
      <c r="RMI51" s="435"/>
      <c r="RMJ51" s="435"/>
      <c r="RMK51" s="435"/>
      <c r="RML51" s="435"/>
      <c r="RMM51" s="435"/>
      <c r="RMN51" s="435"/>
      <c r="RMO51" s="435"/>
      <c r="RMP51" s="435"/>
      <c r="RMQ51" s="435"/>
      <c r="RMR51" s="435"/>
      <c r="RMS51" s="435"/>
      <c r="RMT51" s="435"/>
      <c r="RMU51" s="435"/>
      <c r="RMV51" s="435"/>
      <c r="RMW51" s="435"/>
      <c r="RMX51" s="435"/>
      <c r="RMY51" s="435"/>
      <c r="RMZ51" s="435"/>
      <c r="RNA51" s="435"/>
      <c r="RNB51" s="435"/>
      <c r="RNC51" s="435"/>
      <c r="RND51" s="435"/>
      <c r="RNE51" s="435"/>
      <c r="RNF51" s="435"/>
      <c r="RNG51" s="435"/>
      <c r="RNH51" s="435"/>
      <c r="RNI51" s="435"/>
      <c r="RNJ51" s="435"/>
      <c r="RNK51" s="435"/>
      <c r="RNL51" s="435"/>
      <c r="RNM51" s="435"/>
      <c r="RNN51" s="435"/>
      <c r="RNO51" s="435"/>
      <c r="RNP51" s="435"/>
      <c r="RNQ51" s="435"/>
      <c r="RNR51" s="435"/>
      <c r="RNS51" s="435"/>
      <c r="RNT51" s="435"/>
      <c r="RNU51" s="435"/>
      <c r="RNV51" s="435"/>
      <c r="RNW51" s="435"/>
      <c r="RNX51" s="435"/>
      <c r="RNY51" s="435"/>
      <c r="RNZ51" s="435"/>
      <c r="ROA51" s="435"/>
      <c r="ROB51" s="435"/>
      <c r="ROC51" s="435"/>
      <c r="ROD51" s="435"/>
      <c r="ROE51" s="435"/>
      <c r="ROF51" s="435"/>
      <c r="ROG51" s="435"/>
      <c r="ROH51" s="435"/>
      <c r="ROI51" s="435"/>
      <c r="ROJ51" s="435"/>
      <c r="ROK51" s="435"/>
      <c r="ROL51" s="435"/>
      <c r="ROM51" s="435"/>
      <c r="RON51" s="435"/>
      <c r="ROO51" s="435"/>
      <c r="ROP51" s="435"/>
      <c r="ROQ51" s="435"/>
      <c r="ROR51" s="435"/>
      <c r="ROS51" s="435"/>
      <c r="ROT51" s="435"/>
      <c r="ROU51" s="435"/>
      <c r="ROV51" s="435"/>
      <c r="ROW51" s="435"/>
      <c r="ROX51" s="435"/>
      <c r="ROY51" s="435"/>
      <c r="ROZ51" s="435"/>
      <c r="RPA51" s="435"/>
      <c r="RPB51" s="435"/>
      <c r="RPC51" s="435"/>
      <c r="RPD51" s="435"/>
      <c r="RPE51" s="435"/>
      <c r="RPF51" s="435"/>
      <c r="RPG51" s="435"/>
      <c r="RPH51" s="435"/>
      <c r="RPI51" s="435"/>
      <c r="RPJ51" s="435"/>
      <c r="RPK51" s="435"/>
      <c r="RPL51" s="435"/>
      <c r="RPM51" s="435"/>
      <c r="RPN51" s="435"/>
      <c r="RPO51" s="435"/>
      <c r="RPP51" s="435"/>
      <c r="RPQ51" s="435"/>
      <c r="RPR51" s="435"/>
      <c r="RPS51" s="435"/>
      <c r="RPT51" s="435"/>
      <c r="RPU51" s="435"/>
      <c r="RPV51" s="435"/>
      <c r="RPW51" s="435"/>
      <c r="RPX51" s="435"/>
      <c r="RPY51" s="435"/>
      <c r="RPZ51" s="435"/>
      <c r="RQA51" s="435"/>
      <c r="RQB51" s="435"/>
      <c r="RQC51" s="435"/>
      <c r="RQD51" s="435"/>
      <c r="RQE51" s="435"/>
      <c r="RQF51" s="435"/>
      <c r="RQG51" s="435"/>
      <c r="RQH51" s="435"/>
      <c r="RQI51" s="435"/>
      <c r="RQJ51" s="435"/>
      <c r="RQK51" s="435"/>
      <c r="RQL51" s="435"/>
      <c r="RQM51" s="435"/>
      <c r="RQN51" s="435"/>
      <c r="RQO51" s="435"/>
      <c r="RQP51" s="435"/>
      <c r="RQQ51" s="435"/>
      <c r="RQR51" s="435"/>
      <c r="RQS51" s="435"/>
      <c r="RQT51" s="435"/>
      <c r="RQU51" s="435"/>
      <c r="RQV51" s="435"/>
      <c r="RQW51" s="435"/>
      <c r="RQX51" s="435"/>
      <c r="RQY51" s="435"/>
      <c r="RQZ51" s="435"/>
      <c r="RRA51" s="435"/>
      <c r="RRB51" s="435"/>
      <c r="RRC51" s="435"/>
      <c r="RRD51" s="435"/>
      <c r="RRE51" s="435"/>
      <c r="RRF51" s="435"/>
      <c r="RRG51" s="435"/>
      <c r="RRH51" s="435"/>
      <c r="RRI51" s="435"/>
      <c r="RRJ51" s="435"/>
      <c r="RRK51" s="435"/>
      <c r="RRL51" s="435"/>
      <c r="RRM51" s="435"/>
      <c r="RRN51" s="435"/>
      <c r="RRO51" s="435"/>
      <c r="RRP51" s="435"/>
      <c r="RRQ51" s="435"/>
      <c r="RRR51" s="435"/>
      <c r="RRS51" s="435"/>
      <c r="RRT51" s="435"/>
      <c r="RRU51" s="435"/>
      <c r="RRV51" s="435"/>
      <c r="RRW51" s="435"/>
      <c r="RRX51" s="435"/>
      <c r="RRY51" s="435"/>
      <c r="RRZ51" s="435"/>
      <c r="RSA51" s="435"/>
      <c r="RSB51" s="435"/>
      <c r="RSC51" s="435"/>
      <c r="RSD51" s="435"/>
      <c r="RSE51" s="435"/>
      <c r="RSF51" s="435"/>
      <c r="RSG51" s="435"/>
      <c r="RSH51" s="435"/>
      <c r="RSI51" s="435"/>
      <c r="RSJ51" s="435"/>
      <c r="RSK51" s="435"/>
      <c r="RSL51" s="435"/>
      <c r="RSM51" s="435"/>
      <c r="RSN51" s="435"/>
      <c r="RSO51" s="435"/>
      <c r="RSP51" s="435"/>
      <c r="RSQ51" s="435"/>
      <c r="RSR51" s="435"/>
      <c r="RSS51" s="435"/>
      <c r="RST51" s="435"/>
      <c r="RSU51" s="435"/>
      <c r="RSV51" s="435"/>
      <c r="RSW51" s="435"/>
      <c r="RSX51" s="435"/>
      <c r="RSY51" s="435"/>
      <c r="RSZ51" s="435"/>
      <c r="RTA51" s="435"/>
      <c r="RTB51" s="435"/>
      <c r="RTC51" s="435"/>
      <c r="RTD51" s="435"/>
      <c r="RTE51" s="435"/>
      <c r="RTF51" s="435"/>
      <c r="RTG51" s="435"/>
      <c r="RTH51" s="435"/>
      <c r="RTI51" s="435"/>
      <c r="RTJ51" s="435"/>
      <c r="RTK51" s="435"/>
      <c r="RTL51" s="435"/>
      <c r="RTM51" s="435"/>
      <c r="RTN51" s="435"/>
      <c r="RTO51" s="435"/>
      <c r="RTP51" s="435"/>
      <c r="RTQ51" s="435"/>
      <c r="RTR51" s="435"/>
      <c r="RTS51" s="435"/>
      <c r="RTT51" s="435"/>
      <c r="RTU51" s="435"/>
      <c r="RTV51" s="435"/>
      <c r="RTW51" s="435"/>
      <c r="RTX51" s="435"/>
      <c r="RTY51" s="435"/>
      <c r="RTZ51" s="435"/>
      <c r="RUA51" s="435"/>
      <c r="RUB51" s="435"/>
      <c r="RUC51" s="435"/>
      <c r="RUD51" s="435"/>
      <c r="RUE51" s="435"/>
      <c r="RUF51" s="435"/>
      <c r="RUG51" s="435"/>
      <c r="RUH51" s="435"/>
      <c r="RUI51" s="435"/>
      <c r="RUJ51" s="435"/>
      <c r="RUK51" s="435"/>
      <c r="RUL51" s="435"/>
      <c r="RUM51" s="435"/>
      <c r="RUN51" s="435"/>
      <c r="RUO51" s="435"/>
      <c r="RUP51" s="435"/>
      <c r="RUQ51" s="435"/>
      <c r="RUR51" s="435"/>
      <c r="RUS51" s="435"/>
      <c r="RUT51" s="435"/>
      <c r="RUU51" s="435"/>
      <c r="RUV51" s="435"/>
      <c r="RUW51" s="435"/>
      <c r="RUX51" s="435"/>
      <c r="RUY51" s="435"/>
      <c r="RUZ51" s="435"/>
      <c r="RVA51" s="435"/>
      <c r="RVB51" s="435"/>
      <c r="RVC51" s="435"/>
      <c r="RVD51" s="435"/>
      <c r="RVE51" s="435"/>
      <c r="RVF51" s="435"/>
      <c r="RVG51" s="435"/>
      <c r="RVH51" s="435"/>
      <c r="RVI51" s="435"/>
      <c r="RVJ51" s="435"/>
      <c r="RVK51" s="435"/>
      <c r="RVL51" s="435"/>
      <c r="RVM51" s="435"/>
      <c r="RVN51" s="435"/>
      <c r="RVO51" s="435"/>
      <c r="RVP51" s="435"/>
      <c r="RVQ51" s="435"/>
      <c r="RVR51" s="435"/>
      <c r="RVS51" s="435"/>
      <c r="RVT51" s="435"/>
      <c r="RVU51" s="435"/>
      <c r="RVV51" s="435"/>
      <c r="RVW51" s="435"/>
      <c r="RVX51" s="435"/>
      <c r="RVY51" s="435"/>
      <c r="RVZ51" s="435"/>
      <c r="RWA51" s="435"/>
      <c r="RWB51" s="435"/>
      <c r="RWC51" s="435"/>
      <c r="RWD51" s="435"/>
      <c r="RWE51" s="435"/>
      <c r="RWF51" s="435"/>
      <c r="RWG51" s="435"/>
      <c r="RWH51" s="435"/>
      <c r="RWI51" s="435"/>
      <c r="RWJ51" s="435"/>
      <c r="RWK51" s="435"/>
      <c r="RWL51" s="435"/>
      <c r="RWM51" s="435"/>
      <c r="RWN51" s="435"/>
      <c r="RWO51" s="435"/>
      <c r="RWP51" s="435"/>
      <c r="RWQ51" s="435"/>
      <c r="RWR51" s="435"/>
      <c r="RWS51" s="435"/>
      <c r="RWT51" s="435"/>
      <c r="RWU51" s="435"/>
      <c r="RWV51" s="435"/>
      <c r="RWW51" s="435"/>
      <c r="RWX51" s="435"/>
      <c r="RWY51" s="435"/>
      <c r="RWZ51" s="435"/>
      <c r="RXA51" s="435"/>
      <c r="RXB51" s="435"/>
      <c r="RXC51" s="435"/>
      <c r="RXD51" s="435"/>
      <c r="RXE51" s="435"/>
      <c r="RXF51" s="435"/>
      <c r="RXG51" s="435"/>
      <c r="RXH51" s="435"/>
      <c r="RXI51" s="435"/>
      <c r="RXJ51" s="435"/>
      <c r="RXK51" s="435"/>
      <c r="RXL51" s="435"/>
      <c r="RXM51" s="435"/>
      <c r="RXN51" s="435"/>
      <c r="RXO51" s="435"/>
      <c r="RXP51" s="435"/>
      <c r="RXQ51" s="435"/>
      <c r="RXR51" s="435"/>
      <c r="RXS51" s="435"/>
      <c r="RXT51" s="435"/>
      <c r="RXU51" s="435"/>
      <c r="RXV51" s="435"/>
      <c r="RXW51" s="435"/>
      <c r="RXX51" s="435"/>
      <c r="RXY51" s="435"/>
      <c r="RXZ51" s="435"/>
      <c r="RYA51" s="435"/>
      <c r="RYB51" s="435"/>
      <c r="RYC51" s="435"/>
      <c r="RYD51" s="435"/>
      <c r="RYE51" s="435"/>
      <c r="RYF51" s="435"/>
      <c r="RYG51" s="435"/>
      <c r="RYH51" s="435"/>
      <c r="RYI51" s="435"/>
      <c r="RYJ51" s="435"/>
      <c r="RYK51" s="435"/>
      <c r="RYL51" s="435"/>
      <c r="RYM51" s="435"/>
      <c r="RYN51" s="435"/>
      <c r="RYO51" s="435"/>
      <c r="RYP51" s="435"/>
      <c r="RYQ51" s="435"/>
      <c r="RYR51" s="435"/>
      <c r="RYS51" s="435"/>
      <c r="RYT51" s="435"/>
      <c r="RYU51" s="435"/>
      <c r="RYV51" s="435"/>
      <c r="RYW51" s="435"/>
      <c r="RYX51" s="435"/>
      <c r="RYY51" s="435"/>
      <c r="RYZ51" s="435"/>
      <c r="RZA51" s="435"/>
      <c r="RZB51" s="435"/>
      <c r="RZC51" s="435"/>
      <c r="RZD51" s="435"/>
      <c r="RZE51" s="435"/>
      <c r="RZF51" s="435"/>
      <c r="RZG51" s="435"/>
      <c r="RZH51" s="435"/>
      <c r="RZI51" s="435"/>
      <c r="RZJ51" s="435"/>
      <c r="RZK51" s="435"/>
      <c r="RZL51" s="435"/>
      <c r="RZM51" s="435"/>
      <c r="RZN51" s="435"/>
      <c r="RZO51" s="435"/>
      <c r="RZP51" s="435"/>
      <c r="RZQ51" s="435"/>
      <c r="RZR51" s="435"/>
      <c r="RZS51" s="435"/>
      <c r="RZT51" s="435"/>
      <c r="RZU51" s="435"/>
      <c r="RZV51" s="435"/>
      <c r="RZW51" s="435"/>
      <c r="RZX51" s="435"/>
      <c r="RZY51" s="435"/>
      <c r="RZZ51" s="435"/>
      <c r="SAA51" s="435"/>
      <c r="SAB51" s="435"/>
      <c r="SAC51" s="435"/>
      <c r="SAD51" s="435"/>
      <c r="SAE51" s="435"/>
      <c r="SAF51" s="435"/>
      <c r="SAG51" s="435"/>
      <c r="SAH51" s="435"/>
      <c r="SAI51" s="435"/>
      <c r="SAJ51" s="435"/>
      <c r="SAK51" s="435"/>
      <c r="SAL51" s="435"/>
      <c r="SAM51" s="435"/>
      <c r="SAN51" s="435"/>
      <c r="SAO51" s="435"/>
      <c r="SAP51" s="435"/>
      <c r="SAQ51" s="435"/>
      <c r="SAR51" s="435"/>
      <c r="SAS51" s="435"/>
      <c r="SAT51" s="435"/>
      <c r="SAU51" s="435"/>
      <c r="SAV51" s="435"/>
      <c r="SAW51" s="435"/>
      <c r="SAX51" s="435"/>
      <c r="SAY51" s="435"/>
      <c r="SAZ51" s="435"/>
      <c r="SBA51" s="435"/>
      <c r="SBB51" s="435"/>
      <c r="SBC51" s="435"/>
      <c r="SBD51" s="435"/>
      <c r="SBE51" s="435"/>
      <c r="SBF51" s="435"/>
      <c r="SBG51" s="435"/>
      <c r="SBH51" s="435"/>
      <c r="SBI51" s="435"/>
      <c r="SBJ51" s="435"/>
      <c r="SBK51" s="435"/>
      <c r="SBL51" s="435"/>
      <c r="SBM51" s="435"/>
      <c r="SBN51" s="435"/>
      <c r="SBO51" s="435"/>
      <c r="SBP51" s="435"/>
      <c r="SBQ51" s="435"/>
      <c r="SBR51" s="435"/>
      <c r="SBS51" s="435"/>
      <c r="SBT51" s="435"/>
      <c r="SBU51" s="435"/>
      <c r="SBV51" s="435"/>
      <c r="SBW51" s="435"/>
      <c r="SBX51" s="435"/>
      <c r="SBY51" s="435"/>
      <c r="SBZ51" s="435"/>
      <c r="SCA51" s="435"/>
      <c r="SCB51" s="435"/>
      <c r="SCC51" s="435"/>
      <c r="SCD51" s="435"/>
      <c r="SCE51" s="435"/>
      <c r="SCF51" s="435"/>
      <c r="SCG51" s="435"/>
      <c r="SCH51" s="435"/>
      <c r="SCI51" s="435"/>
      <c r="SCJ51" s="435"/>
      <c r="SCK51" s="435"/>
      <c r="SCL51" s="435"/>
      <c r="SCM51" s="435"/>
      <c r="SCN51" s="435"/>
      <c r="SCO51" s="435"/>
      <c r="SCP51" s="435"/>
      <c r="SCQ51" s="435"/>
      <c r="SCR51" s="435"/>
      <c r="SCS51" s="435"/>
      <c r="SCT51" s="435"/>
      <c r="SCU51" s="435"/>
      <c r="SCV51" s="435"/>
      <c r="SCW51" s="435"/>
      <c r="SCX51" s="435"/>
      <c r="SCY51" s="435"/>
      <c r="SCZ51" s="435"/>
      <c r="SDA51" s="435"/>
      <c r="SDB51" s="435"/>
      <c r="SDC51" s="435"/>
      <c r="SDD51" s="435"/>
      <c r="SDE51" s="435"/>
      <c r="SDF51" s="435"/>
      <c r="SDG51" s="435"/>
      <c r="SDH51" s="435"/>
      <c r="SDI51" s="435"/>
      <c r="SDJ51" s="435"/>
      <c r="SDK51" s="435"/>
      <c r="SDL51" s="435"/>
      <c r="SDM51" s="435"/>
      <c r="SDN51" s="435"/>
      <c r="SDO51" s="435"/>
      <c r="SDP51" s="435"/>
      <c r="SDQ51" s="435"/>
      <c r="SDR51" s="435"/>
      <c r="SDS51" s="435"/>
      <c r="SDT51" s="435"/>
      <c r="SDU51" s="435"/>
      <c r="SDV51" s="435"/>
      <c r="SDW51" s="435"/>
      <c r="SDX51" s="435"/>
      <c r="SDY51" s="435"/>
      <c r="SDZ51" s="435"/>
      <c r="SEA51" s="435"/>
      <c r="SEB51" s="435"/>
      <c r="SEC51" s="435"/>
      <c r="SED51" s="435"/>
      <c r="SEE51" s="435"/>
      <c r="SEF51" s="435"/>
      <c r="SEG51" s="435"/>
      <c r="SEH51" s="435"/>
      <c r="SEI51" s="435"/>
      <c r="SEJ51" s="435"/>
      <c r="SEK51" s="435"/>
      <c r="SEL51" s="435"/>
      <c r="SEM51" s="435"/>
      <c r="SEN51" s="435"/>
      <c r="SEO51" s="435"/>
      <c r="SEP51" s="435"/>
      <c r="SEQ51" s="435"/>
      <c r="SER51" s="435"/>
      <c r="SES51" s="435"/>
      <c r="SET51" s="435"/>
      <c r="SEU51" s="435"/>
      <c r="SEV51" s="435"/>
      <c r="SEW51" s="435"/>
      <c r="SEX51" s="435"/>
      <c r="SEY51" s="435"/>
      <c r="SEZ51" s="435"/>
      <c r="SFA51" s="435"/>
      <c r="SFB51" s="435"/>
      <c r="SFC51" s="435"/>
      <c r="SFD51" s="435"/>
      <c r="SFE51" s="435"/>
      <c r="SFF51" s="435"/>
      <c r="SFG51" s="435"/>
      <c r="SFH51" s="435"/>
      <c r="SFI51" s="435"/>
      <c r="SFJ51" s="435"/>
      <c r="SFK51" s="435"/>
      <c r="SFL51" s="435"/>
      <c r="SFM51" s="435"/>
      <c r="SFN51" s="435"/>
      <c r="SFO51" s="435"/>
      <c r="SFP51" s="435"/>
      <c r="SFQ51" s="435"/>
      <c r="SFR51" s="435"/>
      <c r="SFS51" s="435"/>
      <c r="SFT51" s="435"/>
      <c r="SFU51" s="435"/>
      <c r="SFV51" s="435"/>
      <c r="SFW51" s="435"/>
      <c r="SFX51" s="435"/>
      <c r="SFY51" s="435"/>
      <c r="SFZ51" s="435"/>
      <c r="SGA51" s="435"/>
      <c r="SGB51" s="435"/>
      <c r="SGC51" s="435"/>
      <c r="SGD51" s="435"/>
      <c r="SGE51" s="435"/>
      <c r="SGF51" s="435"/>
      <c r="SGG51" s="435"/>
      <c r="SGH51" s="435"/>
      <c r="SGI51" s="435"/>
      <c r="SGJ51" s="435"/>
      <c r="SGK51" s="435"/>
      <c r="SGL51" s="435"/>
      <c r="SGM51" s="435"/>
      <c r="SGN51" s="435"/>
      <c r="SGO51" s="435"/>
      <c r="SGP51" s="435"/>
      <c r="SGQ51" s="435"/>
      <c r="SGR51" s="435"/>
      <c r="SGS51" s="435"/>
      <c r="SGT51" s="435"/>
      <c r="SGU51" s="435"/>
      <c r="SGV51" s="435"/>
      <c r="SGW51" s="435"/>
      <c r="SGX51" s="435"/>
      <c r="SGY51" s="435"/>
      <c r="SGZ51" s="435"/>
      <c r="SHA51" s="435"/>
      <c r="SHB51" s="435"/>
      <c r="SHC51" s="435"/>
      <c r="SHD51" s="435"/>
      <c r="SHE51" s="435"/>
      <c r="SHF51" s="435"/>
      <c r="SHG51" s="435"/>
      <c r="SHH51" s="435"/>
      <c r="SHI51" s="435"/>
      <c r="SHJ51" s="435"/>
      <c r="SHK51" s="435"/>
      <c r="SHL51" s="435"/>
      <c r="SHM51" s="435"/>
      <c r="SHN51" s="435"/>
      <c r="SHO51" s="435"/>
      <c r="SHP51" s="435"/>
      <c r="SHQ51" s="435"/>
      <c r="SHR51" s="435"/>
      <c r="SHS51" s="435"/>
      <c r="SHT51" s="435"/>
      <c r="SHU51" s="435"/>
      <c r="SHV51" s="435"/>
      <c r="SHW51" s="435"/>
      <c r="SHX51" s="435"/>
      <c r="SHY51" s="435"/>
      <c r="SHZ51" s="435"/>
      <c r="SIA51" s="435"/>
      <c r="SIB51" s="435"/>
      <c r="SIC51" s="435"/>
      <c r="SID51" s="435"/>
      <c r="SIE51" s="435"/>
      <c r="SIF51" s="435"/>
      <c r="SIG51" s="435"/>
      <c r="SIH51" s="435"/>
      <c r="SII51" s="435"/>
      <c r="SIJ51" s="435"/>
      <c r="SIK51" s="435"/>
      <c r="SIL51" s="435"/>
      <c r="SIM51" s="435"/>
      <c r="SIN51" s="435"/>
      <c r="SIO51" s="435"/>
      <c r="SIP51" s="435"/>
      <c r="SIQ51" s="435"/>
      <c r="SIR51" s="435"/>
      <c r="SIS51" s="435"/>
      <c r="SIT51" s="435"/>
      <c r="SIU51" s="435"/>
      <c r="SIV51" s="435"/>
      <c r="SIW51" s="435"/>
      <c r="SIX51" s="435"/>
      <c r="SIY51" s="435"/>
      <c r="SIZ51" s="435"/>
      <c r="SJA51" s="435"/>
      <c r="SJB51" s="435"/>
      <c r="SJC51" s="435"/>
      <c r="SJD51" s="435"/>
      <c r="SJE51" s="435"/>
      <c r="SJF51" s="435"/>
      <c r="SJG51" s="435"/>
      <c r="SJH51" s="435"/>
      <c r="SJI51" s="435"/>
      <c r="SJJ51" s="435"/>
      <c r="SJK51" s="435"/>
      <c r="SJL51" s="435"/>
      <c r="SJM51" s="435"/>
      <c r="SJN51" s="435"/>
      <c r="SJO51" s="435"/>
      <c r="SJP51" s="435"/>
      <c r="SJQ51" s="435"/>
      <c r="SJR51" s="435"/>
      <c r="SJS51" s="435"/>
      <c r="SJT51" s="435"/>
      <c r="SJU51" s="435"/>
      <c r="SJV51" s="435"/>
      <c r="SJW51" s="435"/>
      <c r="SJX51" s="435"/>
      <c r="SJY51" s="435"/>
      <c r="SJZ51" s="435"/>
      <c r="SKA51" s="435"/>
      <c r="SKB51" s="435"/>
      <c r="SKC51" s="435"/>
      <c r="SKD51" s="435"/>
      <c r="SKE51" s="435"/>
      <c r="SKF51" s="435"/>
      <c r="SKG51" s="435"/>
      <c r="SKH51" s="435"/>
      <c r="SKI51" s="435"/>
      <c r="SKJ51" s="435"/>
      <c r="SKK51" s="435"/>
      <c r="SKL51" s="435"/>
      <c r="SKM51" s="435"/>
      <c r="SKN51" s="435"/>
      <c r="SKO51" s="435"/>
      <c r="SKP51" s="435"/>
      <c r="SKQ51" s="435"/>
      <c r="SKR51" s="435"/>
      <c r="SKS51" s="435"/>
      <c r="SKT51" s="435"/>
      <c r="SKU51" s="435"/>
      <c r="SKV51" s="435"/>
      <c r="SKW51" s="435"/>
      <c r="SKX51" s="435"/>
      <c r="SKY51" s="435"/>
      <c r="SKZ51" s="435"/>
      <c r="SLA51" s="435"/>
      <c r="SLB51" s="435"/>
      <c r="SLC51" s="435"/>
      <c r="SLD51" s="435"/>
      <c r="SLE51" s="435"/>
      <c r="SLF51" s="435"/>
      <c r="SLG51" s="435"/>
      <c r="SLH51" s="435"/>
      <c r="SLI51" s="435"/>
      <c r="SLJ51" s="435"/>
      <c r="SLK51" s="435"/>
      <c r="SLL51" s="435"/>
      <c r="SLM51" s="435"/>
      <c r="SLN51" s="435"/>
      <c r="SLO51" s="435"/>
      <c r="SLP51" s="435"/>
      <c r="SLQ51" s="435"/>
      <c r="SLR51" s="435"/>
      <c r="SLS51" s="435"/>
      <c r="SLT51" s="435"/>
      <c r="SLU51" s="435"/>
      <c r="SLV51" s="435"/>
      <c r="SLW51" s="435"/>
      <c r="SLX51" s="435"/>
      <c r="SLY51" s="435"/>
      <c r="SLZ51" s="435"/>
      <c r="SMA51" s="435"/>
      <c r="SMB51" s="435"/>
      <c r="SMC51" s="435"/>
      <c r="SMD51" s="435"/>
      <c r="SME51" s="435"/>
      <c r="SMF51" s="435"/>
      <c r="SMG51" s="435"/>
      <c r="SMH51" s="435"/>
      <c r="SMI51" s="435"/>
      <c r="SMJ51" s="435"/>
      <c r="SMK51" s="435"/>
      <c r="SML51" s="435"/>
      <c r="SMM51" s="435"/>
      <c r="SMN51" s="435"/>
      <c r="SMO51" s="435"/>
      <c r="SMP51" s="435"/>
      <c r="SMQ51" s="435"/>
      <c r="SMR51" s="435"/>
      <c r="SMS51" s="435"/>
      <c r="SMT51" s="435"/>
      <c r="SMU51" s="435"/>
      <c r="SMV51" s="435"/>
      <c r="SMW51" s="435"/>
      <c r="SMX51" s="435"/>
      <c r="SMY51" s="435"/>
      <c r="SMZ51" s="435"/>
      <c r="SNA51" s="435"/>
      <c r="SNB51" s="435"/>
      <c r="SNC51" s="435"/>
      <c r="SND51" s="435"/>
      <c r="SNE51" s="435"/>
      <c r="SNF51" s="435"/>
      <c r="SNG51" s="435"/>
      <c r="SNH51" s="435"/>
      <c r="SNI51" s="435"/>
      <c r="SNJ51" s="435"/>
      <c r="SNK51" s="435"/>
      <c r="SNL51" s="435"/>
      <c r="SNM51" s="435"/>
      <c r="SNN51" s="435"/>
      <c r="SNO51" s="435"/>
      <c r="SNP51" s="435"/>
      <c r="SNQ51" s="435"/>
      <c r="SNR51" s="435"/>
      <c r="SNS51" s="435"/>
      <c r="SNT51" s="435"/>
      <c r="SNU51" s="435"/>
      <c r="SNV51" s="435"/>
      <c r="SNW51" s="435"/>
      <c r="SNX51" s="435"/>
      <c r="SNY51" s="435"/>
      <c r="SNZ51" s="435"/>
      <c r="SOA51" s="435"/>
      <c r="SOB51" s="435"/>
      <c r="SOC51" s="435"/>
      <c r="SOD51" s="435"/>
      <c r="SOE51" s="435"/>
      <c r="SOF51" s="435"/>
      <c r="SOG51" s="435"/>
      <c r="SOH51" s="435"/>
      <c r="SOI51" s="435"/>
      <c r="SOJ51" s="435"/>
      <c r="SOK51" s="435"/>
      <c r="SOL51" s="435"/>
      <c r="SOM51" s="435"/>
      <c r="SON51" s="435"/>
      <c r="SOO51" s="435"/>
      <c r="SOP51" s="435"/>
      <c r="SOQ51" s="435"/>
      <c r="SOR51" s="435"/>
      <c r="SOS51" s="435"/>
      <c r="SOT51" s="435"/>
      <c r="SOU51" s="435"/>
      <c r="SOV51" s="435"/>
      <c r="SOW51" s="435"/>
      <c r="SOX51" s="435"/>
      <c r="SOY51" s="435"/>
      <c r="SOZ51" s="435"/>
      <c r="SPA51" s="435"/>
      <c r="SPB51" s="435"/>
      <c r="SPC51" s="435"/>
      <c r="SPD51" s="435"/>
      <c r="SPE51" s="435"/>
      <c r="SPF51" s="435"/>
      <c r="SPG51" s="435"/>
      <c r="SPH51" s="435"/>
      <c r="SPI51" s="435"/>
      <c r="SPJ51" s="435"/>
      <c r="SPK51" s="435"/>
      <c r="SPL51" s="435"/>
      <c r="SPM51" s="435"/>
      <c r="SPN51" s="435"/>
      <c r="SPO51" s="435"/>
      <c r="SPP51" s="435"/>
      <c r="SPQ51" s="435"/>
      <c r="SPR51" s="435"/>
      <c r="SPS51" s="435"/>
      <c r="SPT51" s="435"/>
      <c r="SPU51" s="435"/>
      <c r="SPV51" s="435"/>
      <c r="SPW51" s="435"/>
      <c r="SPX51" s="435"/>
      <c r="SPY51" s="435"/>
      <c r="SPZ51" s="435"/>
      <c r="SQA51" s="435"/>
      <c r="SQB51" s="435"/>
      <c r="SQC51" s="435"/>
      <c r="SQD51" s="435"/>
      <c r="SQE51" s="435"/>
      <c r="SQF51" s="435"/>
      <c r="SQG51" s="435"/>
      <c r="SQH51" s="435"/>
      <c r="SQI51" s="435"/>
      <c r="SQJ51" s="435"/>
      <c r="SQK51" s="435"/>
      <c r="SQL51" s="435"/>
      <c r="SQM51" s="435"/>
      <c r="SQN51" s="435"/>
      <c r="SQO51" s="435"/>
      <c r="SQP51" s="435"/>
      <c r="SQQ51" s="435"/>
      <c r="SQR51" s="435"/>
      <c r="SQS51" s="435"/>
      <c r="SQT51" s="435"/>
      <c r="SQU51" s="435"/>
      <c r="SQV51" s="435"/>
      <c r="SQW51" s="435"/>
      <c r="SQX51" s="435"/>
      <c r="SQY51" s="435"/>
      <c r="SQZ51" s="435"/>
      <c r="SRA51" s="435"/>
      <c r="SRB51" s="435"/>
      <c r="SRC51" s="435"/>
      <c r="SRD51" s="435"/>
      <c r="SRE51" s="435"/>
      <c r="SRF51" s="435"/>
      <c r="SRG51" s="435"/>
      <c r="SRH51" s="435"/>
      <c r="SRI51" s="435"/>
      <c r="SRJ51" s="435"/>
      <c r="SRK51" s="435"/>
      <c r="SRL51" s="435"/>
      <c r="SRM51" s="435"/>
      <c r="SRN51" s="435"/>
      <c r="SRO51" s="435"/>
      <c r="SRP51" s="435"/>
      <c r="SRQ51" s="435"/>
      <c r="SRR51" s="435"/>
      <c r="SRS51" s="435"/>
      <c r="SRT51" s="435"/>
      <c r="SRU51" s="435"/>
      <c r="SRV51" s="435"/>
      <c r="SRW51" s="435"/>
      <c r="SRX51" s="435"/>
      <c r="SRY51" s="435"/>
      <c r="SRZ51" s="435"/>
      <c r="SSA51" s="435"/>
      <c r="SSB51" s="435"/>
      <c r="SSC51" s="435"/>
      <c r="SSD51" s="435"/>
      <c r="SSE51" s="435"/>
      <c r="SSF51" s="435"/>
      <c r="SSG51" s="435"/>
      <c r="SSH51" s="435"/>
      <c r="SSI51" s="435"/>
      <c r="SSJ51" s="435"/>
      <c r="SSK51" s="435"/>
      <c r="SSL51" s="435"/>
      <c r="SSM51" s="435"/>
      <c r="SSN51" s="435"/>
      <c r="SSO51" s="435"/>
      <c r="SSP51" s="435"/>
      <c r="SSQ51" s="435"/>
      <c r="SSR51" s="435"/>
      <c r="SSS51" s="435"/>
      <c r="SST51" s="435"/>
      <c r="SSU51" s="435"/>
      <c r="SSV51" s="435"/>
      <c r="SSW51" s="435"/>
      <c r="SSX51" s="435"/>
      <c r="SSY51" s="435"/>
      <c r="SSZ51" s="435"/>
      <c r="STA51" s="435"/>
      <c r="STB51" s="435"/>
      <c r="STC51" s="435"/>
      <c r="STD51" s="435"/>
      <c r="STE51" s="435"/>
      <c r="STF51" s="435"/>
      <c r="STG51" s="435"/>
      <c r="STH51" s="435"/>
      <c r="STI51" s="435"/>
      <c r="STJ51" s="435"/>
      <c r="STK51" s="435"/>
      <c r="STL51" s="435"/>
      <c r="STM51" s="435"/>
      <c r="STN51" s="435"/>
      <c r="STO51" s="435"/>
      <c r="STP51" s="435"/>
      <c r="STQ51" s="435"/>
      <c r="STR51" s="435"/>
      <c r="STS51" s="435"/>
      <c r="STT51" s="435"/>
      <c r="STU51" s="435"/>
      <c r="STV51" s="435"/>
      <c r="STW51" s="435"/>
      <c r="STX51" s="435"/>
      <c r="STY51" s="435"/>
      <c r="STZ51" s="435"/>
      <c r="SUA51" s="435"/>
      <c r="SUB51" s="435"/>
      <c r="SUC51" s="435"/>
      <c r="SUD51" s="435"/>
      <c r="SUE51" s="435"/>
      <c r="SUF51" s="435"/>
      <c r="SUG51" s="435"/>
      <c r="SUH51" s="435"/>
      <c r="SUI51" s="435"/>
      <c r="SUJ51" s="435"/>
      <c r="SUK51" s="435"/>
      <c r="SUL51" s="435"/>
      <c r="SUM51" s="435"/>
      <c r="SUN51" s="435"/>
      <c r="SUO51" s="435"/>
      <c r="SUP51" s="435"/>
      <c r="SUQ51" s="435"/>
      <c r="SUR51" s="435"/>
      <c r="SUS51" s="435"/>
      <c r="SUT51" s="435"/>
      <c r="SUU51" s="435"/>
      <c r="SUV51" s="435"/>
      <c r="SUW51" s="435"/>
      <c r="SUX51" s="435"/>
      <c r="SUY51" s="435"/>
      <c r="SUZ51" s="435"/>
      <c r="SVA51" s="435"/>
      <c r="SVB51" s="435"/>
      <c r="SVC51" s="435"/>
      <c r="SVD51" s="435"/>
      <c r="SVE51" s="435"/>
      <c r="SVF51" s="435"/>
      <c r="SVG51" s="435"/>
      <c r="SVH51" s="435"/>
      <c r="SVI51" s="435"/>
      <c r="SVJ51" s="435"/>
      <c r="SVK51" s="435"/>
      <c r="SVL51" s="435"/>
      <c r="SVM51" s="435"/>
      <c r="SVN51" s="435"/>
      <c r="SVO51" s="435"/>
      <c r="SVP51" s="435"/>
      <c r="SVQ51" s="435"/>
      <c r="SVR51" s="435"/>
      <c r="SVS51" s="435"/>
      <c r="SVT51" s="435"/>
      <c r="SVU51" s="435"/>
      <c r="SVV51" s="435"/>
      <c r="SVW51" s="435"/>
      <c r="SVX51" s="435"/>
      <c r="SVY51" s="435"/>
      <c r="SVZ51" s="435"/>
      <c r="SWA51" s="435"/>
      <c r="SWB51" s="435"/>
      <c r="SWC51" s="435"/>
      <c r="SWD51" s="435"/>
      <c r="SWE51" s="435"/>
      <c r="SWF51" s="435"/>
      <c r="SWG51" s="435"/>
      <c r="SWH51" s="435"/>
      <c r="SWI51" s="435"/>
      <c r="SWJ51" s="435"/>
      <c r="SWK51" s="435"/>
      <c r="SWL51" s="435"/>
      <c r="SWM51" s="435"/>
      <c r="SWN51" s="435"/>
      <c r="SWO51" s="435"/>
      <c r="SWP51" s="435"/>
      <c r="SWQ51" s="435"/>
      <c r="SWR51" s="435"/>
      <c r="SWS51" s="435"/>
      <c r="SWT51" s="435"/>
      <c r="SWU51" s="435"/>
      <c r="SWV51" s="435"/>
      <c r="SWW51" s="435"/>
      <c r="SWX51" s="435"/>
      <c r="SWY51" s="435"/>
      <c r="SWZ51" s="435"/>
      <c r="SXA51" s="435"/>
      <c r="SXB51" s="435"/>
      <c r="SXC51" s="435"/>
      <c r="SXD51" s="435"/>
      <c r="SXE51" s="435"/>
      <c r="SXF51" s="435"/>
      <c r="SXG51" s="435"/>
      <c r="SXH51" s="435"/>
      <c r="SXI51" s="435"/>
      <c r="SXJ51" s="435"/>
      <c r="SXK51" s="435"/>
      <c r="SXL51" s="435"/>
      <c r="SXM51" s="435"/>
      <c r="SXN51" s="435"/>
      <c r="SXO51" s="435"/>
      <c r="SXP51" s="435"/>
      <c r="SXQ51" s="435"/>
      <c r="SXR51" s="435"/>
      <c r="SXS51" s="435"/>
      <c r="SXT51" s="435"/>
      <c r="SXU51" s="435"/>
      <c r="SXV51" s="435"/>
      <c r="SXW51" s="435"/>
      <c r="SXX51" s="435"/>
      <c r="SXY51" s="435"/>
      <c r="SXZ51" s="435"/>
      <c r="SYA51" s="435"/>
      <c r="SYB51" s="435"/>
      <c r="SYC51" s="435"/>
      <c r="SYD51" s="435"/>
      <c r="SYE51" s="435"/>
      <c r="SYF51" s="435"/>
      <c r="SYG51" s="435"/>
      <c r="SYH51" s="435"/>
      <c r="SYI51" s="435"/>
      <c r="SYJ51" s="435"/>
      <c r="SYK51" s="435"/>
      <c r="SYL51" s="435"/>
      <c r="SYM51" s="435"/>
      <c r="SYN51" s="435"/>
      <c r="SYO51" s="435"/>
      <c r="SYP51" s="435"/>
      <c r="SYQ51" s="435"/>
      <c r="SYR51" s="435"/>
      <c r="SYS51" s="435"/>
      <c r="SYT51" s="435"/>
      <c r="SYU51" s="435"/>
      <c r="SYV51" s="435"/>
      <c r="SYW51" s="435"/>
      <c r="SYX51" s="435"/>
      <c r="SYY51" s="435"/>
      <c r="SYZ51" s="435"/>
      <c r="SZA51" s="435"/>
      <c r="SZB51" s="435"/>
      <c r="SZC51" s="435"/>
      <c r="SZD51" s="435"/>
      <c r="SZE51" s="435"/>
      <c r="SZF51" s="435"/>
      <c r="SZG51" s="435"/>
      <c r="SZH51" s="435"/>
      <c r="SZI51" s="435"/>
      <c r="SZJ51" s="435"/>
      <c r="SZK51" s="435"/>
      <c r="SZL51" s="435"/>
      <c r="SZM51" s="435"/>
      <c r="SZN51" s="435"/>
      <c r="SZO51" s="435"/>
      <c r="SZP51" s="435"/>
      <c r="SZQ51" s="435"/>
      <c r="SZR51" s="435"/>
      <c r="SZS51" s="435"/>
      <c r="SZT51" s="435"/>
      <c r="SZU51" s="435"/>
      <c r="SZV51" s="435"/>
      <c r="SZW51" s="435"/>
      <c r="SZX51" s="435"/>
      <c r="SZY51" s="435"/>
      <c r="SZZ51" s="435"/>
      <c r="TAA51" s="435"/>
      <c r="TAB51" s="435"/>
      <c r="TAC51" s="435"/>
      <c r="TAD51" s="435"/>
      <c r="TAE51" s="435"/>
      <c r="TAF51" s="435"/>
      <c r="TAG51" s="435"/>
      <c r="TAH51" s="435"/>
      <c r="TAI51" s="435"/>
      <c r="TAJ51" s="435"/>
      <c r="TAK51" s="435"/>
      <c r="TAL51" s="435"/>
      <c r="TAM51" s="435"/>
      <c r="TAN51" s="435"/>
      <c r="TAO51" s="435"/>
      <c r="TAP51" s="435"/>
      <c r="TAQ51" s="435"/>
      <c r="TAR51" s="435"/>
      <c r="TAS51" s="435"/>
      <c r="TAT51" s="435"/>
      <c r="TAU51" s="435"/>
      <c r="TAV51" s="435"/>
      <c r="TAW51" s="435"/>
      <c r="TAX51" s="435"/>
      <c r="TAY51" s="435"/>
      <c r="TAZ51" s="435"/>
      <c r="TBA51" s="435"/>
      <c r="TBB51" s="435"/>
      <c r="TBC51" s="435"/>
      <c r="TBD51" s="435"/>
      <c r="TBE51" s="435"/>
      <c r="TBF51" s="435"/>
      <c r="TBG51" s="435"/>
      <c r="TBH51" s="435"/>
      <c r="TBI51" s="435"/>
      <c r="TBJ51" s="435"/>
      <c r="TBK51" s="435"/>
      <c r="TBL51" s="435"/>
      <c r="TBM51" s="435"/>
      <c r="TBN51" s="435"/>
      <c r="TBO51" s="435"/>
      <c r="TBP51" s="435"/>
      <c r="TBQ51" s="435"/>
      <c r="TBR51" s="435"/>
      <c r="TBS51" s="435"/>
      <c r="TBT51" s="435"/>
      <c r="TBU51" s="435"/>
      <c r="TBV51" s="435"/>
      <c r="TBW51" s="435"/>
      <c r="TBX51" s="435"/>
      <c r="TBY51" s="435"/>
      <c r="TBZ51" s="435"/>
      <c r="TCA51" s="435"/>
      <c r="TCB51" s="435"/>
      <c r="TCC51" s="435"/>
      <c r="TCD51" s="435"/>
      <c r="TCE51" s="435"/>
      <c r="TCF51" s="435"/>
      <c r="TCG51" s="435"/>
      <c r="TCH51" s="435"/>
      <c r="TCI51" s="435"/>
      <c r="TCJ51" s="435"/>
      <c r="TCK51" s="435"/>
      <c r="TCL51" s="435"/>
      <c r="TCM51" s="435"/>
      <c r="TCN51" s="435"/>
      <c r="TCO51" s="435"/>
      <c r="TCP51" s="435"/>
      <c r="TCQ51" s="435"/>
      <c r="TCR51" s="435"/>
      <c r="TCS51" s="435"/>
      <c r="TCT51" s="435"/>
      <c r="TCU51" s="435"/>
      <c r="TCV51" s="435"/>
      <c r="TCW51" s="435"/>
      <c r="TCX51" s="435"/>
      <c r="TCY51" s="435"/>
      <c r="TCZ51" s="435"/>
      <c r="TDA51" s="435"/>
      <c r="TDB51" s="435"/>
      <c r="TDC51" s="435"/>
      <c r="TDD51" s="435"/>
      <c r="TDE51" s="435"/>
      <c r="TDF51" s="435"/>
      <c r="TDG51" s="435"/>
      <c r="TDH51" s="435"/>
      <c r="TDI51" s="435"/>
      <c r="TDJ51" s="435"/>
      <c r="TDK51" s="435"/>
      <c r="TDL51" s="435"/>
      <c r="TDM51" s="435"/>
      <c r="TDN51" s="435"/>
      <c r="TDO51" s="435"/>
      <c r="TDP51" s="435"/>
      <c r="TDQ51" s="435"/>
      <c r="TDR51" s="435"/>
      <c r="TDS51" s="435"/>
      <c r="TDT51" s="435"/>
      <c r="TDU51" s="435"/>
      <c r="TDV51" s="435"/>
      <c r="TDW51" s="435"/>
      <c r="TDX51" s="435"/>
      <c r="TDY51" s="435"/>
      <c r="TDZ51" s="435"/>
      <c r="TEA51" s="435"/>
      <c r="TEB51" s="435"/>
      <c r="TEC51" s="435"/>
      <c r="TED51" s="435"/>
      <c r="TEE51" s="435"/>
      <c r="TEF51" s="435"/>
      <c r="TEG51" s="435"/>
      <c r="TEH51" s="435"/>
      <c r="TEI51" s="435"/>
      <c r="TEJ51" s="435"/>
      <c r="TEK51" s="435"/>
      <c r="TEL51" s="435"/>
      <c r="TEM51" s="435"/>
      <c r="TEN51" s="435"/>
      <c r="TEO51" s="435"/>
      <c r="TEP51" s="435"/>
      <c r="TEQ51" s="435"/>
      <c r="TER51" s="435"/>
      <c r="TES51" s="435"/>
      <c r="TET51" s="435"/>
      <c r="TEU51" s="435"/>
      <c r="TEV51" s="435"/>
      <c r="TEW51" s="435"/>
      <c r="TEX51" s="435"/>
      <c r="TEY51" s="435"/>
      <c r="TEZ51" s="435"/>
      <c r="TFA51" s="435"/>
      <c r="TFB51" s="435"/>
      <c r="TFC51" s="435"/>
      <c r="TFD51" s="435"/>
      <c r="TFE51" s="435"/>
      <c r="TFF51" s="435"/>
      <c r="TFG51" s="435"/>
      <c r="TFH51" s="435"/>
      <c r="TFI51" s="435"/>
      <c r="TFJ51" s="435"/>
      <c r="TFK51" s="435"/>
      <c r="TFL51" s="435"/>
      <c r="TFM51" s="435"/>
      <c r="TFN51" s="435"/>
      <c r="TFO51" s="435"/>
      <c r="TFP51" s="435"/>
      <c r="TFQ51" s="435"/>
      <c r="TFR51" s="435"/>
      <c r="TFS51" s="435"/>
      <c r="TFT51" s="435"/>
      <c r="TFU51" s="435"/>
      <c r="TFV51" s="435"/>
      <c r="TFW51" s="435"/>
      <c r="TFX51" s="435"/>
      <c r="TFY51" s="435"/>
      <c r="TFZ51" s="435"/>
      <c r="TGA51" s="435"/>
      <c r="TGB51" s="435"/>
      <c r="TGC51" s="435"/>
      <c r="TGD51" s="435"/>
      <c r="TGE51" s="435"/>
      <c r="TGF51" s="435"/>
      <c r="TGG51" s="435"/>
      <c r="TGH51" s="435"/>
      <c r="TGI51" s="435"/>
      <c r="TGJ51" s="435"/>
      <c r="TGK51" s="435"/>
      <c r="TGL51" s="435"/>
      <c r="TGM51" s="435"/>
      <c r="TGN51" s="435"/>
      <c r="TGO51" s="435"/>
      <c r="TGP51" s="435"/>
      <c r="TGQ51" s="435"/>
      <c r="TGR51" s="435"/>
      <c r="TGS51" s="435"/>
      <c r="TGT51" s="435"/>
      <c r="TGU51" s="435"/>
      <c r="TGV51" s="435"/>
      <c r="TGW51" s="435"/>
      <c r="TGX51" s="435"/>
      <c r="TGY51" s="435"/>
      <c r="TGZ51" s="435"/>
      <c r="THA51" s="435"/>
      <c r="THB51" s="435"/>
      <c r="THC51" s="435"/>
      <c r="THD51" s="435"/>
      <c r="THE51" s="435"/>
      <c r="THF51" s="435"/>
      <c r="THG51" s="435"/>
      <c r="THH51" s="435"/>
      <c r="THI51" s="435"/>
      <c r="THJ51" s="435"/>
      <c r="THK51" s="435"/>
      <c r="THL51" s="435"/>
      <c r="THM51" s="435"/>
      <c r="THN51" s="435"/>
      <c r="THO51" s="435"/>
      <c r="THP51" s="435"/>
      <c r="THQ51" s="435"/>
      <c r="THR51" s="435"/>
      <c r="THS51" s="435"/>
      <c r="THT51" s="435"/>
      <c r="THU51" s="435"/>
      <c r="THV51" s="435"/>
      <c r="THW51" s="435"/>
      <c r="THX51" s="435"/>
      <c r="THY51" s="435"/>
      <c r="THZ51" s="435"/>
      <c r="TIA51" s="435"/>
      <c r="TIB51" s="435"/>
      <c r="TIC51" s="435"/>
      <c r="TID51" s="435"/>
      <c r="TIE51" s="435"/>
      <c r="TIF51" s="435"/>
      <c r="TIG51" s="435"/>
      <c r="TIH51" s="435"/>
      <c r="TII51" s="435"/>
      <c r="TIJ51" s="435"/>
      <c r="TIK51" s="435"/>
      <c r="TIL51" s="435"/>
      <c r="TIM51" s="435"/>
      <c r="TIN51" s="435"/>
      <c r="TIO51" s="435"/>
      <c r="TIP51" s="435"/>
      <c r="TIQ51" s="435"/>
      <c r="TIR51" s="435"/>
      <c r="TIS51" s="435"/>
      <c r="TIT51" s="435"/>
      <c r="TIU51" s="435"/>
      <c r="TIV51" s="435"/>
      <c r="TIW51" s="435"/>
      <c r="TIX51" s="435"/>
      <c r="TIY51" s="435"/>
      <c r="TIZ51" s="435"/>
      <c r="TJA51" s="435"/>
      <c r="TJB51" s="435"/>
      <c r="TJC51" s="435"/>
      <c r="TJD51" s="435"/>
      <c r="TJE51" s="435"/>
      <c r="TJF51" s="435"/>
      <c r="TJG51" s="435"/>
      <c r="TJH51" s="435"/>
      <c r="TJI51" s="435"/>
      <c r="TJJ51" s="435"/>
      <c r="TJK51" s="435"/>
      <c r="TJL51" s="435"/>
      <c r="TJM51" s="435"/>
      <c r="TJN51" s="435"/>
      <c r="TJO51" s="435"/>
      <c r="TJP51" s="435"/>
      <c r="TJQ51" s="435"/>
      <c r="TJR51" s="435"/>
      <c r="TJS51" s="435"/>
      <c r="TJT51" s="435"/>
      <c r="TJU51" s="435"/>
      <c r="TJV51" s="435"/>
      <c r="TJW51" s="435"/>
      <c r="TJX51" s="435"/>
      <c r="TJY51" s="435"/>
      <c r="TJZ51" s="435"/>
      <c r="TKA51" s="435"/>
      <c r="TKB51" s="435"/>
      <c r="TKC51" s="435"/>
      <c r="TKD51" s="435"/>
      <c r="TKE51" s="435"/>
      <c r="TKF51" s="435"/>
      <c r="TKG51" s="435"/>
      <c r="TKH51" s="435"/>
      <c r="TKI51" s="435"/>
      <c r="TKJ51" s="435"/>
      <c r="TKK51" s="435"/>
      <c r="TKL51" s="435"/>
      <c r="TKM51" s="435"/>
      <c r="TKN51" s="435"/>
      <c r="TKO51" s="435"/>
      <c r="TKP51" s="435"/>
      <c r="TKQ51" s="435"/>
      <c r="TKR51" s="435"/>
      <c r="TKS51" s="435"/>
      <c r="TKT51" s="435"/>
      <c r="TKU51" s="435"/>
      <c r="TKV51" s="435"/>
      <c r="TKW51" s="435"/>
      <c r="TKX51" s="435"/>
      <c r="TKY51" s="435"/>
      <c r="TKZ51" s="435"/>
      <c r="TLA51" s="435"/>
      <c r="TLB51" s="435"/>
      <c r="TLC51" s="435"/>
      <c r="TLD51" s="435"/>
      <c r="TLE51" s="435"/>
      <c r="TLF51" s="435"/>
      <c r="TLG51" s="435"/>
      <c r="TLH51" s="435"/>
      <c r="TLI51" s="435"/>
      <c r="TLJ51" s="435"/>
      <c r="TLK51" s="435"/>
      <c r="TLL51" s="435"/>
      <c r="TLM51" s="435"/>
      <c r="TLN51" s="435"/>
      <c r="TLO51" s="435"/>
      <c r="TLP51" s="435"/>
      <c r="TLQ51" s="435"/>
      <c r="TLR51" s="435"/>
      <c r="TLS51" s="435"/>
      <c r="TLT51" s="435"/>
      <c r="TLU51" s="435"/>
      <c r="TLV51" s="435"/>
      <c r="TLW51" s="435"/>
      <c r="TLX51" s="435"/>
      <c r="TLY51" s="435"/>
      <c r="TLZ51" s="435"/>
      <c r="TMA51" s="435"/>
      <c r="TMB51" s="435"/>
      <c r="TMC51" s="435"/>
      <c r="TMD51" s="435"/>
      <c r="TME51" s="435"/>
      <c r="TMF51" s="435"/>
      <c r="TMG51" s="435"/>
      <c r="TMH51" s="435"/>
      <c r="TMI51" s="435"/>
      <c r="TMJ51" s="435"/>
      <c r="TMK51" s="435"/>
      <c r="TML51" s="435"/>
      <c r="TMM51" s="435"/>
      <c r="TMN51" s="435"/>
      <c r="TMO51" s="435"/>
      <c r="TMP51" s="435"/>
      <c r="TMQ51" s="435"/>
      <c r="TMR51" s="435"/>
      <c r="TMS51" s="435"/>
      <c r="TMT51" s="435"/>
      <c r="TMU51" s="435"/>
      <c r="TMV51" s="435"/>
      <c r="TMW51" s="435"/>
      <c r="TMX51" s="435"/>
      <c r="TMY51" s="435"/>
      <c r="TMZ51" s="435"/>
      <c r="TNA51" s="435"/>
      <c r="TNB51" s="435"/>
      <c r="TNC51" s="435"/>
      <c r="TND51" s="435"/>
      <c r="TNE51" s="435"/>
      <c r="TNF51" s="435"/>
      <c r="TNG51" s="435"/>
      <c r="TNH51" s="435"/>
      <c r="TNI51" s="435"/>
      <c r="TNJ51" s="435"/>
      <c r="TNK51" s="435"/>
      <c r="TNL51" s="435"/>
      <c r="TNM51" s="435"/>
      <c r="TNN51" s="435"/>
      <c r="TNO51" s="435"/>
      <c r="TNP51" s="435"/>
      <c r="TNQ51" s="435"/>
      <c r="TNR51" s="435"/>
      <c r="TNS51" s="435"/>
      <c r="TNT51" s="435"/>
      <c r="TNU51" s="435"/>
      <c r="TNV51" s="435"/>
      <c r="TNW51" s="435"/>
      <c r="TNX51" s="435"/>
      <c r="TNY51" s="435"/>
      <c r="TNZ51" s="435"/>
      <c r="TOA51" s="435"/>
      <c r="TOB51" s="435"/>
      <c r="TOC51" s="435"/>
      <c r="TOD51" s="435"/>
      <c r="TOE51" s="435"/>
      <c r="TOF51" s="435"/>
      <c r="TOG51" s="435"/>
      <c r="TOH51" s="435"/>
      <c r="TOI51" s="435"/>
      <c r="TOJ51" s="435"/>
      <c r="TOK51" s="435"/>
      <c r="TOL51" s="435"/>
      <c r="TOM51" s="435"/>
      <c r="TON51" s="435"/>
      <c r="TOO51" s="435"/>
      <c r="TOP51" s="435"/>
      <c r="TOQ51" s="435"/>
      <c r="TOR51" s="435"/>
      <c r="TOS51" s="435"/>
      <c r="TOT51" s="435"/>
      <c r="TOU51" s="435"/>
      <c r="TOV51" s="435"/>
      <c r="TOW51" s="435"/>
      <c r="TOX51" s="435"/>
      <c r="TOY51" s="435"/>
      <c r="TOZ51" s="435"/>
      <c r="TPA51" s="435"/>
      <c r="TPB51" s="435"/>
      <c r="TPC51" s="435"/>
      <c r="TPD51" s="435"/>
      <c r="TPE51" s="435"/>
      <c r="TPF51" s="435"/>
      <c r="TPG51" s="435"/>
      <c r="TPH51" s="435"/>
      <c r="TPI51" s="435"/>
      <c r="TPJ51" s="435"/>
      <c r="TPK51" s="435"/>
      <c r="TPL51" s="435"/>
      <c r="TPM51" s="435"/>
      <c r="TPN51" s="435"/>
      <c r="TPO51" s="435"/>
      <c r="TPP51" s="435"/>
      <c r="TPQ51" s="435"/>
      <c r="TPR51" s="435"/>
      <c r="TPS51" s="435"/>
      <c r="TPT51" s="435"/>
      <c r="TPU51" s="435"/>
      <c r="TPV51" s="435"/>
      <c r="TPW51" s="435"/>
      <c r="TPX51" s="435"/>
      <c r="TPY51" s="435"/>
      <c r="TPZ51" s="435"/>
      <c r="TQA51" s="435"/>
      <c r="TQB51" s="435"/>
      <c r="TQC51" s="435"/>
      <c r="TQD51" s="435"/>
      <c r="TQE51" s="435"/>
      <c r="TQF51" s="435"/>
      <c r="TQG51" s="435"/>
      <c r="TQH51" s="435"/>
      <c r="TQI51" s="435"/>
      <c r="TQJ51" s="435"/>
      <c r="TQK51" s="435"/>
      <c r="TQL51" s="435"/>
      <c r="TQM51" s="435"/>
      <c r="TQN51" s="435"/>
      <c r="TQO51" s="435"/>
      <c r="TQP51" s="435"/>
      <c r="TQQ51" s="435"/>
      <c r="TQR51" s="435"/>
      <c r="TQS51" s="435"/>
      <c r="TQT51" s="435"/>
      <c r="TQU51" s="435"/>
      <c r="TQV51" s="435"/>
      <c r="TQW51" s="435"/>
      <c r="TQX51" s="435"/>
      <c r="TQY51" s="435"/>
      <c r="TQZ51" s="435"/>
      <c r="TRA51" s="435"/>
      <c r="TRB51" s="435"/>
      <c r="TRC51" s="435"/>
      <c r="TRD51" s="435"/>
      <c r="TRE51" s="435"/>
      <c r="TRF51" s="435"/>
      <c r="TRG51" s="435"/>
      <c r="TRH51" s="435"/>
      <c r="TRI51" s="435"/>
      <c r="TRJ51" s="435"/>
      <c r="TRK51" s="435"/>
      <c r="TRL51" s="435"/>
      <c r="TRM51" s="435"/>
      <c r="TRN51" s="435"/>
      <c r="TRO51" s="435"/>
      <c r="TRP51" s="435"/>
      <c r="TRQ51" s="435"/>
      <c r="TRR51" s="435"/>
      <c r="TRS51" s="435"/>
      <c r="TRT51" s="435"/>
      <c r="TRU51" s="435"/>
      <c r="TRV51" s="435"/>
      <c r="TRW51" s="435"/>
      <c r="TRX51" s="435"/>
      <c r="TRY51" s="435"/>
      <c r="TRZ51" s="435"/>
      <c r="TSA51" s="435"/>
      <c r="TSB51" s="435"/>
      <c r="TSC51" s="435"/>
      <c r="TSD51" s="435"/>
      <c r="TSE51" s="435"/>
      <c r="TSF51" s="435"/>
      <c r="TSG51" s="435"/>
      <c r="TSH51" s="435"/>
      <c r="TSI51" s="435"/>
      <c r="TSJ51" s="435"/>
      <c r="TSK51" s="435"/>
      <c r="TSL51" s="435"/>
      <c r="TSM51" s="435"/>
      <c r="TSN51" s="435"/>
      <c r="TSO51" s="435"/>
      <c r="TSP51" s="435"/>
      <c r="TSQ51" s="435"/>
      <c r="TSR51" s="435"/>
      <c r="TSS51" s="435"/>
      <c r="TST51" s="435"/>
      <c r="TSU51" s="435"/>
      <c r="TSV51" s="435"/>
      <c r="TSW51" s="435"/>
      <c r="TSX51" s="435"/>
      <c r="TSY51" s="435"/>
      <c r="TSZ51" s="435"/>
      <c r="TTA51" s="435"/>
      <c r="TTB51" s="435"/>
      <c r="TTC51" s="435"/>
      <c r="TTD51" s="435"/>
      <c r="TTE51" s="435"/>
      <c r="TTF51" s="435"/>
      <c r="TTG51" s="435"/>
      <c r="TTH51" s="435"/>
      <c r="TTI51" s="435"/>
      <c r="TTJ51" s="435"/>
      <c r="TTK51" s="435"/>
      <c r="TTL51" s="435"/>
      <c r="TTM51" s="435"/>
      <c r="TTN51" s="435"/>
      <c r="TTO51" s="435"/>
      <c r="TTP51" s="435"/>
      <c r="TTQ51" s="435"/>
      <c r="TTR51" s="435"/>
      <c r="TTS51" s="435"/>
      <c r="TTT51" s="435"/>
      <c r="TTU51" s="435"/>
      <c r="TTV51" s="435"/>
      <c r="TTW51" s="435"/>
      <c r="TTX51" s="435"/>
      <c r="TTY51" s="435"/>
      <c r="TTZ51" s="435"/>
      <c r="TUA51" s="435"/>
      <c r="TUB51" s="435"/>
      <c r="TUC51" s="435"/>
      <c r="TUD51" s="435"/>
      <c r="TUE51" s="435"/>
      <c r="TUF51" s="435"/>
      <c r="TUG51" s="435"/>
      <c r="TUH51" s="435"/>
      <c r="TUI51" s="435"/>
      <c r="TUJ51" s="435"/>
      <c r="TUK51" s="435"/>
      <c r="TUL51" s="435"/>
      <c r="TUM51" s="435"/>
      <c r="TUN51" s="435"/>
      <c r="TUO51" s="435"/>
      <c r="TUP51" s="435"/>
      <c r="TUQ51" s="435"/>
      <c r="TUR51" s="435"/>
      <c r="TUS51" s="435"/>
      <c r="TUT51" s="435"/>
      <c r="TUU51" s="435"/>
      <c r="TUV51" s="435"/>
      <c r="TUW51" s="435"/>
      <c r="TUX51" s="435"/>
      <c r="TUY51" s="435"/>
      <c r="TUZ51" s="435"/>
      <c r="TVA51" s="435"/>
      <c r="TVB51" s="435"/>
      <c r="TVC51" s="435"/>
      <c r="TVD51" s="435"/>
      <c r="TVE51" s="435"/>
      <c r="TVF51" s="435"/>
      <c r="TVG51" s="435"/>
      <c r="TVH51" s="435"/>
      <c r="TVI51" s="435"/>
      <c r="TVJ51" s="435"/>
      <c r="TVK51" s="435"/>
      <c r="TVL51" s="435"/>
      <c r="TVM51" s="435"/>
      <c r="TVN51" s="435"/>
      <c r="TVO51" s="435"/>
      <c r="TVP51" s="435"/>
      <c r="TVQ51" s="435"/>
      <c r="TVR51" s="435"/>
      <c r="TVS51" s="435"/>
      <c r="TVT51" s="435"/>
      <c r="TVU51" s="435"/>
      <c r="TVV51" s="435"/>
      <c r="TVW51" s="435"/>
      <c r="TVX51" s="435"/>
      <c r="TVY51" s="435"/>
      <c r="TVZ51" s="435"/>
      <c r="TWA51" s="435"/>
      <c r="TWB51" s="435"/>
      <c r="TWC51" s="435"/>
      <c r="TWD51" s="435"/>
      <c r="TWE51" s="435"/>
      <c r="TWF51" s="435"/>
      <c r="TWG51" s="435"/>
      <c r="TWH51" s="435"/>
      <c r="TWI51" s="435"/>
      <c r="TWJ51" s="435"/>
      <c r="TWK51" s="435"/>
      <c r="TWL51" s="435"/>
      <c r="TWM51" s="435"/>
      <c r="TWN51" s="435"/>
      <c r="TWO51" s="435"/>
      <c r="TWP51" s="435"/>
      <c r="TWQ51" s="435"/>
      <c r="TWR51" s="435"/>
      <c r="TWS51" s="435"/>
      <c r="TWT51" s="435"/>
      <c r="TWU51" s="435"/>
      <c r="TWV51" s="435"/>
      <c r="TWW51" s="435"/>
      <c r="TWX51" s="435"/>
      <c r="TWY51" s="435"/>
      <c r="TWZ51" s="435"/>
      <c r="TXA51" s="435"/>
      <c r="TXB51" s="435"/>
      <c r="TXC51" s="435"/>
      <c r="TXD51" s="435"/>
      <c r="TXE51" s="435"/>
      <c r="TXF51" s="435"/>
      <c r="TXG51" s="435"/>
      <c r="TXH51" s="435"/>
      <c r="TXI51" s="435"/>
      <c r="TXJ51" s="435"/>
      <c r="TXK51" s="435"/>
      <c r="TXL51" s="435"/>
      <c r="TXM51" s="435"/>
      <c r="TXN51" s="435"/>
      <c r="TXO51" s="435"/>
      <c r="TXP51" s="435"/>
      <c r="TXQ51" s="435"/>
      <c r="TXR51" s="435"/>
      <c r="TXS51" s="435"/>
      <c r="TXT51" s="435"/>
      <c r="TXU51" s="435"/>
      <c r="TXV51" s="435"/>
      <c r="TXW51" s="435"/>
      <c r="TXX51" s="435"/>
      <c r="TXY51" s="435"/>
      <c r="TXZ51" s="435"/>
      <c r="TYA51" s="435"/>
      <c r="TYB51" s="435"/>
      <c r="TYC51" s="435"/>
      <c r="TYD51" s="435"/>
      <c r="TYE51" s="435"/>
      <c r="TYF51" s="435"/>
      <c r="TYG51" s="435"/>
      <c r="TYH51" s="435"/>
      <c r="TYI51" s="435"/>
      <c r="TYJ51" s="435"/>
      <c r="TYK51" s="435"/>
      <c r="TYL51" s="435"/>
      <c r="TYM51" s="435"/>
      <c r="TYN51" s="435"/>
      <c r="TYO51" s="435"/>
      <c r="TYP51" s="435"/>
      <c r="TYQ51" s="435"/>
      <c r="TYR51" s="435"/>
      <c r="TYS51" s="435"/>
      <c r="TYT51" s="435"/>
      <c r="TYU51" s="435"/>
      <c r="TYV51" s="435"/>
      <c r="TYW51" s="435"/>
      <c r="TYX51" s="435"/>
      <c r="TYY51" s="435"/>
      <c r="TYZ51" s="435"/>
      <c r="TZA51" s="435"/>
      <c r="TZB51" s="435"/>
      <c r="TZC51" s="435"/>
      <c r="TZD51" s="435"/>
      <c r="TZE51" s="435"/>
      <c r="TZF51" s="435"/>
      <c r="TZG51" s="435"/>
      <c r="TZH51" s="435"/>
      <c r="TZI51" s="435"/>
      <c r="TZJ51" s="435"/>
      <c r="TZK51" s="435"/>
      <c r="TZL51" s="435"/>
      <c r="TZM51" s="435"/>
      <c r="TZN51" s="435"/>
      <c r="TZO51" s="435"/>
      <c r="TZP51" s="435"/>
      <c r="TZQ51" s="435"/>
      <c r="TZR51" s="435"/>
      <c r="TZS51" s="435"/>
      <c r="TZT51" s="435"/>
      <c r="TZU51" s="435"/>
      <c r="TZV51" s="435"/>
      <c r="TZW51" s="435"/>
      <c r="TZX51" s="435"/>
      <c r="TZY51" s="435"/>
      <c r="TZZ51" s="435"/>
      <c r="UAA51" s="435"/>
      <c r="UAB51" s="435"/>
      <c r="UAC51" s="435"/>
      <c r="UAD51" s="435"/>
      <c r="UAE51" s="435"/>
      <c r="UAF51" s="435"/>
      <c r="UAG51" s="435"/>
      <c r="UAH51" s="435"/>
      <c r="UAI51" s="435"/>
      <c r="UAJ51" s="435"/>
      <c r="UAK51" s="435"/>
      <c r="UAL51" s="435"/>
      <c r="UAM51" s="435"/>
      <c r="UAN51" s="435"/>
      <c r="UAO51" s="435"/>
      <c r="UAP51" s="435"/>
      <c r="UAQ51" s="435"/>
      <c r="UAR51" s="435"/>
      <c r="UAS51" s="435"/>
      <c r="UAT51" s="435"/>
      <c r="UAU51" s="435"/>
      <c r="UAV51" s="435"/>
      <c r="UAW51" s="435"/>
      <c r="UAX51" s="435"/>
      <c r="UAY51" s="435"/>
      <c r="UAZ51" s="435"/>
      <c r="UBA51" s="435"/>
      <c r="UBB51" s="435"/>
      <c r="UBC51" s="435"/>
      <c r="UBD51" s="435"/>
      <c r="UBE51" s="435"/>
      <c r="UBF51" s="435"/>
      <c r="UBG51" s="435"/>
      <c r="UBH51" s="435"/>
      <c r="UBI51" s="435"/>
      <c r="UBJ51" s="435"/>
      <c r="UBK51" s="435"/>
      <c r="UBL51" s="435"/>
      <c r="UBM51" s="435"/>
      <c r="UBN51" s="435"/>
      <c r="UBO51" s="435"/>
      <c r="UBP51" s="435"/>
      <c r="UBQ51" s="435"/>
      <c r="UBR51" s="435"/>
      <c r="UBS51" s="435"/>
      <c r="UBT51" s="435"/>
      <c r="UBU51" s="435"/>
      <c r="UBV51" s="435"/>
      <c r="UBW51" s="435"/>
      <c r="UBX51" s="435"/>
      <c r="UBY51" s="435"/>
      <c r="UBZ51" s="435"/>
      <c r="UCA51" s="435"/>
      <c r="UCB51" s="435"/>
      <c r="UCC51" s="435"/>
      <c r="UCD51" s="435"/>
      <c r="UCE51" s="435"/>
      <c r="UCF51" s="435"/>
      <c r="UCG51" s="435"/>
      <c r="UCH51" s="435"/>
      <c r="UCI51" s="435"/>
      <c r="UCJ51" s="435"/>
      <c r="UCK51" s="435"/>
      <c r="UCL51" s="435"/>
      <c r="UCM51" s="435"/>
      <c r="UCN51" s="435"/>
      <c r="UCO51" s="435"/>
      <c r="UCP51" s="435"/>
      <c r="UCQ51" s="435"/>
      <c r="UCR51" s="435"/>
      <c r="UCS51" s="435"/>
      <c r="UCT51" s="435"/>
      <c r="UCU51" s="435"/>
      <c r="UCV51" s="435"/>
      <c r="UCW51" s="435"/>
      <c r="UCX51" s="435"/>
      <c r="UCY51" s="435"/>
      <c r="UCZ51" s="435"/>
      <c r="UDA51" s="435"/>
      <c r="UDB51" s="435"/>
      <c r="UDC51" s="435"/>
      <c r="UDD51" s="435"/>
      <c r="UDE51" s="435"/>
      <c r="UDF51" s="435"/>
      <c r="UDG51" s="435"/>
      <c r="UDH51" s="435"/>
      <c r="UDI51" s="435"/>
      <c r="UDJ51" s="435"/>
      <c r="UDK51" s="435"/>
      <c r="UDL51" s="435"/>
      <c r="UDM51" s="435"/>
      <c r="UDN51" s="435"/>
      <c r="UDO51" s="435"/>
      <c r="UDP51" s="435"/>
      <c r="UDQ51" s="435"/>
      <c r="UDR51" s="435"/>
      <c r="UDS51" s="435"/>
      <c r="UDT51" s="435"/>
      <c r="UDU51" s="435"/>
      <c r="UDV51" s="435"/>
      <c r="UDW51" s="435"/>
      <c r="UDX51" s="435"/>
      <c r="UDY51" s="435"/>
      <c r="UDZ51" s="435"/>
      <c r="UEA51" s="435"/>
      <c r="UEB51" s="435"/>
      <c r="UEC51" s="435"/>
      <c r="UED51" s="435"/>
      <c r="UEE51" s="435"/>
      <c r="UEF51" s="435"/>
      <c r="UEG51" s="435"/>
      <c r="UEH51" s="435"/>
      <c r="UEI51" s="435"/>
      <c r="UEJ51" s="435"/>
      <c r="UEK51" s="435"/>
      <c r="UEL51" s="435"/>
      <c r="UEM51" s="435"/>
      <c r="UEN51" s="435"/>
      <c r="UEO51" s="435"/>
      <c r="UEP51" s="435"/>
      <c r="UEQ51" s="435"/>
      <c r="UER51" s="435"/>
      <c r="UES51" s="435"/>
      <c r="UET51" s="435"/>
      <c r="UEU51" s="435"/>
      <c r="UEV51" s="435"/>
      <c r="UEW51" s="435"/>
      <c r="UEX51" s="435"/>
      <c r="UEY51" s="435"/>
      <c r="UEZ51" s="435"/>
      <c r="UFA51" s="435"/>
      <c r="UFB51" s="435"/>
      <c r="UFC51" s="435"/>
      <c r="UFD51" s="435"/>
      <c r="UFE51" s="435"/>
      <c r="UFF51" s="435"/>
      <c r="UFG51" s="435"/>
      <c r="UFH51" s="435"/>
      <c r="UFI51" s="435"/>
      <c r="UFJ51" s="435"/>
      <c r="UFK51" s="435"/>
      <c r="UFL51" s="435"/>
      <c r="UFM51" s="435"/>
      <c r="UFN51" s="435"/>
      <c r="UFO51" s="435"/>
      <c r="UFP51" s="435"/>
      <c r="UFQ51" s="435"/>
      <c r="UFR51" s="435"/>
      <c r="UFS51" s="435"/>
      <c r="UFT51" s="435"/>
      <c r="UFU51" s="435"/>
      <c r="UFV51" s="435"/>
      <c r="UFW51" s="435"/>
      <c r="UFX51" s="435"/>
      <c r="UFY51" s="435"/>
      <c r="UFZ51" s="435"/>
      <c r="UGA51" s="435"/>
      <c r="UGB51" s="435"/>
      <c r="UGC51" s="435"/>
      <c r="UGD51" s="435"/>
      <c r="UGE51" s="435"/>
      <c r="UGF51" s="435"/>
      <c r="UGG51" s="435"/>
      <c r="UGH51" s="435"/>
      <c r="UGI51" s="435"/>
      <c r="UGJ51" s="435"/>
      <c r="UGK51" s="435"/>
      <c r="UGL51" s="435"/>
      <c r="UGM51" s="435"/>
      <c r="UGN51" s="435"/>
      <c r="UGO51" s="435"/>
      <c r="UGP51" s="435"/>
      <c r="UGQ51" s="435"/>
      <c r="UGR51" s="435"/>
      <c r="UGS51" s="435"/>
      <c r="UGT51" s="435"/>
      <c r="UGU51" s="435"/>
      <c r="UGV51" s="435"/>
      <c r="UGW51" s="435"/>
      <c r="UGX51" s="435"/>
      <c r="UGY51" s="435"/>
      <c r="UGZ51" s="435"/>
      <c r="UHA51" s="435"/>
      <c r="UHB51" s="435"/>
      <c r="UHC51" s="435"/>
      <c r="UHD51" s="435"/>
      <c r="UHE51" s="435"/>
      <c r="UHF51" s="435"/>
      <c r="UHG51" s="435"/>
      <c r="UHH51" s="435"/>
      <c r="UHI51" s="435"/>
      <c r="UHJ51" s="435"/>
      <c r="UHK51" s="435"/>
      <c r="UHL51" s="435"/>
      <c r="UHM51" s="435"/>
      <c r="UHN51" s="435"/>
      <c r="UHO51" s="435"/>
      <c r="UHP51" s="435"/>
      <c r="UHQ51" s="435"/>
      <c r="UHR51" s="435"/>
      <c r="UHS51" s="435"/>
      <c r="UHT51" s="435"/>
      <c r="UHU51" s="435"/>
      <c r="UHV51" s="435"/>
      <c r="UHW51" s="435"/>
      <c r="UHX51" s="435"/>
      <c r="UHY51" s="435"/>
      <c r="UHZ51" s="435"/>
      <c r="UIA51" s="435"/>
      <c r="UIB51" s="435"/>
      <c r="UIC51" s="435"/>
      <c r="UID51" s="435"/>
      <c r="UIE51" s="435"/>
      <c r="UIF51" s="435"/>
      <c r="UIG51" s="435"/>
      <c r="UIH51" s="435"/>
      <c r="UII51" s="435"/>
      <c r="UIJ51" s="435"/>
      <c r="UIK51" s="435"/>
      <c r="UIL51" s="435"/>
      <c r="UIM51" s="435"/>
      <c r="UIN51" s="435"/>
      <c r="UIO51" s="435"/>
      <c r="UIP51" s="435"/>
      <c r="UIQ51" s="435"/>
      <c r="UIR51" s="435"/>
      <c r="UIS51" s="435"/>
      <c r="UIT51" s="435"/>
      <c r="UIU51" s="435"/>
      <c r="UIV51" s="435"/>
      <c r="UIW51" s="435"/>
      <c r="UIX51" s="435"/>
      <c r="UIY51" s="435"/>
      <c r="UIZ51" s="435"/>
      <c r="UJA51" s="435"/>
      <c r="UJB51" s="435"/>
      <c r="UJC51" s="435"/>
      <c r="UJD51" s="435"/>
      <c r="UJE51" s="435"/>
      <c r="UJF51" s="435"/>
      <c r="UJG51" s="435"/>
      <c r="UJH51" s="435"/>
      <c r="UJI51" s="435"/>
      <c r="UJJ51" s="435"/>
      <c r="UJK51" s="435"/>
      <c r="UJL51" s="435"/>
      <c r="UJM51" s="435"/>
      <c r="UJN51" s="435"/>
      <c r="UJO51" s="435"/>
      <c r="UJP51" s="435"/>
      <c r="UJQ51" s="435"/>
      <c r="UJR51" s="435"/>
      <c r="UJS51" s="435"/>
      <c r="UJT51" s="435"/>
      <c r="UJU51" s="435"/>
      <c r="UJV51" s="435"/>
      <c r="UJW51" s="435"/>
      <c r="UJX51" s="435"/>
      <c r="UJY51" s="435"/>
      <c r="UJZ51" s="435"/>
      <c r="UKA51" s="435"/>
      <c r="UKB51" s="435"/>
      <c r="UKC51" s="435"/>
      <c r="UKD51" s="435"/>
      <c r="UKE51" s="435"/>
      <c r="UKF51" s="435"/>
      <c r="UKG51" s="435"/>
      <c r="UKH51" s="435"/>
      <c r="UKI51" s="435"/>
      <c r="UKJ51" s="435"/>
      <c r="UKK51" s="435"/>
      <c r="UKL51" s="435"/>
      <c r="UKM51" s="435"/>
      <c r="UKN51" s="435"/>
      <c r="UKO51" s="435"/>
      <c r="UKP51" s="435"/>
      <c r="UKQ51" s="435"/>
      <c r="UKR51" s="435"/>
      <c r="UKS51" s="435"/>
      <c r="UKT51" s="435"/>
      <c r="UKU51" s="435"/>
      <c r="UKV51" s="435"/>
      <c r="UKW51" s="435"/>
      <c r="UKX51" s="435"/>
      <c r="UKY51" s="435"/>
      <c r="UKZ51" s="435"/>
      <c r="ULA51" s="435"/>
      <c r="ULB51" s="435"/>
      <c r="ULC51" s="435"/>
      <c r="ULD51" s="435"/>
      <c r="ULE51" s="435"/>
      <c r="ULF51" s="435"/>
      <c r="ULG51" s="435"/>
      <c r="ULH51" s="435"/>
      <c r="ULI51" s="435"/>
      <c r="ULJ51" s="435"/>
      <c r="ULK51" s="435"/>
      <c r="ULL51" s="435"/>
      <c r="ULM51" s="435"/>
      <c r="ULN51" s="435"/>
      <c r="ULO51" s="435"/>
      <c r="ULP51" s="435"/>
      <c r="ULQ51" s="435"/>
      <c r="ULR51" s="435"/>
      <c r="ULS51" s="435"/>
      <c r="ULT51" s="435"/>
      <c r="ULU51" s="435"/>
      <c r="ULV51" s="435"/>
      <c r="ULW51" s="435"/>
      <c r="ULX51" s="435"/>
      <c r="ULY51" s="435"/>
      <c r="ULZ51" s="435"/>
      <c r="UMA51" s="435"/>
      <c r="UMB51" s="435"/>
      <c r="UMC51" s="435"/>
      <c r="UMD51" s="435"/>
      <c r="UME51" s="435"/>
      <c r="UMF51" s="435"/>
      <c r="UMG51" s="435"/>
      <c r="UMH51" s="435"/>
      <c r="UMI51" s="435"/>
      <c r="UMJ51" s="435"/>
      <c r="UMK51" s="435"/>
      <c r="UML51" s="435"/>
      <c r="UMM51" s="435"/>
      <c r="UMN51" s="435"/>
      <c r="UMO51" s="435"/>
      <c r="UMP51" s="435"/>
      <c r="UMQ51" s="435"/>
      <c r="UMR51" s="435"/>
      <c r="UMS51" s="435"/>
      <c r="UMT51" s="435"/>
      <c r="UMU51" s="435"/>
      <c r="UMV51" s="435"/>
      <c r="UMW51" s="435"/>
      <c r="UMX51" s="435"/>
      <c r="UMY51" s="435"/>
      <c r="UMZ51" s="435"/>
      <c r="UNA51" s="435"/>
      <c r="UNB51" s="435"/>
      <c r="UNC51" s="435"/>
      <c r="UND51" s="435"/>
      <c r="UNE51" s="435"/>
      <c r="UNF51" s="435"/>
      <c r="UNG51" s="435"/>
      <c r="UNH51" s="435"/>
      <c r="UNI51" s="435"/>
      <c r="UNJ51" s="435"/>
      <c r="UNK51" s="435"/>
      <c r="UNL51" s="435"/>
      <c r="UNM51" s="435"/>
      <c r="UNN51" s="435"/>
      <c r="UNO51" s="435"/>
      <c r="UNP51" s="435"/>
      <c r="UNQ51" s="435"/>
      <c r="UNR51" s="435"/>
      <c r="UNS51" s="435"/>
      <c r="UNT51" s="435"/>
      <c r="UNU51" s="435"/>
      <c r="UNV51" s="435"/>
      <c r="UNW51" s="435"/>
      <c r="UNX51" s="435"/>
      <c r="UNY51" s="435"/>
      <c r="UNZ51" s="435"/>
      <c r="UOA51" s="435"/>
      <c r="UOB51" s="435"/>
      <c r="UOC51" s="435"/>
      <c r="UOD51" s="435"/>
      <c r="UOE51" s="435"/>
      <c r="UOF51" s="435"/>
      <c r="UOG51" s="435"/>
      <c r="UOH51" s="435"/>
      <c r="UOI51" s="435"/>
      <c r="UOJ51" s="435"/>
      <c r="UOK51" s="435"/>
      <c r="UOL51" s="435"/>
      <c r="UOM51" s="435"/>
      <c r="UON51" s="435"/>
      <c r="UOO51" s="435"/>
      <c r="UOP51" s="435"/>
      <c r="UOQ51" s="435"/>
      <c r="UOR51" s="435"/>
      <c r="UOS51" s="435"/>
      <c r="UOT51" s="435"/>
      <c r="UOU51" s="435"/>
      <c r="UOV51" s="435"/>
      <c r="UOW51" s="435"/>
      <c r="UOX51" s="435"/>
      <c r="UOY51" s="435"/>
      <c r="UOZ51" s="435"/>
      <c r="UPA51" s="435"/>
      <c r="UPB51" s="435"/>
      <c r="UPC51" s="435"/>
      <c r="UPD51" s="435"/>
      <c r="UPE51" s="435"/>
      <c r="UPF51" s="435"/>
      <c r="UPG51" s="435"/>
      <c r="UPH51" s="435"/>
      <c r="UPI51" s="435"/>
      <c r="UPJ51" s="435"/>
      <c r="UPK51" s="435"/>
      <c r="UPL51" s="435"/>
      <c r="UPM51" s="435"/>
      <c r="UPN51" s="435"/>
      <c r="UPO51" s="435"/>
      <c r="UPP51" s="435"/>
      <c r="UPQ51" s="435"/>
      <c r="UPR51" s="435"/>
      <c r="UPS51" s="435"/>
      <c r="UPT51" s="435"/>
      <c r="UPU51" s="435"/>
      <c r="UPV51" s="435"/>
      <c r="UPW51" s="435"/>
      <c r="UPX51" s="435"/>
      <c r="UPY51" s="435"/>
      <c r="UPZ51" s="435"/>
      <c r="UQA51" s="435"/>
      <c r="UQB51" s="435"/>
      <c r="UQC51" s="435"/>
      <c r="UQD51" s="435"/>
      <c r="UQE51" s="435"/>
      <c r="UQF51" s="435"/>
      <c r="UQG51" s="435"/>
      <c r="UQH51" s="435"/>
      <c r="UQI51" s="435"/>
      <c r="UQJ51" s="435"/>
      <c r="UQK51" s="435"/>
      <c r="UQL51" s="435"/>
      <c r="UQM51" s="435"/>
      <c r="UQN51" s="435"/>
      <c r="UQO51" s="435"/>
      <c r="UQP51" s="435"/>
      <c r="UQQ51" s="435"/>
      <c r="UQR51" s="435"/>
      <c r="UQS51" s="435"/>
      <c r="UQT51" s="435"/>
      <c r="UQU51" s="435"/>
      <c r="UQV51" s="435"/>
      <c r="UQW51" s="435"/>
      <c r="UQX51" s="435"/>
      <c r="UQY51" s="435"/>
      <c r="UQZ51" s="435"/>
      <c r="URA51" s="435"/>
      <c r="URB51" s="435"/>
      <c r="URC51" s="435"/>
      <c r="URD51" s="435"/>
      <c r="URE51" s="435"/>
      <c r="URF51" s="435"/>
      <c r="URG51" s="435"/>
      <c r="URH51" s="435"/>
      <c r="URI51" s="435"/>
      <c r="URJ51" s="435"/>
      <c r="URK51" s="435"/>
      <c r="URL51" s="435"/>
      <c r="URM51" s="435"/>
      <c r="URN51" s="435"/>
      <c r="URO51" s="435"/>
      <c r="URP51" s="435"/>
      <c r="URQ51" s="435"/>
      <c r="URR51" s="435"/>
      <c r="URS51" s="435"/>
      <c r="URT51" s="435"/>
      <c r="URU51" s="435"/>
      <c r="URV51" s="435"/>
      <c r="URW51" s="435"/>
      <c r="URX51" s="435"/>
      <c r="URY51" s="435"/>
      <c r="URZ51" s="435"/>
      <c r="USA51" s="435"/>
      <c r="USB51" s="435"/>
      <c r="USC51" s="435"/>
      <c r="USD51" s="435"/>
      <c r="USE51" s="435"/>
      <c r="USF51" s="435"/>
      <c r="USG51" s="435"/>
      <c r="USH51" s="435"/>
      <c r="USI51" s="435"/>
      <c r="USJ51" s="435"/>
      <c r="USK51" s="435"/>
      <c r="USL51" s="435"/>
      <c r="USM51" s="435"/>
      <c r="USN51" s="435"/>
      <c r="USO51" s="435"/>
      <c r="USP51" s="435"/>
      <c r="USQ51" s="435"/>
      <c r="USR51" s="435"/>
      <c r="USS51" s="435"/>
      <c r="UST51" s="435"/>
      <c r="USU51" s="435"/>
      <c r="USV51" s="435"/>
      <c r="USW51" s="435"/>
      <c r="USX51" s="435"/>
      <c r="USY51" s="435"/>
      <c r="USZ51" s="435"/>
      <c r="UTA51" s="435"/>
      <c r="UTB51" s="435"/>
      <c r="UTC51" s="435"/>
      <c r="UTD51" s="435"/>
      <c r="UTE51" s="435"/>
      <c r="UTF51" s="435"/>
      <c r="UTG51" s="435"/>
      <c r="UTH51" s="435"/>
      <c r="UTI51" s="435"/>
      <c r="UTJ51" s="435"/>
      <c r="UTK51" s="435"/>
      <c r="UTL51" s="435"/>
      <c r="UTM51" s="435"/>
      <c r="UTN51" s="435"/>
      <c r="UTO51" s="435"/>
      <c r="UTP51" s="435"/>
      <c r="UTQ51" s="435"/>
      <c r="UTR51" s="435"/>
      <c r="UTS51" s="435"/>
      <c r="UTT51" s="435"/>
      <c r="UTU51" s="435"/>
      <c r="UTV51" s="435"/>
      <c r="UTW51" s="435"/>
      <c r="UTX51" s="435"/>
      <c r="UTY51" s="435"/>
      <c r="UTZ51" s="435"/>
      <c r="UUA51" s="435"/>
      <c r="UUB51" s="435"/>
      <c r="UUC51" s="435"/>
      <c r="UUD51" s="435"/>
      <c r="UUE51" s="435"/>
      <c r="UUF51" s="435"/>
      <c r="UUG51" s="435"/>
      <c r="UUH51" s="435"/>
      <c r="UUI51" s="435"/>
      <c r="UUJ51" s="435"/>
      <c r="UUK51" s="435"/>
      <c r="UUL51" s="435"/>
      <c r="UUM51" s="435"/>
      <c r="UUN51" s="435"/>
      <c r="UUO51" s="435"/>
      <c r="UUP51" s="435"/>
      <c r="UUQ51" s="435"/>
      <c r="UUR51" s="435"/>
      <c r="UUS51" s="435"/>
      <c r="UUT51" s="435"/>
      <c r="UUU51" s="435"/>
      <c r="UUV51" s="435"/>
      <c r="UUW51" s="435"/>
      <c r="UUX51" s="435"/>
      <c r="UUY51" s="435"/>
      <c r="UUZ51" s="435"/>
      <c r="UVA51" s="435"/>
      <c r="UVB51" s="435"/>
      <c r="UVC51" s="435"/>
      <c r="UVD51" s="435"/>
      <c r="UVE51" s="435"/>
      <c r="UVF51" s="435"/>
      <c r="UVG51" s="435"/>
      <c r="UVH51" s="435"/>
      <c r="UVI51" s="435"/>
      <c r="UVJ51" s="435"/>
      <c r="UVK51" s="435"/>
      <c r="UVL51" s="435"/>
      <c r="UVM51" s="435"/>
      <c r="UVN51" s="435"/>
      <c r="UVO51" s="435"/>
      <c r="UVP51" s="435"/>
      <c r="UVQ51" s="435"/>
      <c r="UVR51" s="435"/>
      <c r="UVS51" s="435"/>
      <c r="UVT51" s="435"/>
      <c r="UVU51" s="435"/>
      <c r="UVV51" s="435"/>
      <c r="UVW51" s="435"/>
      <c r="UVX51" s="435"/>
      <c r="UVY51" s="435"/>
      <c r="UVZ51" s="435"/>
      <c r="UWA51" s="435"/>
      <c r="UWB51" s="435"/>
      <c r="UWC51" s="435"/>
      <c r="UWD51" s="435"/>
      <c r="UWE51" s="435"/>
      <c r="UWF51" s="435"/>
      <c r="UWG51" s="435"/>
      <c r="UWH51" s="435"/>
      <c r="UWI51" s="435"/>
      <c r="UWJ51" s="435"/>
      <c r="UWK51" s="435"/>
      <c r="UWL51" s="435"/>
      <c r="UWM51" s="435"/>
      <c r="UWN51" s="435"/>
      <c r="UWO51" s="435"/>
      <c r="UWP51" s="435"/>
      <c r="UWQ51" s="435"/>
      <c r="UWR51" s="435"/>
      <c r="UWS51" s="435"/>
      <c r="UWT51" s="435"/>
      <c r="UWU51" s="435"/>
      <c r="UWV51" s="435"/>
      <c r="UWW51" s="435"/>
      <c r="UWX51" s="435"/>
      <c r="UWY51" s="435"/>
      <c r="UWZ51" s="435"/>
      <c r="UXA51" s="435"/>
      <c r="UXB51" s="435"/>
      <c r="UXC51" s="435"/>
      <c r="UXD51" s="435"/>
      <c r="UXE51" s="435"/>
      <c r="UXF51" s="435"/>
      <c r="UXG51" s="435"/>
      <c r="UXH51" s="435"/>
      <c r="UXI51" s="435"/>
      <c r="UXJ51" s="435"/>
      <c r="UXK51" s="435"/>
      <c r="UXL51" s="435"/>
      <c r="UXM51" s="435"/>
      <c r="UXN51" s="435"/>
      <c r="UXO51" s="435"/>
      <c r="UXP51" s="435"/>
      <c r="UXQ51" s="435"/>
      <c r="UXR51" s="435"/>
      <c r="UXS51" s="435"/>
      <c r="UXT51" s="435"/>
      <c r="UXU51" s="435"/>
      <c r="UXV51" s="435"/>
      <c r="UXW51" s="435"/>
      <c r="UXX51" s="435"/>
      <c r="UXY51" s="435"/>
      <c r="UXZ51" s="435"/>
      <c r="UYA51" s="435"/>
      <c r="UYB51" s="435"/>
      <c r="UYC51" s="435"/>
      <c r="UYD51" s="435"/>
      <c r="UYE51" s="435"/>
      <c r="UYF51" s="435"/>
      <c r="UYG51" s="435"/>
      <c r="UYH51" s="435"/>
      <c r="UYI51" s="435"/>
      <c r="UYJ51" s="435"/>
      <c r="UYK51" s="435"/>
      <c r="UYL51" s="435"/>
      <c r="UYM51" s="435"/>
      <c r="UYN51" s="435"/>
      <c r="UYO51" s="435"/>
      <c r="UYP51" s="435"/>
      <c r="UYQ51" s="435"/>
      <c r="UYR51" s="435"/>
      <c r="UYS51" s="435"/>
      <c r="UYT51" s="435"/>
      <c r="UYU51" s="435"/>
      <c r="UYV51" s="435"/>
      <c r="UYW51" s="435"/>
      <c r="UYX51" s="435"/>
      <c r="UYY51" s="435"/>
      <c r="UYZ51" s="435"/>
      <c r="UZA51" s="435"/>
      <c r="UZB51" s="435"/>
      <c r="UZC51" s="435"/>
      <c r="UZD51" s="435"/>
      <c r="UZE51" s="435"/>
      <c r="UZF51" s="435"/>
      <c r="UZG51" s="435"/>
      <c r="UZH51" s="435"/>
      <c r="UZI51" s="435"/>
      <c r="UZJ51" s="435"/>
      <c r="UZK51" s="435"/>
      <c r="UZL51" s="435"/>
      <c r="UZM51" s="435"/>
      <c r="UZN51" s="435"/>
      <c r="UZO51" s="435"/>
      <c r="UZP51" s="435"/>
      <c r="UZQ51" s="435"/>
      <c r="UZR51" s="435"/>
      <c r="UZS51" s="435"/>
      <c r="UZT51" s="435"/>
      <c r="UZU51" s="435"/>
      <c r="UZV51" s="435"/>
      <c r="UZW51" s="435"/>
      <c r="UZX51" s="435"/>
      <c r="UZY51" s="435"/>
      <c r="UZZ51" s="435"/>
      <c r="VAA51" s="435"/>
      <c r="VAB51" s="435"/>
      <c r="VAC51" s="435"/>
      <c r="VAD51" s="435"/>
      <c r="VAE51" s="435"/>
      <c r="VAF51" s="435"/>
      <c r="VAG51" s="435"/>
      <c r="VAH51" s="435"/>
      <c r="VAI51" s="435"/>
      <c r="VAJ51" s="435"/>
      <c r="VAK51" s="435"/>
      <c r="VAL51" s="435"/>
      <c r="VAM51" s="435"/>
      <c r="VAN51" s="435"/>
      <c r="VAO51" s="435"/>
      <c r="VAP51" s="435"/>
      <c r="VAQ51" s="435"/>
      <c r="VAR51" s="435"/>
      <c r="VAS51" s="435"/>
      <c r="VAT51" s="435"/>
      <c r="VAU51" s="435"/>
      <c r="VAV51" s="435"/>
      <c r="VAW51" s="435"/>
      <c r="VAX51" s="435"/>
      <c r="VAY51" s="435"/>
      <c r="VAZ51" s="435"/>
      <c r="VBA51" s="435"/>
      <c r="VBB51" s="435"/>
      <c r="VBC51" s="435"/>
      <c r="VBD51" s="435"/>
      <c r="VBE51" s="435"/>
      <c r="VBF51" s="435"/>
      <c r="VBG51" s="435"/>
      <c r="VBH51" s="435"/>
      <c r="VBI51" s="435"/>
      <c r="VBJ51" s="435"/>
      <c r="VBK51" s="435"/>
      <c r="VBL51" s="435"/>
      <c r="VBM51" s="435"/>
      <c r="VBN51" s="435"/>
      <c r="VBO51" s="435"/>
      <c r="VBP51" s="435"/>
      <c r="VBQ51" s="435"/>
      <c r="VBR51" s="435"/>
      <c r="VBS51" s="435"/>
      <c r="VBT51" s="435"/>
      <c r="VBU51" s="435"/>
      <c r="VBV51" s="435"/>
      <c r="VBW51" s="435"/>
      <c r="VBX51" s="435"/>
      <c r="VBY51" s="435"/>
      <c r="VBZ51" s="435"/>
      <c r="VCA51" s="435"/>
      <c r="VCB51" s="435"/>
      <c r="VCC51" s="435"/>
      <c r="VCD51" s="435"/>
      <c r="VCE51" s="435"/>
      <c r="VCF51" s="435"/>
      <c r="VCG51" s="435"/>
      <c r="VCH51" s="435"/>
      <c r="VCI51" s="435"/>
      <c r="VCJ51" s="435"/>
      <c r="VCK51" s="435"/>
      <c r="VCL51" s="435"/>
      <c r="VCM51" s="435"/>
      <c r="VCN51" s="435"/>
      <c r="VCO51" s="435"/>
      <c r="VCP51" s="435"/>
      <c r="VCQ51" s="435"/>
      <c r="VCR51" s="435"/>
      <c r="VCS51" s="435"/>
      <c r="VCT51" s="435"/>
      <c r="VCU51" s="435"/>
      <c r="VCV51" s="435"/>
      <c r="VCW51" s="435"/>
      <c r="VCX51" s="435"/>
      <c r="VCY51" s="435"/>
      <c r="VCZ51" s="435"/>
      <c r="VDA51" s="435"/>
      <c r="VDB51" s="435"/>
      <c r="VDC51" s="435"/>
      <c r="VDD51" s="435"/>
      <c r="VDE51" s="435"/>
      <c r="VDF51" s="435"/>
      <c r="VDG51" s="435"/>
      <c r="VDH51" s="435"/>
      <c r="VDI51" s="435"/>
      <c r="VDJ51" s="435"/>
      <c r="VDK51" s="435"/>
      <c r="VDL51" s="435"/>
      <c r="VDM51" s="435"/>
      <c r="VDN51" s="435"/>
      <c r="VDO51" s="435"/>
      <c r="VDP51" s="435"/>
      <c r="VDQ51" s="435"/>
      <c r="VDR51" s="435"/>
      <c r="VDS51" s="435"/>
      <c r="VDT51" s="435"/>
      <c r="VDU51" s="435"/>
      <c r="VDV51" s="435"/>
      <c r="VDW51" s="435"/>
      <c r="VDX51" s="435"/>
      <c r="VDY51" s="435"/>
      <c r="VDZ51" s="435"/>
      <c r="VEA51" s="435"/>
      <c r="VEB51" s="435"/>
      <c r="VEC51" s="435"/>
      <c r="VED51" s="435"/>
      <c r="VEE51" s="435"/>
      <c r="VEF51" s="435"/>
      <c r="VEG51" s="435"/>
      <c r="VEH51" s="435"/>
      <c r="VEI51" s="435"/>
      <c r="VEJ51" s="435"/>
      <c r="VEK51" s="435"/>
      <c r="VEL51" s="435"/>
      <c r="VEM51" s="435"/>
      <c r="VEN51" s="435"/>
      <c r="VEO51" s="435"/>
      <c r="VEP51" s="435"/>
      <c r="VEQ51" s="435"/>
      <c r="VER51" s="435"/>
      <c r="VES51" s="435"/>
      <c r="VET51" s="435"/>
      <c r="VEU51" s="435"/>
      <c r="VEV51" s="435"/>
      <c r="VEW51" s="435"/>
      <c r="VEX51" s="435"/>
      <c r="VEY51" s="435"/>
      <c r="VEZ51" s="435"/>
      <c r="VFA51" s="435"/>
      <c r="VFB51" s="435"/>
      <c r="VFC51" s="435"/>
      <c r="VFD51" s="435"/>
      <c r="VFE51" s="435"/>
      <c r="VFF51" s="435"/>
      <c r="VFG51" s="435"/>
      <c r="VFH51" s="435"/>
      <c r="VFI51" s="435"/>
      <c r="VFJ51" s="435"/>
      <c r="VFK51" s="435"/>
      <c r="VFL51" s="435"/>
      <c r="VFM51" s="435"/>
      <c r="VFN51" s="435"/>
      <c r="VFO51" s="435"/>
      <c r="VFP51" s="435"/>
      <c r="VFQ51" s="435"/>
      <c r="VFR51" s="435"/>
      <c r="VFS51" s="435"/>
      <c r="VFT51" s="435"/>
      <c r="VFU51" s="435"/>
      <c r="VFV51" s="435"/>
      <c r="VFW51" s="435"/>
      <c r="VFX51" s="435"/>
      <c r="VFY51" s="435"/>
      <c r="VFZ51" s="435"/>
      <c r="VGA51" s="435"/>
      <c r="VGB51" s="435"/>
      <c r="VGC51" s="435"/>
      <c r="VGD51" s="435"/>
      <c r="VGE51" s="435"/>
      <c r="VGF51" s="435"/>
      <c r="VGG51" s="435"/>
      <c r="VGH51" s="435"/>
      <c r="VGI51" s="435"/>
      <c r="VGJ51" s="435"/>
      <c r="VGK51" s="435"/>
      <c r="VGL51" s="435"/>
      <c r="VGM51" s="435"/>
      <c r="VGN51" s="435"/>
      <c r="VGO51" s="435"/>
      <c r="VGP51" s="435"/>
      <c r="VGQ51" s="435"/>
      <c r="VGR51" s="435"/>
      <c r="VGS51" s="435"/>
      <c r="VGT51" s="435"/>
      <c r="VGU51" s="435"/>
      <c r="VGV51" s="435"/>
      <c r="VGW51" s="435"/>
      <c r="VGX51" s="435"/>
      <c r="VGY51" s="435"/>
      <c r="VGZ51" s="435"/>
      <c r="VHA51" s="435"/>
      <c r="VHB51" s="435"/>
      <c r="VHC51" s="435"/>
      <c r="VHD51" s="435"/>
      <c r="VHE51" s="435"/>
      <c r="VHF51" s="435"/>
      <c r="VHG51" s="435"/>
      <c r="VHH51" s="435"/>
      <c r="VHI51" s="435"/>
      <c r="VHJ51" s="435"/>
      <c r="VHK51" s="435"/>
      <c r="VHL51" s="435"/>
      <c r="VHM51" s="435"/>
      <c r="VHN51" s="435"/>
      <c r="VHO51" s="435"/>
      <c r="VHP51" s="435"/>
      <c r="VHQ51" s="435"/>
      <c r="VHR51" s="435"/>
      <c r="VHS51" s="435"/>
      <c r="VHT51" s="435"/>
      <c r="VHU51" s="435"/>
      <c r="VHV51" s="435"/>
      <c r="VHW51" s="435"/>
      <c r="VHX51" s="435"/>
      <c r="VHY51" s="435"/>
      <c r="VHZ51" s="435"/>
      <c r="VIA51" s="435"/>
      <c r="VIB51" s="435"/>
      <c r="VIC51" s="435"/>
      <c r="VID51" s="435"/>
      <c r="VIE51" s="435"/>
      <c r="VIF51" s="435"/>
      <c r="VIG51" s="435"/>
      <c r="VIH51" s="435"/>
      <c r="VII51" s="435"/>
      <c r="VIJ51" s="435"/>
      <c r="VIK51" s="435"/>
      <c r="VIL51" s="435"/>
      <c r="VIM51" s="435"/>
      <c r="VIN51" s="435"/>
      <c r="VIO51" s="435"/>
      <c r="VIP51" s="435"/>
      <c r="VIQ51" s="435"/>
      <c r="VIR51" s="435"/>
      <c r="VIS51" s="435"/>
      <c r="VIT51" s="435"/>
      <c r="VIU51" s="435"/>
      <c r="VIV51" s="435"/>
      <c r="VIW51" s="435"/>
      <c r="VIX51" s="435"/>
      <c r="VIY51" s="435"/>
      <c r="VIZ51" s="435"/>
      <c r="VJA51" s="435"/>
      <c r="VJB51" s="435"/>
      <c r="VJC51" s="435"/>
      <c r="VJD51" s="435"/>
      <c r="VJE51" s="435"/>
      <c r="VJF51" s="435"/>
      <c r="VJG51" s="435"/>
      <c r="VJH51" s="435"/>
      <c r="VJI51" s="435"/>
      <c r="VJJ51" s="435"/>
      <c r="VJK51" s="435"/>
      <c r="VJL51" s="435"/>
      <c r="VJM51" s="435"/>
      <c r="VJN51" s="435"/>
      <c r="VJO51" s="435"/>
      <c r="VJP51" s="435"/>
      <c r="VJQ51" s="435"/>
      <c r="VJR51" s="435"/>
      <c r="VJS51" s="435"/>
      <c r="VJT51" s="435"/>
      <c r="VJU51" s="435"/>
      <c r="VJV51" s="435"/>
      <c r="VJW51" s="435"/>
      <c r="VJX51" s="435"/>
      <c r="VJY51" s="435"/>
      <c r="VJZ51" s="435"/>
      <c r="VKA51" s="435"/>
      <c r="VKB51" s="435"/>
      <c r="VKC51" s="435"/>
      <c r="VKD51" s="435"/>
      <c r="VKE51" s="435"/>
      <c r="VKF51" s="435"/>
      <c r="VKG51" s="435"/>
      <c r="VKH51" s="435"/>
      <c r="VKI51" s="435"/>
      <c r="VKJ51" s="435"/>
      <c r="VKK51" s="435"/>
      <c r="VKL51" s="435"/>
      <c r="VKM51" s="435"/>
      <c r="VKN51" s="435"/>
      <c r="VKO51" s="435"/>
      <c r="VKP51" s="435"/>
      <c r="VKQ51" s="435"/>
      <c r="VKR51" s="435"/>
      <c r="VKS51" s="435"/>
      <c r="VKT51" s="435"/>
      <c r="VKU51" s="435"/>
      <c r="VKV51" s="435"/>
      <c r="VKW51" s="435"/>
      <c r="VKX51" s="435"/>
      <c r="VKY51" s="435"/>
      <c r="VKZ51" s="435"/>
      <c r="VLA51" s="435"/>
      <c r="VLB51" s="435"/>
      <c r="VLC51" s="435"/>
      <c r="VLD51" s="435"/>
      <c r="VLE51" s="435"/>
      <c r="VLF51" s="435"/>
      <c r="VLG51" s="435"/>
      <c r="VLH51" s="435"/>
      <c r="VLI51" s="435"/>
      <c r="VLJ51" s="435"/>
      <c r="VLK51" s="435"/>
      <c r="VLL51" s="435"/>
      <c r="VLM51" s="435"/>
      <c r="VLN51" s="435"/>
      <c r="VLO51" s="435"/>
      <c r="VLP51" s="435"/>
      <c r="VLQ51" s="435"/>
      <c r="VLR51" s="435"/>
      <c r="VLS51" s="435"/>
      <c r="VLT51" s="435"/>
      <c r="VLU51" s="435"/>
      <c r="VLV51" s="435"/>
      <c r="VLW51" s="435"/>
      <c r="VLX51" s="435"/>
      <c r="VLY51" s="435"/>
      <c r="VLZ51" s="435"/>
      <c r="VMA51" s="435"/>
      <c r="VMB51" s="435"/>
      <c r="VMC51" s="435"/>
      <c r="VMD51" s="435"/>
      <c r="VME51" s="435"/>
      <c r="VMF51" s="435"/>
      <c r="VMG51" s="435"/>
      <c r="VMH51" s="435"/>
      <c r="VMI51" s="435"/>
      <c r="VMJ51" s="435"/>
      <c r="VMK51" s="435"/>
      <c r="VML51" s="435"/>
      <c r="VMM51" s="435"/>
      <c r="VMN51" s="435"/>
      <c r="VMO51" s="435"/>
      <c r="VMP51" s="435"/>
      <c r="VMQ51" s="435"/>
      <c r="VMR51" s="435"/>
      <c r="VMS51" s="435"/>
      <c r="VMT51" s="435"/>
      <c r="VMU51" s="435"/>
      <c r="VMV51" s="435"/>
      <c r="VMW51" s="435"/>
      <c r="VMX51" s="435"/>
      <c r="VMY51" s="435"/>
      <c r="VMZ51" s="435"/>
      <c r="VNA51" s="435"/>
      <c r="VNB51" s="435"/>
      <c r="VNC51" s="435"/>
      <c r="VND51" s="435"/>
      <c r="VNE51" s="435"/>
      <c r="VNF51" s="435"/>
      <c r="VNG51" s="435"/>
      <c r="VNH51" s="435"/>
      <c r="VNI51" s="435"/>
      <c r="VNJ51" s="435"/>
      <c r="VNK51" s="435"/>
      <c r="VNL51" s="435"/>
      <c r="VNM51" s="435"/>
      <c r="VNN51" s="435"/>
      <c r="VNO51" s="435"/>
      <c r="VNP51" s="435"/>
      <c r="VNQ51" s="435"/>
      <c r="VNR51" s="435"/>
      <c r="VNS51" s="435"/>
      <c r="VNT51" s="435"/>
      <c r="VNU51" s="435"/>
      <c r="VNV51" s="435"/>
      <c r="VNW51" s="435"/>
      <c r="VNX51" s="435"/>
      <c r="VNY51" s="435"/>
      <c r="VNZ51" s="435"/>
      <c r="VOA51" s="435"/>
      <c r="VOB51" s="435"/>
      <c r="VOC51" s="435"/>
      <c r="VOD51" s="435"/>
      <c r="VOE51" s="435"/>
      <c r="VOF51" s="435"/>
      <c r="VOG51" s="435"/>
      <c r="VOH51" s="435"/>
      <c r="VOI51" s="435"/>
      <c r="VOJ51" s="435"/>
      <c r="VOK51" s="435"/>
      <c r="VOL51" s="435"/>
      <c r="VOM51" s="435"/>
      <c r="VON51" s="435"/>
      <c r="VOO51" s="435"/>
      <c r="VOP51" s="435"/>
      <c r="VOQ51" s="435"/>
      <c r="VOR51" s="435"/>
      <c r="VOS51" s="435"/>
      <c r="VOT51" s="435"/>
      <c r="VOU51" s="435"/>
      <c r="VOV51" s="435"/>
      <c r="VOW51" s="435"/>
      <c r="VOX51" s="435"/>
      <c r="VOY51" s="435"/>
      <c r="VOZ51" s="435"/>
      <c r="VPA51" s="435"/>
      <c r="VPB51" s="435"/>
      <c r="VPC51" s="435"/>
      <c r="VPD51" s="435"/>
      <c r="VPE51" s="435"/>
      <c r="VPF51" s="435"/>
      <c r="VPG51" s="435"/>
      <c r="VPH51" s="435"/>
      <c r="VPI51" s="435"/>
      <c r="VPJ51" s="435"/>
      <c r="VPK51" s="435"/>
      <c r="VPL51" s="435"/>
      <c r="VPM51" s="435"/>
      <c r="VPN51" s="435"/>
      <c r="VPO51" s="435"/>
      <c r="VPP51" s="435"/>
      <c r="VPQ51" s="435"/>
      <c r="VPR51" s="435"/>
      <c r="VPS51" s="435"/>
      <c r="VPT51" s="435"/>
      <c r="VPU51" s="435"/>
      <c r="VPV51" s="435"/>
      <c r="VPW51" s="435"/>
      <c r="VPX51" s="435"/>
      <c r="VPY51" s="435"/>
      <c r="VPZ51" s="435"/>
      <c r="VQA51" s="435"/>
      <c r="VQB51" s="435"/>
      <c r="VQC51" s="435"/>
      <c r="VQD51" s="435"/>
      <c r="VQE51" s="435"/>
      <c r="VQF51" s="435"/>
      <c r="VQG51" s="435"/>
      <c r="VQH51" s="435"/>
      <c r="VQI51" s="435"/>
      <c r="VQJ51" s="435"/>
      <c r="VQK51" s="435"/>
      <c r="VQL51" s="435"/>
      <c r="VQM51" s="435"/>
      <c r="VQN51" s="435"/>
      <c r="VQO51" s="435"/>
      <c r="VQP51" s="435"/>
      <c r="VQQ51" s="435"/>
      <c r="VQR51" s="435"/>
      <c r="VQS51" s="435"/>
      <c r="VQT51" s="435"/>
      <c r="VQU51" s="435"/>
      <c r="VQV51" s="435"/>
      <c r="VQW51" s="435"/>
      <c r="VQX51" s="435"/>
      <c r="VQY51" s="435"/>
      <c r="VQZ51" s="435"/>
      <c r="VRA51" s="435"/>
      <c r="VRB51" s="435"/>
      <c r="VRC51" s="435"/>
      <c r="VRD51" s="435"/>
      <c r="VRE51" s="435"/>
      <c r="VRF51" s="435"/>
      <c r="VRG51" s="435"/>
      <c r="VRH51" s="435"/>
      <c r="VRI51" s="435"/>
      <c r="VRJ51" s="435"/>
      <c r="VRK51" s="435"/>
      <c r="VRL51" s="435"/>
      <c r="VRM51" s="435"/>
      <c r="VRN51" s="435"/>
      <c r="VRO51" s="435"/>
      <c r="VRP51" s="435"/>
      <c r="VRQ51" s="435"/>
      <c r="VRR51" s="435"/>
      <c r="VRS51" s="435"/>
      <c r="VRT51" s="435"/>
      <c r="VRU51" s="435"/>
      <c r="VRV51" s="435"/>
      <c r="VRW51" s="435"/>
      <c r="VRX51" s="435"/>
      <c r="VRY51" s="435"/>
      <c r="VRZ51" s="435"/>
      <c r="VSA51" s="435"/>
      <c r="VSB51" s="435"/>
      <c r="VSC51" s="435"/>
      <c r="VSD51" s="435"/>
      <c r="VSE51" s="435"/>
      <c r="VSF51" s="435"/>
      <c r="VSG51" s="435"/>
      <c r="VSH51" s="435"/>
      <c r="VSI51" s="435"/>
      <c r="VSJ51" s="435"/>
      <c r="VSK51" s="435"/>
      <c r="VSL51" s="435"/>
      <c r="VSM51" s="435"/>
      <c r="VSN51" s="435"/>
      <c r="VSO51" s="435"/>
      <c r="VSP51" s="435"/>
      <c r="VSQ51" s="435"/>
      <c r="VSR51" s="435"/>
      <c r="VSS51" s="435"/>
      <c r="VST51" s="435"/>
      <c r="VSU51" s="435"/>
      <c r="VSV51" s="435"/>
      <c r="VSW51" s="435"/>
      <c r="VSX51" s="435"/>
      <c r="VSY51" s="435"/>
      <c r="VSZ51" s="435"/>
      <c r="VTA51" s="435"/>
      <c r="VTB51" s="435"/>
      <c r="VTC51" s="435"/>
      <c r="VTD51" s="435"/>
      <c r="VTE51" s="435"/>
      <c r="VTF51" s="435"/>
      <c r="VTG51" s="435"/>
      <c r="VTH51" s="435"/>
      <c r="VTI51" s="435"/>
      <c r="VTJ51" s="435"/>
      <c r="VTK51" s="435"/>
      <c r="VTL51" s="435"/>
      <c r="VTM51" s="435"/>
      <c r="VTN51" s="435"/>
      <c r="VTO51" s="435"/>
      <c r="VTP51" s="435"/>
      <c r="VTQ51" s="435"/>
      <c r="VTR51" s="435"/>
      <c r="VTS51" s="435"/>
      <c r="VTT51" s="435"/>
      <c r="VTU51" s="435"/>
      <c r="VTV51" s="435"/>
      <c r="VTW51" s="435"/>
      <c r="VTX51" s="435"/>
      <c r="VTY51" s="435"/>
      <c r="VTZ51" s="435"/>
      <c r="VUA51" s="435"/>
      <c r="VUB51" s="435"/>
      <c r="VUC51" s="435"/>
      <c r="VUD51" s="435"/>
      <c r="VUE51" s="435"/>
      <c r="VUF51" s="435"/>
      <c r="VUG51" s="435"/>
      <c r="VUH51" s="435"/>
      <c r="VUI51" s="435"/>
      <c r="VUJ51" s="435"/>
      <c r="VUK51" s="435"/>
      <c r="VUL51" s="435"/>
      <c r="VUM51" s="435"/>
      <c r="VUN51" s="435"/>
      <c r="VUO51" s="435"/>
      <c r="VUP51" s="435"/>
      <c r="VUQ51" s="435"/>
      <c r="VUR51" s="435"/>
      <c r="VUS51" s="435"/>
      <c r="VUT51" s="435"/>
      <c r="VUU51" s="435"/>
      <c r="VUV51" s="435"/>
      <c r="VUW51" s="435"/>
      <c r="VUX51" s="435"/>
      <c r="VUY51" s="435"/>
      <c r="VUZ51" s="435"/>
      <c r="VVA51" s="435"/>
      <c r="VVB51" s="435"/>
      <c r="VVC51" s="435"/>
      <c r="VVD51" s="435"/>
      <c r="VVE51" s="435"/>
      <c r="VVF51" s="435"/>
      <c r="VVG51" s="435"/>
      <c r="VVH51" s="435"/>
      <c r="VVI51" s="435"/>
      <c r="VVJ51" s="435"/>
      <c r="VVK51" s="435"/>
      <c r="VVL51" s="435"/>
      <c r="VVM51" s="435"/>
      <c r="VVN51" s="435"/>
      <c r="VVO51" s="435"/>
      <c r="VVP51" s="435"/>
      <c r="VVQ51" s="435"/>
      <c r="VVR51" s="435"/>
      <c r="VVS51" s="435"/>
      <c r="VVT51" s="435"/>
      <c r="VVU51" s="435"/>
      <c r="VVV51" s="435"/>
      <c r="VVW51" s="435"/>
      <c r="VVX51" s="435"/>
      <c r="VVY51" s="435"/>
      <c r="VVZ51" s="435"/>
      <c r="VWA51" s="435"/>
      <c r="VWB51" s="435"/>
      <c r="VWC51" s="435"/>
      <c r="VWD51" s="435"/>
      <c r="VWE51" s="435"/>
      <c r="VWF51" s="435"/>
      <c r="VWG51" s="435"/>
      <c r="VWH51" s="435"/>
      <c r="VWI51" s="435"/>
      <c r="VWJ51" s="435"/>
      <c r="VWK51" s="435"/>
      <c r="VWL51" s="435"/>
      <c r="VWM51" s="435"/>
      <c r="VWN51" s="435"/>
      <c r="VWO51" s="435"/>
      <c r="VWP51" s="435"/>
      <c r="VWQ51" s="435"/>
      <c r="VWR51" s="435"/>
      <c r="VWS51" s="435"/>
      <c r="VWT51" s="435"/>
      <c r="VWU51" s="435"/>
      <c r="VWV51" s="435"/>
      <c r="VWW51" s="435"/>
      <c r="VWX51" s="435"/>
      <c r="VWY51" s="435"/>
      <c r="VWZ51" s="435"/>
      <c r="VXA51" s="435"/>
      <c r="VXB51" s="435"/>
      <c r="VXC51" s="435"/>
      <c r="VXD51" s="435"/>
      <c r="VXE51" s="435"/>
      <c r="VXF51" s="435"/>
      <c r="VXG51" s="435"/>
      <c r="VXH51" s="435"/>
      <c r="VXI51" s="435"/>
      <c r="VXJ51" s="435"/>
      <c r="VXK51" s="435"/>
      <c r="VXL51" s="435"/>
      <c r="VXM51" s="435"/>
      <c r="VXN51" s="435"/>
      <c r="VXO51" s="435"/>
      <c r="VXP51" s="435"/>
      <c r="VXQ51" s="435"/>
      <c r="VXR51" s="435"/>
      <c r="VXS51" s="435"/>
      <c r="VXT51" s="435"/>
      <c r="VXU51" s="435"/>
      <c r="VXV51" s="435"/>
      <c r="VXW51" s="435"/>
      <c r="VXX51" s="435"/>
      <c r="VXY51" s="435"/>
      <c r="VXZ51" s="435"/>
      <c r="VYA51" s="435"/>
      <c r="VYB51" s="435"/>
      <c r="VYC51" s="435"/>
      <c r="VYD51" s="435"/>
      <c r="VYE51" s="435"/>
      <c r="VYF51" s="435"/>
      <c r="VYG51" s="435"/>
      <c r="VYH51" s="435"/>
      <c r="VYI51" s="435"/>
      <c r="VYJ51" s="435"/>
      <c r="VYK51" s="435"/>
      <c r="VYL51" s="435"/>
      <c r="VYM51" s="435"/>
      <c r="VYN51" s="435"/>
      <c r="VYO51" s="435"/>
      <c r="VYP51" s="435"/>
      <c r="VYQ51" s="435"/>
      <c r="VYR51" s="435"/>
      <c r="VYS51" s="435"/>
      <c r="VYT51" s="435"/>
      <c r="VYU51" s="435"/>
      <c r="VYV51" s="435"/>
      <c r="VYW51" s="435"/>
      <c r="VYX51" s="435"/>
      <c r="VYY51" s="435"/>
      <c r="VYZ51" s="435"/>
      <c r="VZA51" s="435"/>
      <c r="VZB51" s="435"/>
      <c r="VZC51" s="435"/>
      <c r="VZD51" s="435"/>
      <c r="VZE51" s="435"/>
      <c r="VZF51" s="435"/>
      <c r="VZG51" s="435"/>
      <c r="VZH51" s="435"/>
      <c r="VZI51" s="435"/>
      <c r="VZJ51" s="435"/>
      <c r="VZK51" s="435"/>
      <c r="VZL51" s="435"/>
      <c r="VZM51" s="435"/>
      <c r="VZN51" s="435"/>
      <c r="VZO51" s="435"/>
      <c r="VZP51" s="435"/>
      <c r="VZQ51" s="435"/>
      <c r="VZR51" s="435"/>
      <c r="VZS51" s="435"/>
      <c r="VZT51" s="435"/>
      <c r="VZU51" s="435"/>
      <c r="VZV51" s="435"/>
      <c r="VZW51" s="435"/>
      <c r="VZX51" s="435"/>
      <c r="VZY51" s="435"/>
      <c r="VZZ51" s="435"/>
      <c r="WAA51" s="435"/>
      <c r="WAB51" s="435"/>
      <c r="WAC51" s="435"/>
      <c r="WAD51" s="435"/>
      <c r="WAE51" s="435"/>
      <c r="WAF51" s="435"/>
      <c r="WAG51" s="435"/>
      <c r="WAH51" s="435"/>
      <c r="WAI51" s="435"/>
      <c r="WAJ51" s="435"/>
      <c r="WAK51" s="435"/>
      <c r="WAL51" s="435"/>
      <c r="WAM51" s="435"/>
      <c r="WAN51" s="435"/>
      <c r="WAO51" s="435"/>
      <c r="WAP51" s="435"/>
      <c r="WAQ51" s="435"/>
      <c r="WAR51" s="435"/>
      <c r="WAS51" s="435"/>
      <c r="WAT51" s="435"/>
      <c r="WAU51" s="435"/>
      <c r="WAV51" s="435"/>
      <c r="WAW51" s="435"/>
      <c r="WAX51" s="435"/>
      <c r="WAY51" s="435"/>
      <c r="WAZ51" s="435"/>
      <c r="WBA51" s="435"/>
      <c r="WBB51" s="435"/>
      <c r="WBC51" s="435"/>
      <c r="WBD51" s="435"/>
      <c r="WBE51" s="435"/>
      <c r="WBF51" s="435"/>
      <c r="WBG51" s="435"/>
      <c r="WBH51" s="435"/>
      <c r="WBI51" s="435"/>
      <c r="WBJ51" s="435"/>
      <c r="WBK51" s="435"/>
      <c r="WBL51" s="435"/>
      <c r="WBM51" s="435"/>
      <c r="WBN51" s="435"/>
      <c r="WBO51" s="435"/>
      <c r="WBP51" s="435"/>
      <c r="WBQ51" s="435"/>
      <c r="WBR51" s="435"/>
      <c r="WBS51" s="435"/>
      <c r="WBT51" s="435"/>
      <c r="WBU51" s="435"/>
      <c r="WBV51" s="435"/>
      <c r="WBW51" s="435"/>
      <c r="WBX51" s="435"/>
      <c r="WBY51" s="435"/>
      <c r="WBZ51" s="435"/>
      <c r="WCA51" s="435"/>
      <c r="WCB51" s="435"/>
      <c r="WCC51" s="435"/>
      <c r="WCD51" s="435"/>
      <c r="WCE51" s="435"/>
      <c r="WCF51" s="435"/>
      <c r="WCG51" s="435"/>
      <c r="WCH51" s="435"/>
      <c r="WCI51" s="435"/>
      <c r="WCJ51" s="435"/>
      <c r="WCK51" s="435"/>
      <c r="WCL51" s="435"/>
      <c r="WCM51" s="435"/>
      <c r="WCN51" s="435"/>
      <c r="WCO51" s="435"/>
      <c r="WCP51" s="435"/>
      <c r="WCQ51" s="435"/>
      <c r="WCR51" s="435"/>
      <c r="WCS51" s="435"/>
      <c r="WCT51" s="435"/>
      <c r="WCU51" s="435"/>
      <c r="WCV51" s="435"/>
      <c r="WCW51" s="435"/>
      <c r="WCX51" s="435"/>
      <c r="WCY51" s="435"/>
      <c r="WCZ51" s="435"/>
      <c r="WDA51" s="435"/>
      <c r="WDB51" s="435"/>
      <c r="WDC51" s="435"/>
      <c r="WDD51" s="435"/>
      <c r="WDE51" s="435"/>
      <c r="WDF51" s="435"/>
      <c r="WDG51" s="435"/>
      <c r="WDH51" s="435"/>
      <c r="WDI51" s="435"/>
      <c r="WDJ51" s="435"/>
      <c r="WDK51" s="435"/>
      <c r="WDL51" s="435"/>
      <c r="WDM51" s="435"/>
      <c r="WDN51" s="435"/>
      <c r="WDO51" s="435"/>
      <c r="WDP51" s="435"/>
      <c r="WDQ51" s="435"/>
      <c r="WDR51" s="435"/>
      <c r="WDS51" s="435"/>
      <c r="WDT51" s="435"/>
      <c r="WDU51" s="435"/>
      <c r="WDV51" s="435"/>
      <c r="WDW51" s="435"/>
      <c r="WDX51" s="435"/>
      <c r="WDY51" s="435"/>
      <c r="WDZ51" s="435"/>
      <c r="WEA51" s="435"/>
      <c r="WEB51" s="435"/>
      <c r="WEC51" s="435"/>
      <c r="WED51" s="435"/>
      <c r="WEE51" s="435"/>
      <c r="WEF51" s="435"/>
      <c r="WEG51" s="435"/>
      <c r="WEH51" s="435"/>
      <c r="WEI51" s="435"/>
      <c r="WEJ51" s="435"/>
      <c r="WEK51" s="435"/>
      <c r="WEL51" s="435"/>
      <c r="WEM51" s="435"/>
      <c r="WEN51" s="435"/>
      <c r="WEO51" s="435"/>
      <c r="WEP51" s="435"/>
      <c r="WEQ51" s="435"/>
      <c r="WER51" s="435"/>
      <c r="WES51" s="435"/>
      <c r="WET51" s="435"/>
      <c r="WEU51" s="435"/>
      <c r="WEV51" s="435"/>
      <c r="WEW51" s="435"/>
      <c r="WEX51" s="435"/>
      <c r="WEY51" s="435"/>
      <c r="WEZ51" s="435"/>
      <c r="WFA51" s="435"/>
      <c r="WFB51" s="435"/>
      <c r="WFC51" s="435"/>
      <c r="WFD51" s="435"/>
      <c r="WFE51" s="435"/>
      <c r="WFF51" s="435"/>
      <c r="WFG51" s="435"/>
      <c r="WFH51" s="435"/>
      <c r="WFI51" s="435"/>
      <c r="WFJ51" s="435"/>
      <c r="WFK51" s="435"/>
      <c r="WFL51" s="435"/>
      <c r="WFM51" s="435"/>
      <c r="WFN51" s="435"/>
      <c r="WFO51" s="435"/>
      <c r="WFP51" s="435"/>
      <c r="WFQ51" s="435"/>
      <c r="WFR51" s="435"/>
      <c r="WFS51" s="435"/>
      <c r="WFT51" s="435"/>
      <c r="WFU51" s="435"/>
      <c r="WFV51" s="435"/>
      <c r="WFW51" s="435"/>
      <c r="WFX51" s="435"/>
      <c r="WFY51" s="435"/>
      <c r="WFZ51" s="435"/>
      <c r="WGA51" s="435"/>
      <c r="WGB51" s="435"/>
      <c r="WGC51" s="435"/>
      <c r="WGD51" s="435"/>
      <c r="WGE51" s="435"/>
      <c r="WGF51" s="435"/>
      <c r="WGG51" s="435"/>
      <c r="WGH51" s="435"/>
      <c r="WGI51" s="435"/>
      <c r="WGJ51" s="435"/>
      <c r="WGK51" s="435"/>
      <c r="WGL51" s="435"/>
      <c r="WGM51" s="435"/>
      <c r="WGN51" s="435"/>
      <c r="WGO51" s="435"/>
      <c r="WGP51" s="435"/>
      <c r="WGQ51" s="435"/>
      <c r="WGR51" s="435"/>
      <c r="WGS51" s="435"/>
      <c r="WGT51" s="435"/>
      <c r="WGU51" s="435"/>
      <c r="WGV51" s="435"/>
      <c r="WGW51" s="435"/>
      <c r="WGX51" s="435"/>
      <c r="WGY51" s="435"/>
      <c r="WGZ51" s="435"/>
      <c r="WHA51" s="435"/>
      <c r="WHB51" s="435"/>
      <c r="WHC51" s="435"/>
      <c r="WHD51" s="435"/>
      <c r="WHE51" s="435"/>
      <c r="WHF51" s="435"/>
      <c r="WHG51" s="435"/>
      <c r="WHH51" s="435"/>
      <c r="WHI51" s="435"/>
      <c r="WHJ51" s="435"/>
      <c r="WHK51" s="435"/>
      <c r="WHL51" s="435"/>
      <c r="WHM51" s="435"/>
      <c r="WHN51" s="435"/>
      <c r="WHO51" s="435"/>
      <c r="WHP51" s="435"/>
      <c r="WHQ51" s="435"/>
      <c r="WHR51" s="435"/>
      <c r="WHS51" s="435"/>
      <c r="WHT51" s="435"/>
      <c r="WHU51" s="435"/>
      <c r="WHV51" s="435"/>
      <c r="WHW51" s="435"/>
      <c r="WHX51" s="435"/>
      <c r="WHY51" s="435"/>
      <c r="WHZ51" s="435"/>
      <c r="WIA51" s="435"/>
      <c r="WIB51" s="435"/>
      <c r="WIC51" s="435"/>
      <c r="WID51" s="435"/>
      <c r="WIE51" s="435"/>
      <c r="WIF51" s="435"/>
      <c r="WIG51" s="435"/>
      <c r="WIH51" s="435"/>
      <c r="WII51" s="435"/>
      <c r="WIJ51" s="435"/>
      <c r="WIK51" s="435"/>
      <c r="WIL51" s="435"/>
      <c r="WIM51" s="435"/>
      <c r="WIN51" s="435"/>
      <c r="WIO51" s="435"/>
      <c r="WIP51" s="435"/>
      <c r="WIQ51" s="435"/>
      <c r="WIR51" s="435"/>
      <c r="WIS51" s="435"/>
      <c r="WIT51" s="435"/>
      <c r="WIU51" s="435"/>
      <c r="WIV51" s="435"/>
      <c r="WIW51" s="435"/>
      <c r="WIX51" s="435"/>
      <c r="WIY51" s="435"/>
      <c r="WIZ51" s="435"/>
      <c r="WJA51" s="435"/>
      <c r="WJB51" s="435"/>
      <c r="WJC51" s="435"/>
      <c r="WJD51" s="435"/>
      <c r="WJE51" s="435"/>
      <c r="WJF51" s="435"/>
      <c r="WJG51" s="435"/>
      <c r="WJH51" s="435"/>
      <c r="WJI51" s="435"/>
      <c r="WJJ51" s="435"/>
      <c r="WJK51" s="435"/>
      <c r="WJL51" s="435"/>
      <c r="WJM51" s="435"/>
      <c r="WJN51" s="435"/>
      <c r="WJO51" s="435"/>
      <c r="WJP51" s="435"/>
      <c r="WJQ51" s="435"/>
      <c r="WJR51" s="435"/>
      <c r="WJS51" s="435"/>
      <c r="WJT51" s="435"/>
      <c r="WJU51" s="435"/>
      <c r="WJV51" s="435"/>
      <c r="WJW51" s="435"/>
      <c r="WJX51" s="435"/>
      <c r="WJY51" s="435"/>
      <c r="WJZ51" s="435"/>
      <c r="WKA51" s="435"/>
      <c r="WKB51" s="435"/>
      <c r="WKC51" s="435"/>
      <c r="WKD51" s="435"/>
      <c r="WKE51" s="435"/>
      <c r="WKF51" s="435"/>
      <c r="WKG51" s="435"/>
      <c r="WKH51" s="435"/>
      <c r="WKI51" s="435"/>
      <c r="WKJ51" s="435"/>
      <c r="WKK51" s="435"/>
      <c r="WKL51" s="435"/>
      <c r="WKM51" s="435"/>
      <c r="WKN51" s="435"/>
      <c r="WKO51" s="435"/>
      <c r="WKP51" s="435"/>
      <c r="WKQ51" s="435"/>
      <c r="WKR51" s="435"/>
      <c r="WKS51" s="435"/>
      <c r="WKT51" s="435"/>
      <c r="WKU51" s="435"/>
      <c r="WKV51" s="435"/>
      <c r="WKW51" s="435"/>
      <c r="WKX51" s="435"/>
      <c r="WKY51" s="435"/>
      <c r="WKZ51" s="435"/>
      <c r="WLA51" s="435"/>
      <c r="WLB51" s="435"/>
      <c r="WLC51" s="435"/>
      <c r="WLD51" s="435"/>
      <c r="WLE51" s="435"/>
      <c r="WLF51" s="435"/>
      <c r="WLG51" s="435"/>
      <c r="WLH51" s="435"/>
      <c r="WLI51" s="435"/>
      <c r="WLJ51" s="435"/>
      <c r="WLK51" s="435"/>
      <c r="WLL51" s="435"/>
      <c r="WLM51" s="435"/>
      <c r="WLN51" s="435"/>
      <c r="WLO51" s="435"/>
      <c r="WLP51" s="435"/>
      <c r="WLQ51" s="435"/>
      <c r="WLR51" s="435"/>
      <c r="WLS51" s="435"/>
      <c r="WLT51" s="435"/>
      <c r="WLU51" s="435"/>
      <c r="WLV51" s="435"/>
      <c r="WLW51" s="435"/>
      <c r="WLX51" s="435"/>
      <c r="WLY51" s="435"/>
      <c r="WLZ51" s="435"/>
      <c r="WMA51" s="435"/>
      <c r="WMB51" s="435"/>
      <c r="WMC51" s="435"/>
      <c r="WMD51" s="435"/>
      <c r="WME51" s="435"/>
      <c r="WMF51" s="435"/>
      <c r="WMG51" s="435"/>
      <c r="WMH51" s="435"/>
      <c r="WMI51" s="435"/>
      <c r="WMJ51" s="435"/>
      <c r="WMK51" s="435"/>
      <c r="WML51" s="435"/>
      <c r="WMM51" s="435"/>
      <c r="WMN51" s="435"/>
      <c r="WMO51" s="435"/>
      <c r="WMP51" s="435"/>
      <c r="WMQ51" s="435"/>
      <c r="WMR51" s="435"/>
      <c r="WMS51" s="435"/>
      <c r="WMT51" s="435"/>
      <c r="WMU51" s="435"/>
      <c r="WMV51" s="435"/>
      <c r="WMW51" s="435"/>
      <c r="WMX51" s="435"/>
      <c r="WMY51" s="435"/>
      <c r="WMZ51" s="435"/>
      <c r="WNA51" s="435"/>
      <c r="WNB51" s="435"/>
      <c r="WNC51" s="435"/>
      <c r="WND51" s="435"/>
      <c r="WNE51" s="435"/>
      <c r="WNF51" s="435"/>
      <c r="WNG51" s="435"/>
      <c r="WNH51" s="435"/>
      <c r="WNI51" s="435"/>
      <c r="WNJ51" s="435"/>
      <c r="WNK51" s="435"/>
      <c r="WNL51" s="435"/>
      <c r="WNM51" s="435"/>
      <c r="WNN51" s="435"/>
      <c r="WNO51" s="435"/>
      <c r="WNP51" s="435"/>
      <c r="WNQ51" s="435"/>
      <c r="WNR51" s="435"/>
      <c r="WNS51" s="435"/>
      <c r="WNT51" s="435"/>
      <c r="WNU51" s="435"/>
      <c r="WNV51" s="435"/>
      <c r="WNW51" s="435"/>
      <c r="WNX51" s="435"/>
      <c r="WNY51" s="435"/>
      <c r="WNZ51" s="435"/>
      <c r="WOA51" s="435"/>
      <c r="WOB51" s="435"/>
      <c r="WOC51" s="435"/>
      <c r="WOD51" s="435"/>
      <c r="WOE51" s="435"/>
      <c r="WOF51" s="435"/>
      <c r="WOG51" s="435"/>
      <c r="WOH51" s="435"/>
      <c r="WOI51" s="435"/>
      <c r="WOJ51" s="435"/>
      <c r="WOK51" s="435"/>
      <c r="WOL51" s="435"/>
      <c r="WOM51" s="435"/>
      <c r="WON51" s="435"/>
      <c r="WOO51" s="435"/>
      <c r="WOP51" s="435"/>
      <c r="WOQ51" s="435"/>
      <c r="WOR51" s="435"/>
      <c r="WOS51" s="435"/>
      <c r="WOT51" s="435"/>
      <c r="WOU51" s="435"/>
      <c r="WOV51" s="435"/>
      <c r="WOW51" s="435"/>
      <c r="WOX51" s="435"/>
      <c r="WOY51" s="435"/>
      <c r="WOZ51" s="435"/>
      <c r="WPA51" s="435"/>
      <c r="WPB51" s="435"/>
      <c r="WPC51" s="435"/>
      <c r="WPD51" s="435"/>
      <c r="WPE51" s="435"/>
      <c r="WPF51" s="435"/>
      <c r="WPG51" s="435"/>
      <c r="WPH51" s="435"/>
      <c r="WPI51" s="435"/>
      <c r="WPJ51" s="435"/>
      <c r="WPK51" s="435"/>
      <c r="WPL51" s="435"/>
      <c r="WPM51" s="435"/>
      <c r="WPN51" s="435"/>
      <c r="WPO51" s="435"/>
      <c r="WPP51" s="435"/>
      <c r="WPQ51" s="435"/>
      <c r="WPR51" s="435"/>
      <c r="WPS51" s="435"/>
      <c r="WPT51" s="435"/>
      <c r="WPU51" s="435"/>
      <c r="WPV51" s="435"/>
      <c r="WPW51" s="435"/>
      <c r="WPX51" s="435"/>
      <c r="WPY51" s="435"/>
      <c r="WPZ51" s="435"/>
      <c r="WQA51" s="435"/>
      <c r="WQB51" s="435"/>
      <c r="WQC51" s="435"/>
      <c r="WQD51" s="435"/>
      <c r="WQE51" s="435"/>
      <c r="WQF51" s="435"/>
      <c r="WQG51" s="435"/>
      <c r="WQH51" s="435"/>
      <c r="WQI51" s="435"/>
      <c r="WQJ51" s="435"/>
      <c r="WQK51" s="435"/>
      <c r="WQL51" s="435"/>
      <c r="WQM51" s="435"/>
      <c r="WQN51" s="435"/>
      <c r="WQO51" s="435"/>
      <c r="WQP51" s="435"/>
      <c r="WQQ51" s="435"/>
      <c r="WQR51" s="435"/>
      <c r="WQS51" s="435"/>
      <c r="WQT51" s="435"/>
      <c r="WQU51" s="435"/>
      <c r="WQV51" s="435"/>
      <c r="WQW51" s="435"/>
      <c r="WQX51" s="435"/>
      <c r="WQY51" s="435"/>
      <c r="WQZ51" s="435"/>
      <c r="WRA51" s="435"/>
      <c r="WRB51" s="435"/>
      <c r="WRC51" s="435"/>
      <c r="WRD51" s="435"/>
      <c r="WRE51" s="435"/>
      <c r="WRF51" s="435"/>
      <c r="WRG51" s="435"/>
      <c r="WRH51" s="435"/>
      <c r="WRI51" s="435"/>
      <c r="WRJ51" s="435"/>
      <c r="WRK51" s="435"/>
      <c r="WRL51" s="435"/>
      <c r="WRM51" s="435"/>
      <c r="WRN51" s="435"/>
      <c r="WRO51" s="435"/>
      <c r="WRP51" s="435"/>
      <c r="WRQ51" s="435"/>
      <c r="WRR51" s="435"/>
      <c r="WRS51" s="435"/>
      <c r="WRT51" s="435"/>
      <c r="WRU51" s="435"/>
      <c r="WRV51" s="435"/>
      <c r="WRW51" s="435"/>
      <c r="WRX51" s="435"/>
      <c r="WRY51" s="435"/>
      <c r="WRZ51" s="435"/>
      <c r="WSA51" s="435"/>
      <c r="WSB51" s="435"/>
      <c r="WSC51" s="435"/>
      <c r="WSD51" s="435"/>
      <c r="WSE51" s="435"/>
      <c r="WSF51" s="435"/>
      <c r="WSG51" s="435"/>
      <c r="WSH51" s="435"/>
      <c r="WSI51" s="435"/>
      <c r="WSJ51" s="435"/>
      <c r="WSK51" s="435"/>
      <c r="WSL51" s="435"/>
      <c r="WSM51" s="435"/>
      <c r="WSN51" s="435"/>
      <c r="WSO51" s="435"/>
      <c r="WSP51" s="435"/>
      <c r="WSQ51" s="435"/>
      <c r="WSR51" s="435"/>
      <c r="WSS51" s="435"/>
      <c r="WST51" s="435"/>
      <c r="WSU51" s="435"/>
      <c r="WSV51" s="435"/>
      <c r="WSW51" s="435"/>
      <c r="WSX51" s="435"/>
      <c r="WSY51" s="435"/>
      <c r="WSZ51" s="435"/>
      <c r="WTA51" s="435"/>
      <c r="WTB51" s="435"/>
      <c r="WTC51" s="435"/>
      <c r="WTD51" s="435"/>
      <c r="WTE51" s="435"/>
      <c r="WTF51" s="435"/>
      <c r="WTG51" s="435"/>
      <c r="WTH51" s="435"/>
      <c r="WTI51" s="435"/>
      <c r="WTJ51" s="435"/>
      <c r="WTK51" s="435"/>
      <c r="WTL51" s="435"/>
      <c r="WTM51" s="435"/>
      <c r="WTN51" s="435"/>
      <c r="WTO51" s="435"/>
      <c r="WTP51" s="435"/>
      <c r="WTQ51" s="435"/>
      <c r="WTR51" s="435"/>
      <c r="WTS51" s="435"/>
      <c r="WTT51" s="435"/>
      <c r="WTU51" s="435"/>
      <c r="WTV51" s="435"/>
      <c r="WTW51" s="435"/>
      <c r="WTX51" s="435"/>
      <c r="WTY51" s="435"/>
      <c r="WTZ51" s="435"/>
      <c r="WUA51" s="435"/>
      <c r="WUB51" s="435"/>
      <c r="WUC51" s="435"/>
      <c r="WUD51" s="435"/>
      <c r="WUE51" s="435"/>
      <c r="WUF51" s="435"/>
      <c r="WUG51" s="435"/>
      <c r="WUH51" s="435"/>
      <c r="WUI51" s="435"/>
      <c r="WUJ51" s="435"/>
      <c r="WUK51" s="435"/>
      <c r="WUL51" s="435"/>
      <c r="WUM51" s="435"/>
      <c r="WUN51" s="435"/>
      <c r="WUO51" s="435"/>
      <c r="WUP51" s="435"/>
      <c r="WUQ51" s="435"/>
      <c r="WUR51" s="435"/>
      <c r="WUS51" s="435"/>
      <c r="WUT51" s="435"/>
      <c r="WUU51" s="435"/>
      <c r="WUV51" s="435"/>
      <c r="WUW51" s="435"/>
      <c r="WUX51" s="435"/>
      <c r="WUY51" s="435"/>
      <c r="WUZ51" s="435"/>
      <c r="WVA51" s="435"/>
      <c r="WVB51" s="435"/>
      <c r="WVC51" s="435"/>
      <c r="WVD51" s="435"/>
      <c r="WVE51" s="435"/>
      <c r="WVF51" s="435"/>
      <c r="WVG51" s="435"/>
      <c r="WVH51" s="435"/>
      <c r="WVI51" s="435"/>
      <c r="WVJ51" s="435"/>
      <c r="WVK51" s="435"/>
      <c r="WVL51" s="435"/>
      <c r="WVM51" s="435"/>
      <c r="WVN51" s="435"/>
      <c r="WVO51" s="435"/>
      <c r="WVP51" s="435"/>
      <c r="WVQ51" s="435"/>
      <c r="WVR51" s="435"/>
      <c r="WVS51" s="435"/>
      <c r="WVT51" s="435"/>
      <c r="WVU51" s="435"/>
      <c r="WVV51" s="435"/>
      <c r="WVW51" s="435"/>
      <c r="WVX51" s="435"/>
      <c r="WVY51" s="435"/>
      <c r="WVZ51" s="435"/>
      <c r="WWA51" s="435"/>
      <c r="WWB51" s="435"/>
      <c r="WWC51" s="435"/>
      <c r="WWD51" s="435"/>
      <c r="WWE51" s="435"/>
      <c r="WWF51" s="435"/>
      <c r="WWG51" s="435"/>
      <c r="WWH51" s="435"/>
      <c r="WWI51" s="435"/>
      <c r="WWJ51" s="435"/>
      <c r="WWK51" s="435"/>
      <c r="WWL51" s="435"/>
      <c r="WWM51" s="435"/>
      <c r="WWN51" s="435"/>
      <c r="WWO51" s="435"/>
      <c r="WWP51" s="435"/>
      <c r="WWQ51" s="435"/>
      <c r="WWR51" s="435"/>
      <c r="WWS51" s="435"/>
      <c r="WWT51" s="435"/>
      <c r="WWU51" s="435"/>
      <c r="WWV51" s="435"/>
      <c r="WWW51" s="435"/>
      <c r="WWX51" s="435"/>
      <c r="WWY51" s="435"/>
      <c r="WWZ51" s="435"/>
      <c r="WXA51" s="435"/>
      <c r="WXB51" s="435"/>
      <c r="WXC51" s="435"/>
      <c r="WXD51" s="435"/>
      <c r="WXE51" s="435"/>
      <c r="WXF51" s="435"/>
      <c r="WXG51" s="435"/>
      <c r="WXH51" s="435"/>
      <c r="WXI51" s="435"/>
      <c r="WXJ51" s="435"/>
      <c r="WXK51" s="435"/>
      <c r="WXL51" s="435"/>
      <c r="WXM51" s="435"/>
      <c r="WXN51" s="435"/>
      <c r="WXO51" s="435"/>
      <c r="WXP51" s="435"/>
      <c r="WXQ51" s="435"/>
      <c r="WXR51" s="435"/>
      <c r="WXS51" s="435"/>
      <c r="WXT51" s="435"/>
      <c r="WXU51" s="435"/>
      <c r="WXV51" s="435"/>
      <c r="WXW51" s="435"/>
      <c r="WXX51" s="435"/>
      <c r="WXY51" s="435"/>
      <c r="WXZ51" s="435"/>
      <c r="WYA51" s="435"/>
      <c r="WYB51" s="435"/>
      <c r="WYC51" s="435"/>
      <c r="WYD51" s="435"/>
      <c r="WYE51" s="435"/>
      <c r="WYF51" s="435"/>
      <c r="WYG51" s="435"/>
      <c r="WYH51" s="435"/>
      <c r="WYI51" s="435"/>
      <c r="WYJ51" s="435"/>
      <c r="WYK51" s="435"/>
      <c r="WYL51" s="435"/>
      <c r="WYM51" s="435"/>
      <c r="WYN51" s="435"/>
      <c r="WYO51" s="435"/>
      <c r="WYP51" s="435"/>
      <c r="WYQ51" s="435"/>
      <c r="WYR51" s="435"/>
      <c r="WYS51" s="435"/>
      <c r="WYT51" s="435"/>
      <c r="WYU51" s="435"/>
      <c r="WYV51" s="435"/>
      <c r="WYW51" s="435"/>
      <c r="WYX51" s="435"/>
      <c r="WYY51" s="435"/>
      <c r="WYZ51" s="435"/>
      <c r="WZA51" s="435"/>
      <c r="WZB51" s="435"/>
      <c r="WZC51" s="435"/>
      <c r="WZD51" s="435"/>
      <c r="WZE51" s="435"/>
      <c r="WZF51" s="435"/>
      <c r="WZG51" s="435"/>
      <c r="WZH51" s="435"/>
      <c r="WZI51" s="435"/>
      <c r="WZJ51" s="435"/>
      <c r="WZK51" s="435"/>
      <c r="WZL51" s="435"/>
      <c r="WZM51" s="435"/>
      <c r="WZN51" s="435"/>
      <c r="WZO51" s="435"/>
      <c r="WZP51" s="435"/>
      <c r="WZQ51" s="435"/>
      <c r="WZR51" s="435"/>
      <c r="WZS51" s="435"/>
      <c r="WZT51" s="435"/>
      <c r="WZU51" s="435"/>
      <c r="WZV51" s="435"/>
      <c r="WZW51" s="435"/>
      <c r="WZX51" s="435"/>
      <c r="WZY51" s="435"/>
      <c r="WZZ51" s="435"/>
      <c r="XAA51" s="435"/>
      <c r="XAB51" s="435"/>
      <c r="XAC51" s="435"/>
      <c r="XAD51" s="435"/>
      <c r="XAE51" s="435"/>
      <c r="XAF51" s="435"/>
      <c r="XAG51" s="435"/>
      <c r="XAH51" s="435"/>
      <c r="XAI51" s="435"/>
      <c r="XAJ51" s="435"/>
      <c r="XAK51" s="435"/>
      <c r="XAL51" s="435"/>
      <c r="XAM51" s="435"/>
      <c r="XAN51" s="435"/>
      <c r="XAO51" s="435"/>
      <c r="XAP51" s="435"/>
      <c r="XAQ51" s="435"/>
      <c r="XAR51" s="435"/>
      <c r="XAS51" s="435"/>
      <c r="XAT51" s="435"/>
      <c r="XAU51" s="435"/>
      <c r="XAV51" s="435"/>
      <c r="XAW51" s="435"/>
      <c r="XAX51" s="435"/>
      <c r="XAY51" s="435"/>
      <c r="XAZ51" s="435"/>
      <c r="XBA51" s="435"/>
      <c r="XBB51" s="435"/>
      <c r="XBC51" s="435"/>
      <c r="XBD51" s="435"/>
      <c r="XBE51" s="435"/>
      <c r="XBF51" s="435"/>
      <c r="XBG51" s="435"/>
      <c r="XBH51" s="435"/>
      <c r="XBI51" s="435"/>
      <c r="XBJ51" s="435"/>
      <c r="XBK51" s="435"/>
      <c r="XBL51" s="435"/>
      <c r="XBM51" s="435"/>
      <c r="XBN51" s="435"/>
      <c r="XBO51" s="435"/>
      <c r="XBP51" s="435"/>
      <c r="XBQ51" s="435"/>
      <c r="XBR51" s="435"/>
      <c r="XBS51" s="435"/>
      <c r="XBT51" s="435"/>
      <c r="XBU51" s="435"/>
      <c r="XBV51" s="435"/>
      <c r="XBW51" s="435"/>
      <c r="XBX51" s="435"/>
      <c r="XBY51" s="435"/>
      <c r="XBZ51" s="435"/>
      <c r="XCA51" s="435"/>
      <c r="XCB51" s="435"/>
      <c r="XCC51" s="435"/>
      <c r="XCD51" s="435"/>
      <c r="XCE51" s="435"/>
      <c r="XCF51" s="435"/>
      <c r="XCG51" s="435"/>
      <c r="XCH51" s="435"/>
      <c r="XCI51" s="435"/>
      <c r="XCJ51" s="435"/>
      <c r="XCK51" s="435"/>
      <c r="XCL51" s="435"/>
      <c r="XCM51" s="435"/>
      <c r="XCN51" s="435"/>
      <c r="XCO51" s="435"/>
      <c r="XCP51" s="435"/>
      <c r="XCQ51" s="435"/>
      <c r="XCR51" s="435"/>
      <c r="XCS51" s="435"/>
      <c r="XCT51" s="435"/>
      <c r="XCU51" s="435"/>
      <c r="XCV51" s="435"/>
      <c r="XCW51" s="435"/>
      <c r="XCX51" s="435"/>
      <c r="XCY51" s="435"/>
      <c r="XCZ51" s="435"/>
      <c r="XDA51" s="435"/>
      <c r="XDB51" s="435"/>
      <c r="XDC51" s="435"/>
      <c r="XDD51" s="435"/>
      <c r="XDE51" s="435"/>
      <c r="XDF51" s="435"/>
      <c r="XDG51" s="435"/>
      <c r="XDH51" s="435"/>
      <c r="XDI51" s="435"/>
      <c r="XDJ51" s="435"/>
      <c r="XDK51" s="435"/>
      <c r="XDL51" s="435"/>
      <c r="XDM51" s="435"/>
      <c r="XDN51" s="435"/>
      <c r="XDO51" s="435"/>
      <c r="XDP51" s="435"/>
      <c r="XDQ51" s="435"/>
      <c r="XDR51" s="435"/>
      <c r="XDS51" s="435"/>
      <c r="XDT51" s="435"/>
      <c r="XDU51" s="435"/>
      <c r="XDV51" s="435"/>
      <c r="XDW51" s="435"/>
      <c r="XDX51" s="435"/>
      <c r="XDY51" s="435"/>
      <c r="XDZ51" s="435"/>
      <c r="XEA51" s="435"/>
      <c r="XEB51" s="435"/>
      <c r="XEC51" s="435"/>
    </row>
    <row r="52" spans="1:16357" s="103" customFormat="1" ht="20.25" customHeight="1" x14ac:dyDescent="0.35">
      <c r="A52" s="437">
        <v>14</v>
      </c>
      <c r="B52" s="211" t="s">
        <v>426</v>
      </c>
      <c r="C52" s="283">
        <v>2009</v>
      </c>
      <c r="D52" s="279" t="s">
        <v>31</v>
      </c>
      <c r="E52" s="430">
        <f>(G52+I52+K52+M52+O52+Q52+S52+U52+W52+Y52+AA52+AC52+AE52+AG52+AI52+AK52)</f>
        <v>118.58</v>
      </c>
      <c r="F52" s="431">
        <v>73</v>
      </c>
      <c r="G52" s="432">
        <v>9</v>
      </c>
      <c r="H52" s="433">
        <v>159</v>
      </c>
      <c r="I52" s="432">
        <v>18.75</v>
      </c>
      <c r="J52" s="433">
        <v>72</v>
      </c>
      <c r="K52" s="432">
        <v>15</v>
      </c>
      <c r="L52" s="104">
        <v>79</v>
      </c>
      <c r="M52" s="102">
        <v>12.33</v>
      </c>
      <c r="N52" s="104">
        <v>169</v>
      </c>
      <c r="O52" s="102">
        <v>12.5</v>
      </c>
      <c r="P52" s="104"/>
      <c r="Q52" s="426"/>
      <c r="R52" s="104">
        <v>81</v>
      </c>
      <c r="S52" s="102">
        <v>9</v>
      </c>
      <c r="T52" s="104">
        <v>81</v>
      </c>
      <c r="U52" s="102">
        <v>12</v>
      </c>
      <c r="V52" s="104">
        <v>87</v>
      </c>
      <c r="W52" s="102">
        <v>8</v>
      </c>
      <c r="X52" s="104"/>
      <c r="Y52" s="426"/>
      <c r="Z52" s="104"/>
      <c r="AA52" s="102"/>
      <c r="AB52" s="104"/>
      <c r="AC52" s="102"/>
      <c r="AD52" s="104">
        <v>80</v>
      </c>
      <c r="AE52" s="102">
        <v>3</v>
      </c>
      <c r="AF52" s="104">
        <v>75</v>
      </c>
      <c r="AG52" s="102">
        <v>8</v>
      </c>
      <c r="AH52" s="104"/>
      <c r="AI52" s="102"/>
      <c r="AJ52" s="104">
        <v>78</v>
      </c>
      <c r="AK52" s="102">
        <v>11</v>
      </c>
    </row>
    <row r="53" spans="1:16357" s="103" customFormat="1" ht="20.25" customHeight="1" x14ac:dyDescent="0.35">
      <c r="A53" s="424">
        <v>15</v>
      </c>
      <c r="B53" s="211" t="s">
        <v>431</v>
      </c>
      <c r="C53" s="283">
        <v>2010</v>
      </c>
      <c r="D53" s="279" t="s">
        <v>31</v>
      </c>
      <c r="E53" s="430">
        <f>(G53+I53+K53+M53+O53+Q53+S53+U53+W53+Y53+AA53+AC53+AE53+AG53+AI53+AK53)</f>
        <v>108</v>
      </c>
      <c r="F53" s="431">
        <v>66</v>
      </c>
      <c r="G53" s="432">
        <v>30</v>
      </c>
      <c r="H53" s="433"/>
      <c r="I53" s="436"/>
      <c r="J53" s="433"/>
      <c r="K53" s="432"/>
      <c r="L53" s="433">
        <v>72</v>
      </c>
      <c r="M53" s="432">
        <v>70</v>
      </c>
      <c r="N53" s="104"/>
      <c r="O53" s="102"/>
      <c r="P53" s="104">
        <v>81</v>
      </c>
      <c r="Q53" s="102">
        <v>8</v>
      </c>
      <c r="R53" s="104"/>
      <c r="S53" s="102"/>
      <c r="T53" s="104"/>
      <c r="U53" s="102"/>
      <c r="V53" s="433"/>
      <c r="W53" s="436"/>
      <c r="X53" s="433"/>
      <c r="Y53" s="432"/>
      <c r="Z53" s="433"/>
      <c r="AA53" s="432"/>
      <c r="AB53" s="433"/>
      <c r="AC53" s="432"/>
      <c r="AD53" s="433"/>
      <c r="AE53" s="432"/>
      <c r="AF53" s="433"/>
      <c r="AG53" s="432"/>
      <c r="AH53" s="433"/>
      <c r="AI53" s="432"/>
      <c r="AJ53" s="433"/>
      <c r="AK53" s="432"/>
    </row>
    <row r="54" spans="1:16357" s="435" customFormat="1" ht="20.25" customHeight="1" x14ac:dyDescent="0.35">
      <c r="A54" s="437">
        <v>16</v>
      </c>
      <c r="B54" s="211" t="s">
        <v>434</v>
      </c>
      <c r="C54" s="283">
        <v>2009</v>
      </c>
      <c r="D54" s="279" t="s">
        <v>29</v>
      </c>
      <c r="E54" s="430">
        <f>(G54+I54+K54+M54+O54+Q54+S54+U54+W54+Y54+AA54+AC54+AE54+AG54+AI54+AK54)</f>
        <v>68</v>
      </c>
      <c r="F54" s="431">
        <v>65</v>
      </c>
      <c r="G54" s="432">
        <v>45</v>
      </c>
      <c r="H54" s="433">
        <v>168</v>
      </c>
      <c r="I54" s="432">
        <v>5</v>
      </c>
      <c r="J54" s="433">
        <v>74</v>
      </c>
      <c r="K54" s="432">
        <v>12</v>
      </c>
      <c r="L54" s="433"/>
      <c r="M54" s="436"/>
      <c r="N54" s="104"/>
      <c r="O54" s="102"/>
      <c r="P54" s="433">
        <v>87</v>
      </c>
      <c r="Q54" s="598">
        <v>6</v>
      </c>
      <c r="R54" s="433"/>
      <c r="S54" s="432"/>
      <c r="T54" s="431"/>
      <c r="U54" s="432"/>
      <c r="V54" s="433"/>
      <c r="W54" s="436"/>
      <c r="X54" s="433"/>
      <c r="Y54" s="432"/>
      <c r="Z54" s="433"/>
      <c r="AA54" s="432"/>
      <c r="AB54" s="433"/>
      <c r="AC54" s="432"/>
      <c r="AD54" s="433"/>
      <c r="AE54" s="432"/>
      <c r="AF54" s="433"/>
      <c r="AG54" s="432"/>
      <c r="AH54" s="433"/>
      <c r="AI54" s="432"/>
      <c r="AJ54" s="433"/>
      <c r="AK54" s="432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3"/>
      <c r="JO54" s="103"/>
      <c r="JP54" s="103"/>
      <c r="JQ54" s="103"/>
      <c r="JR54" s="103"/>
      <c r="JS54" s="103"/>
      <c r="JT54" s="103"/>
      <c r="JU54" s="103"/>
      <c r="JV54" s="103"/>
      <c r="JW54" s="103"/>
      <c r="JX54" s="103"/>
      <c r="JY54" s="103"/>
      <c r="JZ54" s="103"/>
      <c r="KA54" s="103"/>
      <c r="KB54" s="103"/>
      <c r="KC54" s="103"/>
      <c r="KD54" s="103"/>
      <c r="KE54" s="103"/>
      <c r="KF54" s="103"/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3"/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3"/>
      <c r="LJ54" s="103"/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3"/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3"/>
      <c r="NC54" s="103"/>
      <c r="ND54" s="103"/>
      <c r="NE54" s="103"/>
      <c r="NF54" s="103"/>
      <c r="NG54" s="103"/>
      <c r="NH54" s="103"/>
      <c r="NI54" s="103"/>
      <c r="NJ54" s="103"/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3"/>
      <c r="NY54" s="103"/>
      <c r="NZ54" s="103"/>
      <c r="OA54" s="103"/>
      <c r="OB54" s="103"/>
      <c r="OC54" s="103"/>
      <c r="OD54" s="103"/>
      <c r="OE54" s="103"/>
      <c r="OF54" s="103"/>
      <c r="OG54" s="103"/>
      <c r="OH54" s="103"/>
      <c r="OI54" s="103"/>
      <c r="OJ54" s="103"/>
      <c r="OK54" s="103"/>
      <c r="OL54" s="103"/>
      <c r="OM54" s="103"/>
      <c r="ON54" s="103"/>
      <c r="OO54" s="103"/>
      <c r="OP54" s="103"/>
      <c r="OQ54" s="103"/>
      <c r="OR54" s="103"/>
      <c r="OS54" s="103"/>
      <c r="OT54" s="103"/>
      <c r="OU54" s="103"/>
      <c r="OV54" s="103"/>
      <c r="OW54" s="103"/>
      <c r="OX54" s="103"/>
      <c r="OY54" s="103"/>
      <c r="OZ54" s="103"/>
      <c r="PA54" s="103"/>
      <c r="PB54" s="103"/>
      <c r="PC54" s="103"/>
      <c r="PD54" s="103"/>
      <c r="PE54" s="103"/>
      <c r="PF54" s="103"/>
      <c r="PG54" s="103"/>
      <c r="PH54" s="103"/>
      <c r="PI54" s="103"/>
      <c r="PJ54" s="103"/>
      <c r="PK54" s="103"/>
      <c r="PL54" s="103"/>
      <c r="PM54" s="103"/>
      <c r="PN54" s="103"/>
      <c r="PO54" s="103"/>
      <c r="PP54" s="103"/>
      <c r="PQ54" s="103"/>
      <c r="PR54" s="103"/>
      <c r="PS54" s="103"/>
      <c r="PT54" s="103"/>
      <c r="PU54" s="103"/>
      <c r="PV54" s="103"/>
      <c r="PW54" s="103"/>
      <c r="PX54" s="103"/>
      <c r="PY54" s="103"/>
      <c r="PZ54" s="103"/>
      <c r="QA54" s="103"/>
      <c r="QB54" s="103"/>
      <c r="QC54" s="103"/>
      <c r="QD54" s="103"/>
      <c r="QE54" s="103"/>
      <c r="QF54" s="103"/>
      <c r="QG54" s="103"/>
      <c r="QH54" s="103"/>
      <c r="QI54" s="103"/>
      <c r="QJ54" s="103"/>
      <c r="QK54" s="103"/>
      <c r="QL54" s="103"/>
      <c r="QM54" s="103"/>
      <c r="QN54" s="103"/>
      <c r="QO54" s="103"/>
      <c r="QP54" s="103"/>
      <c r="QQ54" s="103"/>
      <c r="QR54" s="103"/>
      <c r="QS54" s="103"/>
      <c r="QT54" s="103"/>
      <c r="QU54" s="103"/>
      <c r="QV54" s="103"/>
      <c r="QW54" s="103"/>
      <c r="QX54" s="103"/>
      <c r="QY54" s="103"/>
      <c r="QZ54" s="103"/>
      <c r="RA54" s="103"/>
      <c r="RB54" s="103"/>
      <c r="RC54" s="103"/>
      <c r="RD54" s="103"/>
      <c r="RE54" s="103"/>
      <c r="RF54" s="103"/>
      <c r="RG54" s="103"/>
      <c r="RH54" s="103"/>
      <c r="RI54" s="103"/>
      <c r="RJ54" s="103"/>
      <c r="RK54" s="103"/>
      <c r="RL54" s="103"/>
      <c r="RM54" s="103"/>
      <c r="RN54" s="103"/>
      <c r="RO54" s="103"/>
      <c r="RP54" s="103"/>
      <c r="RQ54" s="103"/>
      <c r="RR54" s="103"/>
      <c r="RS54" s="103"/>
      <c r="RT54" s="103"/>
      <c r="RU54" s="103"/>
      <c r="RV54" s="103"/>
      <c r="RW54" s="103"/>
      <c r="RX54" s="103"/>
      <c r="RY54" s="103"/>
      <c r="RZ54" s="103"/>
      <c r="SA54" s="103"/>
      <c r="SB54" s="103"/>
      <c r="SC54" s="103"/>
      <c r="SD54" s="103"/>
      <c r="SE54" s="103"/>
      <c r="SF54" s="103"/>
      <c r="SG54" s="103"/>
      <c r="SH54" s="103"/>
      <c r="SI54" s="103"/>
      <c r="SJ54" s="103"/>
      <c r="SK54" s="103"/>
      <c r="SL54" s="103"/>
      <c r="SM54" s="103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3"/>
      <c r="TB54" s="103"/>
      <c r="TC54" s="103"/>
      <c r="TD54" s="103"/>
      <c r="TE54" s="103"/>
      <c r="TF54" s="103"/>
      <c r="TG54" s="103"/>
      <c r="TH54" s="103"/>
      <c r="TI54" s="103"/>
      <c r="TJ54" s="103"/>
      <c r="TK54" s="103"/>
      <c r="TL54" s="103"/>
      <c r="TM54" s="103"/>
      <c r="TN54" s="103"/>
      <c r="TO54" s="103"/>
      <c r="TP54" s="103"/>
      <c r="TQ54" s="103"/>
      <c r="TR54" s="103"/>
      <c r="TS54" s="103"/>
      <c r="TT54" s="103"/>
      <c r="TU54" s="103"/>
      <c r="TV54" s="103"/>
      <c r="TW54" s="103"/>
      <c r="TX54" s="103"/>
      <c r="TY54" s="103"/>
      <c r="TZ54" s="103"/>
      <c r="UA54" s="103"/>
      <c r="UB54" s="103"/>
      <c r="UC54" s="103"/>
      <c r="UD54" s="103"/>
      <c r="UE54" s="103"/>
      <c r="UF54" s="103"/>
      <c r="UG54" s="103"/>
      <c r="UH54" s="103"/>
      <c r="UI54" s="103"/>
      <c r="UJ54" s="103"/>
      <c r="UK54" s="103"/>
      <c r="UL54" s="103"/>
      <c r="UM54" s="103"/>
      <c r="UN54" s="103"/>
      <c r="UO54" s="103"/>
      <c r="UP54" s="103"/>
      <c r="UQ54" s="103"/>
      <c r="UR54" s="103"/>
      <c r="US54" s="103"/>
      <c r="UT54" s="103"/>
      <c r="UU54" s="103"/>
      <c r="UV54" s="103"/>
      <c r="UW54" s="103"/>
      <c r="UX54" s="103"/>
      <c r="UY54" s="103"/>
      <c r="UZ54" s="103"/>
      <c r="VA54" s="103"/>
      <c r="VB54" s="103"/>
      <c r="VC54" s="103"/>
      <c r="VD54" s="103"/>
      <c r="VE54" s="103"/>
      <c r="VF54" s="103"/>
      <c r="VG54" s="103"/>
      <c r="VH54" s="103"/>
      <c r="VI54" s="103"/>
      <c r="VJ54" s="103"/>
      <c r="VK54" s="103"/>
      <c r="VL54" s="103"/>
      <c r="VM54" s="103"/>
      <c r="VN54" s="103"/>
      <c r="VO54" s="103"/>
      <c r="VP54" s="103"/>
      <c r="VQ54" s="103"/>
      <c r="VR54" s="103"/>
      <c r="VS54" s="103"/>
      <c r="VT54" s="103"/>
      <c r="VU54" s="103"/>
      <c r="VV54" s="103"/>
      <c r="VW54" s="103"/>
      <c r="VX54" s="103"/>
      <c r="VY54" s="103"/>
      <c r="VZ54" s="103"/>
      <c r="WA54" s="103"/>
      <c r="WB54" s="103"/>
      <c r="WC54" s="103"/>
      <c r="WD54" s="103"/>
      <c r="WE54" s="103"/>
      <c r="WF54" s="103"/>
      <c r="WG54" s="103"/>
      <c r="WH54" s="103"/>
      <c r="WI54" s="103"/>
      <c r="WJ54" s="103"/>
      <c r="WK54" s="103"/>
      <c r="WL54" s="103"/>
      <c r="WM54" s="103"/>
      <c r="WN54" s="103"/>
      <c r="WO54" s="103"/>
      <c r="WP54" s="103"/>
      <c r="WQ54" s="103"/>
      <c r="WR54" s="103"/>
      <c r="WS54" s="103"/>
      <c r="WT54" s="103"/>
      <c r="WU54" s="103"/>
      <c r="WV54" s="103"/>
      <c r="WW54" s="103"/>
      <c r="WX54" s="103"/>
      <c r="WY54" s="103"/>
      <c r="WZ54" s="103"/>
      <c r="XA54" s="103"/>
      <c r="XB54" s="103"/>
      <c r="XC54" s="103"/>
      <c r="XD54" s="103"/>
      <c r="XE54" s="103"/>
      <c r="XF54" s="103"/>
      <c r="XG54" s="103"/>
      <c r="XH54" s="103"/>
      <c r="XI54" s="103"/>
      <c r="XJ54" s="103"/>
      <c r="XK54" s="103"/>
      <c r="XL54" s="103"/>
      <c r="XM54" s="103"/>
      <c r="XN54" s="103"/>
      <c r="XO54" s="103"/>
      <c r="XP54" s="103"/>
      <c r="XQ54" s="103"/>
      <c r="XR54" s="103"/>
      <c r="XS54" s="103"/>
      <c r="XT54" s="103"/>
      <c r="XU54" s="103"/>
      <c r="XV54" s="103"/>
      <c r="XW54" s="103"/>
      <c r="XX54" s="103"/>
      <c r="XY54" s="103"/>
      <c r="XZ54" s="103"/>
      <c r="YA54" s="103"/>
      <c r="YB54" s="103"/>
      <c r="YC54" s="103"/>
      <c r="YD54" s="103"/>
      <c r="YE54" s="103"/>
      <c r="YF54" s="103"/>
      <c r="YG54" s="103"/>
      <c r="YH54" s="103"/>
      <c r="YI54" s="103"/>
      <c r="YJ54" s="103"/>
      <c r="YK54" s="103"/>
      <c r="YL54" s="103"/>
      <c r="YM54" s="103"/>
      <c r="YN54" s="103"/>
      <c r="YO54" s="103"/>
      <c r="YP54" s="103"/>
      <c r="YQ54" s="103"/>
      <c r="YR54" s="103"/>
      <c r="YS54" s="103"/>
      <c r="YT54" s="103"/>
      <c r="YU54" s="103"/>
      <c r="YV54" s="103"/>
      <c r="YW54" s="103"/>
      <c r="YX54" s="103"/>
      <c r="YY54" s="103"/>
      <c r="YZ54" s="103"/>
      <c r="ZA54" s="103"/>
      <c r="ZB54" s="103"/>
      <c r="ZC54" s="103"/>
      <c r="ZD54" s="103"/>
      <c r="ZE54" s="103"/>
      <c r="ZF54" s="103"/>
      <c r="ZG54" s="103"/>
      <c r="ZH54" s="103"/>
      <c r="ZI54" s="103"/>
      <c r="ZJ54" s="103"/>
      <c r="ZK54" s="103"/>
      <c r="ZL54" s="103"/>
      <c r="ZM54" s="103"/>
      <c r="ZN54" s="103"/>
      <c r="ZO54" s="103"/>
      <c r="ZP54" s="103"/>
      <c r="ZQ54" s="103"/>
      <c r="ZR54" s="103"/>
      <c r="ZS54" s="103"/>
      <c r="ZT54" s="103"/>
      <c r="ZU54" s="103"/>
      <c r="ZV54" s="103"/>
      <c r="ZW54" s="103"/>
      <c r="ZX54" s="103"/>
      <c r="ZY54" s="103"/>
      <c r="ZZ54" s="103"/>
      <c r="AAA54" s="103"/>
      <c r="AAB54" s="103"/>
      <c r="AAC54" s="103"/>
      <c r="AAD54" s="103"/>
      <c r="AAE54" s="103"/>
      <c r="AAF54" s="103"/>
      <c r="AAG54" s="103"/>
      <c r="AAH54" s="103"/>
      <c r="AAI54" s="103"/>
      <c r="AAJ54" s="103"/>
      <c r="AAK54" s="103"/>
      <c r="AAL54" s="103"/>
      <c r="AAM54" s="103"/>
      <c r="AAN54" s="103"/>
      <c r="AAO54" s="103"/>
      <c r="AAP54" s="103"/>
      <c r="AAQ54" s="103"/>
      <c r="AAR54" s="103"/>
      <c r="AAS54" s="103"/>
      <c r="AAT54" s="103"/>
      <c r="AAU54" s="103"/>
      <c r="AAV54" s="103"/>
      <c r="AAW54" s="103"/>
      <c r="AAX54" s="103"/>
      <c r="AAY54" s="103"/>
      <c r="AAZ54" s="103"/>
      <c r="ABA54" s="103"/>
      <c r="ABB54" s="103"/>
      <c r="ABC54" s="103"/>
      <c r="ABD54" s="103"/>
      <c r="ABE54" s="103"/>
      <c r="ABF54" s="103"/>
      <c r="ABG54" s="103"/>
      <c r="ABH54" s="103"/>
      <c r="ABI54" s="103"/>
      <c r="ABJ54" s="103"/>
      <c r="ABK54" s="103"/>
      <c r="ABL54" s="103"/>
      <c r="ABM54" s="103"/>
      <c r="ABN54" s="103"/>
      <c r="ABO54" s="103"/>
      <c r="ABP54" s="103"/>
      <c r="ABQ54" s="103"/>
      <c r="ABR54" s="103"/>
      <c r="ABS54" s="103"/>
      <c r="ABT54" s="103"/>
      <c r="ABU54" s="103"/>
      <c r="ABV54" s="103"/>
      <c r="ABW54" s="103"/>
      <c r="ABX54" s="103"/>
      <c r="ABY54" s="103"/>
      <c r="ABZ54" s="103"/>
      <c r="ACA54" s="103"/>
      <c r="ACB54" s="103"/>
      <c r="ACC54" s="103"/>
      <c r="ACD54" s="103"/>
      <c r="ACE54" s="103"/>
      <c r="ACF54" s="103"/>
      <c r="ACG54" s="103"/>
      <c r="ACH54" s="103"/>
      <c r="ACI54" s="103"/>
      <c r="ACJ54" s="103"/>
      <c r="ACK54" s="103"/>
      <c r="ACL54" s="103"/>
      <c r="ACM54" s="103"/>
      <c r="ACN54" s="103"/>
      <c r="ACO54" s="103"/>
      <c r="ACP54" s="103"/>
      <c r="ACQ54" s="103"/>
      <c r="ACR54" s="103"/>
      <c r="ACS54" s="103"/>
      <c r="ACT54" s="103"/>
      <c r="ACU54" s="103"/>
      <c r="ACV54" s="103"/>
      <c r="ACW54" s="103"/>
      <c r="ACX54" s="103"/>
      <c r="ACY54" s="103"/>
      <c r="ACZ54" s="103"/>
      <c r="ADA54" s="103"/>
      <c r="ADB54" s="103"/>
      <c r="ADC54" s="103"/>
      <c r="ADD54" s="103"/>
      <c r="ADE54" s="103"/>
      <c r="ADF54" s="103"/>
      <c r="ADG54" s="103"/>
      <c r="ADH54" s="103"/>
      <c r="ADI54" s="103"/>
      <c r="ADJ54" s="103"/>
      <c r="ADK54" s="103"/>
      <c r="ADL54" s="103"/>
      <c r="ADM54" s="103"/>
      <c r="ADN54" s="103"/>
      <c r="ADO54" s="103"/>
      <c r="ADP54" s="103"/>
      <c r="ADQ54" s="103"/>
      <c r="ADR54" s="103"/>
      <c r="ADS54" s="103"/>
      <c r="ADT54" s="103"/>
      <c r="ADU54" s="103"/>
      <c r="ADV54" s="103"/>
      <c r="ADW54" s="103"/>
      <c r="ADX54" s="103"/>
      <c r="ADY54" s="103"/>
      <c r="ADZ54" s="103"/>
      <c r="AEA54" s="103"/>
      <c r="AEB54" s="103"/>
      <c r="AEC54" s="103"/>
      <c r="AED54" s="103"/>
      <c r="AEE54" s="103"/>
      <c r="AEF54" s="103"/>
      <c r="AEG54" s="103"/>
      <c r="AEH54" s="103"/>
      <c r="AEI54" s="103"/>
      <c r="AEJ54" s="103"/>
      <c r="AEK54" s="103"/>
      <c r="AEL54" s="103"/>
      <c r="AEM54" s="103"/>
      <c r="AEN54" s="103"/>
      <c r="AEO54" s="103"/>
      <c r="AEP54" s="103"/>
      <c r="AEQ54" s="103"/>
      <c r="AER54" s="103"/>
      <c r="AES54" s="103"/>
      <c r="AET54" s="103"/>
      <c r="AEU54" s="103"/>
      <c r="AEV54" s="103"/>
      <c r="AEW54" s="103"/>
      <c r="AEX54" s="103"/>
      <c r="AEY54" s="103"/>
      <c r="AEZ54" s="103"/>
      <c r="AFA54" s="103"/>
      <c r="AFB54" s="103"/>
      <c r="AFC54" s="103"/>
      <c r="AFD54" s="103"/>
      <c r="AFE54" s="103"/>
      <c r="AFF54" s="103"/>
      <c r="AFG54" s="103"/>
      <c r="AFH54" s="103"/>
      <c r="AFI54" s="103"/>
      <c r="AFJ54" s="103"/>
      <c r="AFK54" s="103"/>
      <c r="AFL54" s="103"/>
      <c r="AFM54" s="103"/>
      <c r="AFN54" s="103"/>
      <c r="AFO54" s="103"/>
      <c r="AFP54" s="103"/>
      <c r="AFQ54" s="103"/>
      <c r="AFR54" s="103"/>
      <c r="AFS54" s="103"/>
      <c r="AFT54" s="103"/>
      <c r="AFU54" s="103"/>
      <c r="AFV54" s="103"/>
      <c r="AFW54" s="103"/>
      <c r="AFX54" s="103"/>
      <c r="AFY54" s="103"/>
      <c r="AFZ54" s="103"/>
      <c r="AGA54" s="103"/>
      <c r="AGB54" s="103"/>
      <c r="AGC54" s="103"/>
      <c r="AGD54" s="103"/>
      <c r="AGE54" s="103"/>
      <c r="AGF54" s="103"/>
      <c r="AGG54" s="103"/>
      <c r="AGH54" s="103"/>
      <c r="AGI54" s="103"/>
      <c r="AGJ54" s="103"/>
      <c r="AGK54" s="103"/>
      <c r="AGL54" s="103"/>
      <c r="AGM54" s="103"/>
      <c r="AGN54" s="103"/>
      <c r="AGO54" s="103"/>
      <c r="AGP54" s="103"/>
      <c r="AGQ54" s="103"/>
      <c r="AGR54" s="103"/>
      <c r="AGS54" s="103"/>
      <c r="AGT54" s="103"/>
      <c r="AGU54" s="103"/>
      <c r="AGV54" s="103"/>
      <c r="AGW54" s="103"/>
      <c r="AGX54" s="103"/>
      <c r="AGY54" s="103"/>
      <c r="AGZ54" s="103"/>
      <c r="AHA54" s="103"/>
      <c r="AHB54" s="103"/>
      <c r="AHC54" s="103"/>
      <c r="AHD54" s="103"/>
      <c r="AHE54" s="103"/>
      <c r="AHF54" s="103"/>
      <c r="AHG54" s="103"/>
      <c r="AHH54" s="103"/>
      <c r="AHI54" s="103"/>
      <c r="AHJ54" s="103"/>
      <c r="AHK54" s="103"/>
      <c r="AHL54" s="103"/>
      <c r="AHM54" s="103"/>
      <c r="AHN54" s="103"/>
      <c r="AHO54" s="103"/>
      <c r="AHP54" s="103"/>
      <c r="AHQ54" s="103"/>
      <c r="AHR54" s="103"/>
      <c r="AHS54" s="103"/>
      <c r="AHT54" s="103"/>
      <c r="AHU54" s="103"/>
      <c r="AHV54" s="103"/>
      <c r="AHW54" s="103"/>
      <c r="AHX54" s="103"/>
      <c r="AHY54" s="103"/>
      <c r="AHZ54" s="103"/>
      <c r="AIA54" s="103"/>
      <c r="AIB54" s="103"/>
      <c r="AIC54" s="103"/>
      <c r="AID54" s="103"/>
      <c r="AIE54" s="103"/>
      <c r="AIF54" s="103"/>
      <c r="AIG54" s="103"/>
      <c r="AIH54" s="103"/>
      <c r="AII54" s="103"/>
      <c r="AIJ54" s="103"/>
      <c r="AIK54" s="103"/>
      <c r="AIL54" s="103"/>
      <c r="AIM54" s="103"/>
      <c r="AIN54" s="103"/>
      <c r="AIO54" s="103"/>
      <c r="AIP54" s="103"/>
      <c r="AIQ54" s="103"/>
      <c r="AIR54" s="103"/>
      <c r="AIS54" s="103"/>
      <c r="AIT54" s="103"/>
      <c r="AIU54" s="103"/>
      <c r="AIV54" s="103"/>
      <c r="AIW54" s="103"/>
      <c r="AIX54" s="103"/>
      <c r="AIY54" s="103"/>
      <c r="AIZ54" s="103"/>
      <c r="AJA54" s="103"/>
      <c r="AJB54" s="103"/>
      <c r="AJC54" s="103"/>
      <c r="AJD54" s="103"/>
      <c r="AJE54" s="103"/>
      <c r="AJF54" s="103"/>
      <c r="AJG54" s="103"/>
      <c r="AJH54" s="103"/>
      <c r="AJI54" s="103"/>
      <c r="AJJ54" s="103"/>
      <c r="AJK54" s="103"/>
      <c r="AJL54" s="103"/>
      <c r="AJM54" s="103"/>
      <c r="AJN54" s="103"/>
      <c r="AJO54" s="103"/>
      <c r="AJP54" s="103"/>
      <c r="AJQ54" s="103"/>
      <c r="AJR54" s="103"/>
      <c r="AJS54" s="103"/>
      <c r="AJT54" s="103"/>
      <c r="AJU54" s="103"/>
      <c r="AJV54" s="103"/>
      <c r="AJW54" s="103"/>
      <c r="AJX54" s="103"/>
      <c r="AJY54" s="103"/>
      <c r="AJZ54" s="103"/>
      <c r="AKA54" s="103"/>
      <c r="AKB54" s="103"/>
      <c r="AKC54" s="103"/>
      <c r="AKD54" s="103"/>
      <c r="AKE54" s="103"/>
      <c r="AKF54" s="103"/>
      <c r="AKG54" s="103"/>
      <c r="AKH54" s="103"/>
      <c r="AKI54" s="103"/>
      <c r="AKJ54" s="103"/>
      <c r="AKK54" s="103"/>
      <c r="AKL54" s="103"/>
      <c r="AKM54" s="103"/>
      <c r="AKN54" s="103"/>
      <c r="AKO54" s="103"/>
      <c r="AKP54" s="103"/>
      <c r="AKQ54" s="103"/>
      <c r="AKR54" s="103"/>
      <c r="AKS54" s="103"/>
      <c r="AKT54" s="103"/>
      <c r="AKU54" s="103"/>
      <c r="AKV54" s="103"/>
      <c r="AKW54" s="103"/>
      <c r="AKX54" s="103"/>
      <c r="AKY54" s="103"/>
      <c r="AKZ54" s="103"/>
      <c r="ALA54" s="103"/>
      <c r="ALB54" s="103"/>
      <c r="ALC54" s="103"/>
      <c r="ALD54" s="103"/>
      <c r="ALE54" s="103"/>
      <c r="ALF54" s="103"/>
      <c r="ALG54" s="103"/>
      <c r="ALH54" s="103"/>
      <c r="ALI54" s="103"/>
      <c r="ALJ54" s="103"/>
      <c r="ALK54" s="103"/>
      <c r="ALL54" s="103"/>
      <c r="ALM54" s="103"/>
      <c r="ALN54" s="103"/>
      <c r="ALO54" s="103"/>
      <c r="ALP54" s="103"/>
      <c r="ALQ54" s="103"/>
      <c r="ALR54" s="103"/>
      <c r="ALS54" s="103"/>
      <c r="ALT54" s="103"/>
      <c r="ALU54" s="103"/>
      <c r="ALV54" s="103"/>
      <c r="ALW54" s="103"/>
      <c r="ALX54" s="103"/>
      <c r="ALY54" s="103"/>
      <c r="ALZ54" s="103"/>
      <c r="AMA54" s="103"/>
      <c r="AMB54" s="103"/>
      <c r="AMC54" s="103"/>
      <c r="AMD54" s="103"/>
      <c r="AME54" s="103"/>
      <c r="AMF54" s="103"/>
      <c r="AMG54" s="103"/>
      <c r="AMH54" s="103"/>
      <c r="AMI54" s="103"/>
      <c r="AMJ54" s="103"/>
      <c r="AMK54" s="103"/>
      <c r="AML54" s="103"/>
      <c r="AMM54" s="103"/>
      <c r="AMN54" s="103"/>
      <c r="AMO54" s="103"/>
      <c r="AMP54" s="103"/>
      <c r="AMQ54" s="103"/>
      <c r="AMR54" s="103"/>
      <c r="AMS54" s="103"/>
      <c r="AMT54" s="103"/>
      <c r="AMU54" s="103"/>
      <c r="AMV54" s="103"/>
      <c r="AMW54" s="103"/>
      <c r="AMX54" s="103"/>
      <c r="AMY54" s="103"/>
      <c r="AMZ54" s="103"/>
      <c r="ANA54" s="103"/>
      <c r="ANB54" s="103"/>
      <c r="ANC54" s="103"/>
      <c r="AND54" s="103"/>
      <c r="ANE54" s="103"/>
      <c r="ANF54" s="103"/>
      <c r="ANG54" s="103"/>
      <c r="ANH54" s="103"/>
      <c r="ANI54" s="103"/>
      <c r="ANJ54" s="103"/>
      <c r="ANK54" s="103"/>
      <c r="ANL54" s="103"/>
      <c r="ANM54" s="103"/>
      <c r="ANN54" s="103"/>
      <c r="ANO54" s="103"/>
      <c r="ANP54" s="103"/>
      <c r="ANQ54" s="103"/>
      <c r="ANR54" s="103"/>
      <c r="ANS54" s="103"/>
      <c r="ANT54" s="103"/>
      <c r="ANU54" s="103"/>
      <c r="ANV54" s="103"/>
      <c r="ANW54" s="103"/>
      <c r="ANX54" s="103"/>
      <c r="ANY54" s="103"/>
      <c r="ANZ54" s="103"/>
      <c r="AOA54" s="103"/>
      <c r="AOB54" s="103"/>
      <c r="AOC54" s="103"/>
      <c r="AOD54" s="103"/>
      <c r="AOE54" s="103"/>
      <c r="AOF54" s="103"/>
      <c r="AOG54" s="103"/>
      <c r="AOH54" s="103"/>
      <c r="AOI54" s="103"/>
      <c r="AOJ54" s="103"/>
      <c r="AOK54" s="103"/>
      <c r="AOL54" s="103"/>
      <c r="AOM54" s="103"/>
      <c r="AON54" s="103"/>
      <c r="AOO54" s="103"/>
      <c r="AOP54" s="103"/>
      <c r="AOQ54" s="103"/>
      <c r="AOR54" s="103"/>
      <c r="AOS54" s="103"/>
      <c r="AOT54" s="103"/>
      <c r="AOU54" s="103"/>
      <c r="AOV54" s="103"/>
      <c r="AOW54" s="103"/>
      <c r="AOX54" s="103"/>
      <c r="AOY54" s="103"/>
      <c r="AOZ54" s="103"/>
      <c r="APA54" s="103"/>
      <c r="APB54" s="103"/>
      <c r="APC54" s="103"/>
      <c r="APD54" s="103"/>
      <c r="APE54" s="103"/>
      <c r="APF54" s="103"/>
      <c r="APG54" s="103"/>
      <c r="APH54" s="103"/>
      <c r="API54" s="103"/>
      <c r="APJ54" s="103"/>
      <c r="APK54" s="103"/>
      <c r="APL54" s="103"/>
      <c r="APM54" s="103"/>
      <c r="APN54" s="103"/>
      <c r="APO54" s="103"/>
      <c r="APP54" s="103"/>
      <c r="APQ54" s="103"/>
      <c r="APR54" s="103"/>
      <c r="APS54" s="103"/>
      <c r="APT54" s="103"/>
      <c r="APU54" s="103"/>
      <c r="APV54" s="103"/>
      <c r="APW54" s="103"/>
      <c r="APX54" s="103"/>
      <c r="APY54" s="103"/>
      <c r="APZ54" s="103"/>
      <c r="AQA54" s="103"/>
      <c r="AQB54" s="103"/>
      <c r="AQC54" s="103"/>
      <c r="AQD54" s="103"/>
      <c r="AQE54" s="103"/>
      <c r="AQF54" s="103"/>
      <c r="AQG54" s="103"/>
      <c r="AQH54" s="103"/>
      <c r="AQI54" s="103"/>
      <c r="AQJ54" s="103"/>
      <c r="AQK54" s="103"/>
      <c r="AQL54" s="103"/>
      <c r="AQM54" s="103"/>
      <c r="AQN54" s="103"/>
      <c r="AQO54" s="103"/>
      <c r="AQP54" s="103"/>
      <c r="AQQ54" s="103"/>
      <c r="AQR54" s="103"/>
      <c r="AQS54" s="103"/>
      <c r="AQT54" s="103"/>
      <c r="AQU54" s="103"/>
      <c r="AQV54" s="103"/>
      <c r="AQW54" s="103"/>
      <c r="AQX54" s="103"/>
      <c r="AQY54" s="103"/>
      <c r="AQZ54" s="103"/>
      <c r="ARA54" s="103"/>
      <c r="ARB54" s="103"/>
      <c r="ARC54" s="103"/>
      <c r="ARD54" s="103"/>
      <c r="ARE54" s="103"/>
      <c r="ARF54" s="103"/>
      <c r="ARG54" s="103"/>
      <c r="ARH54" s="103"/>
      <c r="ARI54" s="103"/>
      <c r="ARJ54" s="103"/>
      <c r="ARK54" s="103"/>
      <c r="ARL54" s="103"/>
      <c r="ARM54" s="103"/>
      <c r="ARN54" s="103"/>
      <c r="ARO54" s="103"/>
      <c r="ARP54" s="103"/>
      <c r="ARQ54" s="103"/>
      <c r="ARR54" s="103"/>
      <c r="ARS54" s="103"/>
      <c r="ART54" s="103"/>
      <c r="ARU54" s="103"/>
      <c r="ARV54" s="103"/>
      <c r="ARW54" s="103"/>
      <c r="ARX54" s="103"/>
      <c r="ARY54" s="103"/>
      <c r="ARZ54" s="103"/>
      <c r="ASA54" s="103"/>
      <c r="ASB54" s="103"/>
      <c r="ASC54" s="103"/>
      <c r="ASD54" s="103"/>
      <c r="ASE54" s="103"/>
      <c r="ASF54" s="103"/>
      <c r="ASG54" s="103"/>
      <c r="ASH54" s="103"/>
      <c r="ASI54" s="103"/>
      <c r="ASJ54" s="103"/>
      <c r="ASK54" s="103"/>
      <c r="ASL54" s="103"/>
      <c r="ASM54" s="103"/>
      <c r="ASN54" s="103"/>
      <c r="ASO54" s="103"/>
      <c r="ASP54" s="103"/>
      <c r="ASQ54" s="103"/>
      <c r="ASR54" s="103"/>
      <c r="ASS54" s="103"/>
      <c r="AST54" s="103"/>
      <c r="ASU54" s="103"/>
      <c r="ASV54" s="103"/>
      <c r="ASW54" s="103"/>
      <c r="ASX54" s="103"/>
      <c r="ASY54" s="103"/>
      <c r="ASZ54" s="103"/>
      <c r="ATA54" s="103"/>
      <c r="ATB54" s="103"/>
      <c r="ATC54" s="103"/>
      <c r="ATD54" s="103"/>
      <c r="ATE54" s="103"/>
      <c r="ATF54" s="103"/>
      <c r="ATG54" s="103"/>
      <c r="ATH54" s="103"/>
      <c r="ATI54" s="103"/>
      <c r="ATJ54" s="103"/>
      <c r="ATK54" s="103"/>
      <c r="ATL54" s="103"/>
      <c r="ATM54" s="103"/>
      <c r="ATN54" s="103"/>
      <c r="ATO54" s="103"/>
      <c r="ATP54" s="103"/>
      <c r="ATQ54" s="103"/>
      <c r="ATR54" s="103"/>
      <c r="ATS54" s="103"/>
      <c r="ATT54" s="103"/>
      <c r="ATU54" s="103"/>
      <c r="ATV54" s="103"/>
      <c r="ATW54" s="103"/>
      <c r="ATX54" s="103"/>
      <c r="ATY54" s="103"/>
      <c r="ATZ54" s="103"/>
      <c r="AUA54" s="103"/>
      <c r="AUB54" s="103"/>
      <c r="AUC54" s="103"/>
      <c r="AUD54" s="103"/>
      <c r="AUE54" s="103"/>
      <c r="AUF54" s="103"/>
      <c r="AUG54" s="103"/>
      <c r="AUH54" s="103"/>
      <c r="AUI54" s="103"/>
      <c r="AUJ54" s="103"/>
      <c r="AUK54" s="103"/>
      <c r="AUL54" s="103"/>
      <c r="AUM54" s="103"/>
      <c r="AUN54" s="103"/>
      <c r="AUO54" s="103"/>
      <c r="AUP54" s="103"/>
      <c r="AUQ54" s="103"/>
      <c r="AUR54" s="103"/>
      <c r="AUS54" s="103"/>
      <c r="AUT54" s="103"/>
      <c r="AUU54" s="103"/>
      <c r="AUV54" s="103"/>
      <c r="AUW54" s="103"/>
      <c r="AUX54" s="103"/>
      <c r="AUY54" s="103"/>
      <c r="AUZ54" s="103"/>
      <c r="AVA54" s="103"/>
      <c r="AVB54" s="103"/>
      <c r="AVC54" s="103"/>
      <c r="AVD54" s="103"/>
      <c r="AVE54" s="103"/>
      <c r="AVF54" s="103"/>
      <c r="AVG54" s="103"/>
      <c r="AVH54" s="103"/>
      <c r="AVI54" s="103"/>
      <c r="AVJ54" s="103"/>
      <c r="AVK54" s="103"/>
      <c r="AVL54" s="103"/>
      <c r="AVM54" s="103"/>
      <c r="AVN54" s="103"/>
      <c r="AVO54" s="103"/>
      <c r="AVP54" s="103"/>
      <c r="AVQ54" s="103"/>
      <c r="AVR54" s="103"/>
      <c r="AVS54" s="103"/>
      <c r="AVT54" s="103"/>
      <c r="AVU54" s="103"/>
      <c r="AVV54" s="103"/>
      <c r="AVW54" s="103"/>
      <c r="AVX54" s="103"/>
      <c r="AVY54" s="103"/>
      <c r="AVZ54" s="103"/>
      <c r="AWA54" s="103"/>
      <c r="AWB54" s="103"/>
      <c r="AWC54" s="103"/>
      <c r="AWD54" s="103"/>
      <c r="AWE54" s="103"/>
      <c r="AWF54" s="103"/>
      <c r="AWG54" s="103"/>
      <c r="AWH54" s="103"/>
      <c r="AWI54" s="103"/>
      <c r="AWJ54" s="103"/>
      <c r="AWK54" s="103"/>
      <c r="AWL54" s="103"/>
      <c r="AWM54" s="103"/>
      <c r="AWN54" s="103"/>
      <c r="AWO54" s="103"/>
      <c r="AWP54" s="103"/>
      <c r="AWQ54" s="103"/>
      <c r="AWR54" s="103"/>
      <c r="AWS54" s="103"/>
      <c r="AWT54" s="103"/>
      <c r="AWU54" s="103"/>
      <c r="AWV54" s="103"/>
      <c r="AWW54" s="103"/>
      <c r="AWX54" s="103"/>
      <c r="AWY54" s="103"/>
      <c r="AWZ54" s="103"/>
      <c r="AXA54" s="103"/>
      <c r="AXB54" s="103"/>
      <c r="AXC54" s="103"/>
      <c r="AXD54" s="103"/>
      <c r="AXE54" s="103"/>
      <c r="AXF54" s="103"/>
      <c r="AXG54" s="103"/>
      <c r="AXH54" s="103"/>
      <c r="AXI54" s="103"/>
      <c r="AXJ54" s="103"/>
      <c r="AXK54" s="103"/>
      <c r="AXL54" s="103"/>
      <c r="AXM54" s="103"/>
      <c r="AXN54" s="103"/>
      <c r="AXO54" s="103"/>
      <c r="AXP54" s="103"/>
      <c r="AXQ54" s="103"/>
      <c r="AXR54" s="103"/>
      <c r="AXS54" s="103"/>
      <c r="AXT54" s="103"/>
      <c r="AXU54" s="103"/>
      <c r="AXV54" s="103"/>
      <c r="AXW54" s="103"/>
      <c r="AXX54" s="103"/>
      <c r="AXY54" s="103"/>
      <c r="AXZ54" s="103"/>
      <c r="AYA54" s="103"/>
      <c r="AYB54" s="103"/>
      <c r="AYC54" s="103"/>
      <c r="AYD54" s="103"/>
      <c r="AYE54" s="103"/>
      <c r="AYF54" s="103"/>
      <c r="AYG54" s="103"/>
      <c r="AYH54" s="103"/>
      <c r="AYI54" s="103"/>
      <c r="AYJ54" s="103"/>
      <c r="AYK54" s="103"/>
      <c r="AYL54" s="103"/>
      <c r="AYM54" s="103"/>
      <c r="AYN54" s="103"/>
      <c r="AYO54" s="103"/>
      <c r="AYP54" s="103"/>
      <c r="AYQ54" s="103"/>
      <c r="AYR54" s="103"/>
      <c r="AYS54" s="103"/>
      <c r="AYT54" s="103"/>
      <c r="AYU54" s="103"/>
      <c r="AYV54" s="103"/>
      <c r="AYW54" s="103"/>
      <c r="AYX54" s="103"/>
      <c r="AYY54" s="103"/>
      <c r="AYZ54" s="103"/>
      <c r="AZA54" s="103"/>
      <c r="AZB54" s="103"/>
      <c r="AZC54" s="103"/>
      <c r="AZD54" s="103"/>
      <c r="AZE54" s="103"/>
      <c r="AZF54" s="103"/>
      <c r="AZG54" s="103"/>
      <c r="AZH54" s="103"/>
      <c r="AZI54" s="103"/>
      <c r="AZJ54" s="103"/>
      <c r="AZK54" s="103"/>
      <c r="AZL54" s="103"/>
      <c r="AZM54" s="103"/>
      <c r="AZN54" s="103"/>
      <c r="AZO54" s="103"/>
      <c r="AZP54" s="103"/>
      <c r="AZQ54" s="103"/>
      <c r="AZR54" s="103"/>
      <c r="AZS54" s="103"/>
      <c r="AZT54" s="103"/>
      <c r="AZU54" s="103"/>
      <c r="AZV54" s="103"/>
      <c r="AZW54" s="103"/>
      <c r="AZX54" s="103"/>
      <c r="AZY54" s="103"/>
      <c r="AZZ54" s="103"/>
      <c r="BAA54" s="103"/>
      <c r="BAB54" s="103"/>
      <c r="BAC54" s="103"/>
      <c r="BAD54" s="103"/>
      <c r="BAE54" s="103"/>
      <c r="BAF54" s="103"/>
      <c r="BAG54" s="103"/>
      <c r="BAH54" s="103"/>
      <c r="BAI54" s="103"/>
      <c r="BAJ54" s="103"/>
      <c r="BAK54" s="103"/>
      <c r="BAL54" s="103"/>
      <c r="BAM54" s="103"/>
      <c r="BAN54" s="103"/>
      <c r="BAO54" s="103"/>
      <c r="BAP54" s="103"/>
      <c r="BAQ54" s="103"/>
      <c r="BAR54" s="103"/>
      <c r="BAS54" s="103"/>
      <c r="BAT54" s="103"/>
      <c r="BAU54" s="103"/>
      <c r="BAV54" s="103"/>
      <c r="BAW54" s="103"/>
      <c r="BAX54" s="103"/>
      <c r="BAY54" s="103"/>
      <c r="BAZ54" s="103"/>
      <c r="BBA54" s="103"/>
      <c r="BBB54" s="103"/>
      <c r="BBC54" s="103"/>
      <c r="BBD54" s="103"/>
      <c r="BBE54" s="103"/>
      <c r="BBF54" s="103"/>
      <c r="BBG54" s="103"/>
      <c r="BBH54" s="103"/>
      <c r="BBI54" s="103"/>
      <c r="BBJ54" s="103"/>
      <c r="BBK54" s="103"/>
      <c r="BBL54" s="103"/>
      <c r="BBM54" s="103"/>
      <c r="BBN54" s="103"/>
      <c r="BBO54" s="103"/>
      <c r="BBP54" s="103"/>
      <c r="BBQ54" s="103"/>
      <c r="BBR54" s="103"/>
      <c r="BBS54" s="103"/>
      <c r="BBT54" s="103"/>
      <c r="BBU54" s="103"/>
      <c r="BBV54" s="103"/>
      <c r="BBW54" s="103"/>
      <c r="BBX54" s="103"/>
      <c r="BBY54" s="103"/>
      <c r="BBZ54" s="103"/>
      <c r="BCA54" s="103"/>
      <c r="BCB54" s="103"/>
      <c r="BCC54" s="103"/>
      <c r="BCD54" s="103"/>
      <c r="BCE54" s="103"/>
      <c r="BCF54" s="103"/>
      <c r="BCG54" s="103"/>
      <c r="BCH54" s="103"/>
      <c r="BCI54" s="103"/>
      <c r="BCJ54" s="103"/>
      <c r="BCK54" s="103"/>
      <c r="BCL54" s="103"/>
      <c r="BCM54" s="103"/>
      <c r="BCN54" s="103"/>
      <c r="BCO54" s="103"/>
      <c r="BCP54" s="103"/>
      <c r="BCQ54" s="103"/>
      <c r="BCR54" s="103"/>
      <c r="BCS54" s="103"/>
      <c r="BCT54" s="103"/>
      <c r="BCU54" s="103"/>
      <c r="BCV54" s="103"/>
      <c r="BCW54" s="103"/>
      <c r="BCX54" s="103"/>
      <c r="BCY54" s="103"/>
      <c r="BCZ54" s="103"/>
      <c r="BDA54" s="103"/>
      <c r="BDB54" s="103"/>
      <c r="BDC54" s="103"/>
      <c r="BDD54" s="103"/>
      <c r="BDE54" s="103"/>
      <c r="BDF54" s="103"/>
      <c r="BDG54" s="103"/>
      <c r="BDH54" s="103"/>
      <c r="BDI54" s="103"/>
      <c r="BDJ54" s="103"/>
      <c r="BDK54" s="103"/>
      <c r="BDL54" s="103"/>
      <c r="BDM54" s="103"/>
      <c r="BDN54" s="103"/>
      <c r="BDO54" s="103"/>
      <c r="BDP54" s="103"/>
      <c r="BDQ54" s="103"/>
      <c r="BDR54" s="103"/>
      <c r="BDS54" s="103"/>
      <c r="BDT54" s="103"/>
      <c r="BDU54" s="103"/>
      <c r="BDV54" s="103"/>
      <c r="BDW54" s="103"/>
      <c r="BDX54" s="103"/>
      <c r="BDY54" s="103"/>
      <c r="BDZ54" s="103"/>
      <c r="BEA54" s="103"/>
      <c r="BEB54" s="103"/>
      <c r="BEC54" s="103"/>
      <c r="BED54" s="103"/>
      <c r="BEE54" s="103"/>
      <c r="BEF54" s="103"/>
      <c r="BEG54" s="103"/>
      <c r="BEH54" s="103"/>
      <c r="BEI54" s="103"/>
      <c r="BEJ54" s="103"/>
      <c r="BEK54" s="103"/>
      <c r="BEL54" s="103"/>
      <c r="BEM54" s="103"/>
      <c r="BEN54" s="103"/>
      <c r="BEO54" s="103"/>
      <c r="BEP54" s="103"/>
      <c r="BEQ54" s="103"/>
      <c r="BER54" s="103"/>
      <c r="BES54" s="103"/>
      <c r="BET54" s="103"/>
      <c r="BEU54" s="103"/>
      <c r="BEV54" s="103"/>
      <c r="BEW54" s="103"/>
      <c r="BEX54" s="103"/>
      <c r="BEY54" s="103"/>
      <c r="BEZ54" s="103"/>
      <c r="BFA54" s="103"/>
      <c r="BFB54" s="103"/>
      <c r="BFC54" s="103"/>
      <c r="BFD54" s="103"/>
      <c r="BFE54" s="103"/>
      <c r="BFF54" s="103"/>
      <c r="BFG54" s="103"/>
      <c r="BFH54" s="103"/>
      <c r="BFI54" s="103"/>
      <c r="BFJ54" s="103"/>
      <c r="BFK54" s="103"/>
      <c r="BFL54" s="103"/>
      <c r="BFM54" s="103"/>
      <c r="BFN54" s="103"/>
      <c r="BFO54" s="103"/>
      <c r="BFP54" s="103"/>
      <c r="BFQ54" s="103"/>
      <c r="BFR54" s="103"/>
      <c r="BFS54" s="103"/>
      <c r="BFT54" s="103"/>
      <c r="BFU54" s="103"/>
      <c r="BFV54" s="103"/>
      <c r="BFW54" s="103"/>
      <c r="BFX54" s="103"/>
      <c r="BFY54" s="103"/>
      <c r="BFZ54" s="103"/>
      <c r="BGA54" s="103"/>
      <c r="BGB54" s="103"/>
      <c r="BGC54" s="103"/>
      <c r="BGD54" s="103"/>
      <c r="BGE54" s="103"/>
      <c r="BGF54" s="103"/>
      <c r="BGG54" s="103"/>
      <c r="BGH54" s="103"/>
      <c r="BGI54" s="103"/>
      <c r="BGJ54" s="103"/>
      <c r="BGK54" s="103"/>
      <c r="BGL54" s="103"/>
      <c r="BGM54" s="103"/>
      <c r="BGN54" s="103"/>
      <c r="BGO54" s="103"/>
      <c r="BGP54" s="103"/>
      <c r="BGQ54" s="103"/>
      <c r="BGR54" s="103"/>
      <c r="BGS54" s="103"/>
      <c r="BGT54" s="103"/>
      <c r="BGU54" s="103"/>
      <c r="BGV54" s="103"/>
      <c r="BGW54" s="103"/>
      <c r="BGX54" s="103"/>
      <c r="BGY54" s="103"/>
      <c r="BGZ54" s="103"/>
      <c r="BHA54" s="103"/>
      <c r="BHB54" s="103"/>
      <c r="BHC54" s="103"/>
      <c r="BHD54" s="103"/>
      <c r="BHE54" s="103"/>
      <c r="BHF54" s="103"/>
      <c r="BHG54" s="103"/>
      <c r="BHH54" s="103"/>
      <c r="BHI54" s="103"/>
      <c r="BHJ54" s="103"/>
      <c r="BHK54" s="103"/>
      <c r="BHL54" s="103"/>
      <c r="BHM54" s="103"/>
      <c r="BHN54" s="103"/>
      <c r="BHO54" s="103"/>
      <c r="BHP54" s="103"/>
      <c r="BHQ54" s="103"/>
      <c r="BHR54" s="103"/>
      <c r="BHS54" s="103"/>
      <c r="BHT54" s="103"/>
      <c r="BHU54" s="103"/>
      <c r="BHV54" s="103"/>
      <c r="BHW54" s="103"/>
      <c r="BHX54" s="103"/>
      <c r="BHY54" s="103"/>
      <c r="BHZ54" s="103"/>
      <c r="BIA54" s="103"/>
      <c r="BIB54" s="103"/>
      <c r="BIC54" s="103"/>
      <c r="BID54" s="103"/>
      <c r="BIE54" s="103"/>
      <c r="BIF54" s="103"/>
      <c r="BIG54" s="103"/>
      <c r="BIH54" s="103"/>
      <c r="BII54" s="103"/>
      <c r="BIJ54" s="103"/>
      <c r="BIK54" s="103"/>
      <c r="BIL54" s="103"/>
      <c r="BIM54" s="103"/>
      <c r="BIN54" s="103"/>
      <c r="BIO54" s="103"/>
      <c r="BIP54" s="103"/>
      <c r="BIQ54" s="103"/>
      <c r="BIR54" s="103"/>
      <c r="BIS54" s="103"/>
      <c r="BIT54" s="103"/>
      <c r="BIU54" s="103"/>
      <c r="BIV54" s="103"/>
      <c r="BIW54" s="103"/>
      <c r="BIX54" s="103"/>
      <c r="BIY54" s="103"/>
      <c r="BIZ54" s="103"/>
      <c r="BJA54" s="103"/>
      <c r="BJB54" s="103"/>
      <c r="BJC54" s="103"/>
      <c r="BJD54" s="103"/>
      <c r="BJE54" s="103"/>
      <c r="BJF54" s="103"/>
      <c r="BJG54" s="103"/>
      <c r="BJH54" s="103"/>
      <c r="BJI54" s="103"/>
      <c r="BJJ54" s="103"/>
      <c r="BJK54" s="103"/>
      <c r="BJL54" s="103"/>
      <c r="BJM54" s="103"/>
      <c r="BJN54" s="103"/>
      <c r="BJO54" s="103"/>
      <c r="BJP54" s="103"/>
      <c r="BJQ54" s="103"/>
      <c r="BJR54" s="103"/>
      <c r="BJS54" s="103"/>
      <c r="BJT54" s="103"/>
      <c r="BJU54" s="103"/>
      <c r="BJV54" s="103"/>
      <c r="BJW54" s="103"/>
      <c r="BJX54" s="103"/>
      <c r="BJY54" s="103"/>
      <c r="BJZ54" s="103"/>
      <c r="BKA54" s="103"/>
      <c r="BKB54" s="103"/>
      <c r="BKC54" s="103"/>
      <c r="BKD54" s="103"/>
      <c r="BKE54" s="103"/>
      <c r="BKF54" s="103"/>
      <c r="BKG54" s="103"/>
      <c r="BKH54" s="103"/>
      <c r="BKI54" s="103"/>
      <c r="BKJ54" s="103"/>
      <c r="BKK54" s="103"/>
      <c r="BKL54" s="103"/>
      <c r="BKM54" s="103"/>
      <c r="BKN54" s="103"/>
      <c r="BKO54" s="103"/>
      <c r="BKP54" s="103"/>
      <c r="BKQ54" s="103"/>
      <c r="BKR54" s="103"/>
      <c r="BKS54" s="103"/>
      <c r="BKT54" s="103"/>
      <c r="BKU54" s="103"/>
      <c r="BKV54" s="103"/>
      <c r="BKW54" s="103"/>
      <c r="BKX54" s="103"/>
      <c r="BKY54" s="103"/>
      <c r="BKZ54" s="103"/>
      <c r="BLA54" s="103"/>
      <c r="BLB54" s="103"/>
      <c r="BLC54" s="103"/>
      <c r="BLD54" s="103"/>
      <c r="BLE54" s="103"/>
      <c r="BLF54" s="103"/>
      <c r="BLG54" s="103"/>
      <c r="BLH54" s="103"/>
      <c r="BLI54" s="103"/>
      <c r="BLJ54" s="103"/>
      <c r="BLK54" s="103"/>
      <c r="BLL54" s="103"/>
      <c r="BLM54" s="103"/>
      <c r="BLN54" s="103"/>
      <c r="BLO54" s="103"/>
      <c r="BLP54" s="103"/>
      <c r="BLQ54" s="103"/>
      <c r="BLR54" s="103"/>
      <c r="BLS54" s="103"/>
      <c r="BLT54" s="103"/>
      <c r="BLU54" s="103"/>
      <c r="BLV54" s="103"/>
      <c r="BLW54" s="103"/>
      <c r="BLX54" s="103"/>
      <c r="BLY54" s="103"/>
      <c r="BLZ54" s="103"/>
      <c r="BMA54" s="103"/>
      <c r="BMB54" s="103"/>
      <c r="BMC54" s="103"/>
      <c r="BMD54" s="103"/>
      <c r="BME54" s="103"/>
      <c r="BMF54" s="103"/>
      <c r="BMG54" s="103"/>
      <c r="BMH54" s="103"/>
      <c r="BMI54" s="103"/>
      <c r="BMJ54" s="103"/>
      <c r="BMK54" s="103"/>
      <c r="BML54" s="103"/>
      <c r="BMM54" s="103"/>
      <c r="BMN54" s="103"/>
      <c r="BMO54" s="103"/>
      <c r="BMP54" s="103"/>
      <c r="BMQ54" s="103"/>
      <c r="BMR54" s="103"/>
      <c r="BMS54" s="103"/>
      <c r="BMT54" s="103"/>
      <c r="BMU54" s="103"/>
      <c r="BMV54" s="103"/>
      <c r="BMW54" s="103"/>
      <c r="BMX54" s="103"/>
      <c r="BMY54" s="103"/>
      <c r="BMZ54" s="103"/>
      <c r="BNA54" s="103"/>
      <c r="BNB54" s="103"/>
      <c r="BNC54" s="103"/>
      <c r="BND54" s="103"/>
      <c r="BNE54" s="103"/>
      <c r="BNF54" s="103"/>
      <c r="BNG54" s="103"/>
      <c r="BNH54" s="103"/>
      <c r="BNI54" s="103"/>
      <c r="BNJ54" s="103"/>
      <c r="BNK54" s="103"/>
      <c r="BNL54" s="103"/>
      <c r="BNM54" s="103"/>
      <c r="BNN54" s="103"/>
      <c r="BNO54" s="103"/>
      <c r="BNP54" s="103"/>
      <c r="BNQ54" s="103"/>
      <c r="BNR54" s="103"/>
      <c r="BNS54" s="103"/>
      <c r="BNT54" s="103"/>
      <c r="BNU54" s="103"/>
      <c r="BNV54" s="103"/>
      <c r="BNW54" s="103"/>
      <c r="BNX54" s="103"/>
      <c r="BNY54" s="103"/>
      <c r="BNZ54" s="103"/>
      <c r="BOA54" s="103"/>
      <c r="BOB54" s="103"/>
      <c r="BOC54" s="103"/>
      <c r="BOD54" s="103"/>
      <c r="BOE54" s="103"/>
      <c r="BOF54" s="103"/>
      <c r="BOG54" s="103"/>
      <c r="BOH54" s="103"/>
      <c r="BOI54" s="103"/>
      <c r="BOJ54" s="103"/>
      <c r="BOK54" s="103"/>
      <c r="BOL54" s="103"/>
      <c r="BOM54" s="103"/>
      <c r="BON54" s="103"/>
      <c r="BOO54" s="103"/>
      <c r="BOP54" s="103"/>
      <c r="BOQ54" s="103"/>
      <c r="BOR54" s="103"/>
      <c r="BOS54" s="103"/>
      <c r="BOT54" s="103"/>
      <c r="BOU54" s="103"/>
      <c r="BOV54" s="103"/>
      <c r="BOW54" s="103"/>
      <c r="BOX54" s="103"/>
      <c r="BOY54" s="103"/>
      <c r="BOZ54" s="103"/>
      <c r="BPA54" s="103"/>
      <c r="BPB54" s="103"/>
      <c r="BPC54" s="103"/>
      <c r="BPD54" s="103"/>
      <c r="BPE54" s="103"/>
      <c r="BPF54" s="103"/>
      <c r="BPG54" s="103"/>
      <c r="BPH54" s="103"/>
      <c r="BPI54" s="103"/>
      <c r="BPJ54" s="103"/>
      <c r="BPK54" s="103"/>
      <c r="BPL54" s="103"/>
      <c r="BPM54" s="103"/>
      <c r="BPN54" s="103"/>
      <c r="BPO54" s="103"/>
      <c r="BPP54" s="103"/>
      <c r="BPQ54" s="103"/>
      <c r="BPR54" s="103"/>
      <c r="BPS54" s="103"/>
      <c r="BPT54" s="103"/>
      <c r="BPU54" s="103"/>
      <c r="BPV54" s="103"/>
      <c r="BPW54" s="103"/>
      <c r="BPX54" s="103"/>
      <c r="BPY54" s="103"/>
      <c r="BPZ54" s="103"/>
      <c r="BQA54" s="103"/>
      <c r="BQB54" s="103"/>
      <c r="BQC54" s="103"/>
      <c r="BQD54" s="103"/>
      <c r="BQE54" s="103"/>
      <c r="BQF54" s="103"/>
      <c r="BQG54" s="103"/>
      <c r="BQH54" s="103"/>
      <c r="BQI54" s="103"/>
      <c r="BQJ54" s="103"/>
      <c r="BQK54" s="103"/>
      <c r="BQL54" s="103"/>
      <c r="BQM54" s="103"/>
      <c r="BQN54" s="103"/>
      <c r="BQO54" s="103"/>
      <c r="BQP54" s="103"/>
      <c r="BQQ54" s="103"/>
      <c r="BQR54" s="103"/>
      <c r="BQS54" s="103"/>
      <c r="BQT54" s="103"/>
      <c r="BQU54" s="103"/>
      <c r="BQV54" s="103"/>
      <c r="BQW54" s="103"/>
      <c r="BQX54" s="103"/>
      <c r="BQY54" s="103"/>
      <c r="BQZ54" s="103"/>
      <c r="BRA54" s="103"/>
      <c r="BRB54" s="103"/>
      <c r="BRC54" s="103"/>
      <c r="BRD54" s="103"/>
      <c r="BRE54" s="103"/>
      <c r="BRF54" s="103"/>
      <c r="BRG54" s="103"/>
      <c r="BRH54" s="103"/>
      <c r="BRI54" s="103"/>
      <c r="BRJ54" s="103"/>
      <c r="BRK54" s="103"/>
      <c r="BRL54" s="103"/>
      <c r="BRM54" s="103"/>
      <c r="BRN54" s="103"/>
      <c r="BRO54" s="103"/>
      <c r="BRP54" s="103"/>
      <c r="BRQ54" s="103"/>
      <c r="BRR54" s="103"/>
      <c r="BRS54" s="103"/>
      <c r="BRT54" s="103"/>
      <c r="BRU54" s="103"/>
      <c r="BRV54" s="103"/>
      <c r="BRW54" s="103"/>
      <c r="BRX54" s="103"/>
      <c r="BRY54" s="103"/>
      <c r="BRZ54" s="103"/>
      <c r="BSA54" s="103"/>
      <c r="BSB54" s="103"/>
      <c r="BSC54" s="103"/>
      <c r="BSD54" s="103"/>
      <c r="BSE54" s="103"/>
      <c r="BSF54" s="103"/>
      <c r="BSG54" s="103"/>
      <c r="BSH54" s="103"/>
      <c r="BSI54" s="103"/>
      <c r="BSJ54" s="103"/>
      <c r="BSK54" s="103"/>
      <c r="BSL54" s="103"/>
      <c r="BSM54" s="103"/>
      <c r="BSN54" s="103"/>
      <c r="BSO54" s="103"/>
      <c r="BSP54" s="103"/>
      <c r="BSQ54" s="103"/>
      <c r="BSR54" s="103"/>
      <c r="BSS54" s="103"/>
      <c r="BST54" s="103"/>
      <c r="BSU54" s="103"/>
      <c r="BSV54" s="103"/>
      <c r="BSW54" s="103"/>
      <c r="BSX54" s="103"/>
      <c r="BSY54" s="103"/>
      <c r="BSZ54" s="103"/>
      <c r="BTA54" s="103"/>
      <c r="BTB54" s="103"/>
      <c r="BTC54" s="103"/>
      <c r="BTD54" s="103"/>
      <c r="BTE54" s="103"/>
      <c r="BTF54" s="103"/>
      <c r="BTG54" s="103"/>
      <c r="BTH54" s="103"/>
      <c r="BTI54" s="103"/>
      <c r="BTJ54" s="103"/>
      <c r="BTK54" s="103"/>
      <c r="BTL54" s="103"/>
      <c r="BTM54" s="103"/>
      <c r="BTN54" s="103"/>
      <c r="BTO54" s="103"/>
      <c r="BTP54" s="103"/>
      <c r="BTQ54" s="103"/>
      <c r="BTR54" s="103"/>
      <c r="BTS54" s="103"/>
      <c r="BTT54" s="103"/>
      <c r="BTU54" s="103"/>
      <c r="BTV54" s="103"/>
      <c r="BTW54" s="103"/>
      <c r="BTX54" s="103"/>
      <c r="BTY54" s="103"/>
      <c r="BTZ54" s="103"/>
      <c r="BUA54" s="103"/>
      <c r="BUB54" s="103"/>
      <c r="BUC54" s="103"/>
      <c r="BUD54" s="103"/>
      <c r="BUE54" s="103"/>
      <c r="BUF54" s="103"/>
      <c r="BUG54" s="103"/>
      <c r="BUH54" s="103"/>
      <c r="BUI54" s="103"/>
      <c r="BUJ54" s="103"/>
      <c r="BUK54" s="103"/>
      <c r="BUL54" s="103"/>
      <c r="BUM54" s="103"/>
      <c r="BUN54" s="103"/>
      <c r="BUO54" s="103"/>
      <c r="BUP54" s="103"/>
      <c r="BUQ54" s="103"/>
      <c r="BUR54" s="103"/>
      <c r="BUS54" s="103"/>
      <c r="BUT54" s="103"/>
      <c r="BUU54" s="103"/>
      <c r="BUV54" s="103"/>
      <c r="BUW54" s="103"/>
      <c r="BUX54" s="103"/>
      <c r="BUY54" s="103"/>
      <c r="BUZ54" s="103"/>
      <c r="BVA54" s="103"/>
      <c r="BVB54" s="103"/>
      <c r="BVC54" s="103"/>
      <c r="BVD54" s="103"/>
      <c r="BVE54" s="103"/>
      <c r="BVF54" s="103"/>
      <c r="BVG54" s="103"/>
      <c r="BVH54" s="103"/>
      <c r="BVI54" s="103"/>
      <c r="BVJ54" s="103"/>
      <c r="BVK54" s="103"/>
      <c r="BVL54" s="103"/>
      <c r="BVM54" s="103"/>
      <c r="BVN54" s="103"/>
      <c r="BVO54" s="103"/>
      <c r="BVP54" s="103"/>
      <c r="BVQ54" s="103"/>
      <c r="BVR54" s="103"/>
      <c r="BVS54" s="103"/>
      <c r="BVT54" s="103"/>
      <c r="BVU54" s="103"/>
      <c r="BVV54" s="103"/>
      <c r="BVW54" s="103"/>
      <c r="BVX54" s="103"/>
      <c r="BVY54" s="103"/>
      <c r="BVZ54" s="103"/>
      <c r="BWA54" s="103"/>
      <c r="BWB54" s="103"/>
      <c r="BWC54" s="103"/>
      <c r="BWD54" s="103"/>
      <c r="BWE54" s="103"/>
      <c r="BWF54" s="103"/>
      <c r="BWG54" s="103"/>
      <c r="BWH54" s="103"/>
      <c r="BWI54" s="103"/>
      <c r="BWJ54" s="103"/>
      <c r="BWK54" s="103"/>
      <c r="BWL54" s="103"/>
      <c r="BWM54" s="103"/>
      <c r="BWN54" s="103"/>
      <c r="BWO54" s="103"/>
      <c r="BWP54" s="103"/>
      <c r="BWQ54" s="103"/>
      <c r="BWR54" s="103"/>
      <c r="BWS54" s="103"/>
      <c r="BWT54" s="103"/>
      <c r="BWU54" s="103"/>
      <c r="BWV54" s="103"/>
      <c r="BWW54" s="103"/>
      <c r="BWX54" s="103"/>
      <c r="BWY54" s="103"/>
      <c r="BWZ54" s="103"/>
      <c r="BXA54" s="103"/>
      <c r="BXB54" s="103"/>
      <c r="BXC54" s="103"/>
      <c r="BXD54" s="103"/>
      <c r="BXE54" s="103"/>
      <c r="BXF54" s="103"/>
      <c r="BXG54" s="103"/>
      <c r="BXH54" s="103"/>
      <c r="BXI54" s="103"/>
      <c r="BXJ54" s="103"/>
      <c r="BXK54" s="103"/>
      <c r="BXL54" s="103"/>
      <c r="BXM54" s="103"/>
      <c r="BXN54" s="103"/>
      <c r="BXO54" s="103"/>
      <c r="BXP54" s="103"/>
      <c r="BXQ54" s="103"/>
      <c r="BXR54" s="103"/>
      <c r="BXS54" s="103"/>
      <c r="BXT54" s="103"/>
      <c r="BXU54" s="103"/>
      <c r="BXV54" s="103"/>
      <c r="BXW54" s="103"/>
      <c r="BXX54" s="103"/>
      <c r="BXY54" s="103"/>
      <c r="BXZ54" s="103"/>
      <c r="BYA54" s="103"/>
      <c r="BYB54" s="103"/>
      <c r="BYC54" s="103"/>
      <c r="BYD54" s="103"/>
      <c r="BYE54" s="103"/>
      <c r="BYF54" s="103"/>
      <c r="BYG54" s="103"/>
      <c r="BYH54" s="103"/>
      <c r="BYI54" s="103"/>
      <c r="BYJ54" s="103"/>
      <c r="BYK54" s="103"/>
      <c r="BYL54" s="103"/>
      <c r="BYM54" s="103"/>
      <c r="BYN54" s="103"/>
      <c r="BYO54" s="103"/>
      <c r="BYP54" s="103"/>
      <c r="BYQ54" s="103"/>
      <c r="BYR54" s="103"/>
      <c r="BYS54" s="103"/>
      <c r="BYT54" s="103"/>
      <c r="BYU54" s="103"/>
      <c r="BYV54" s="103"/>
      <c r="BYW54" s="103"/>
      <c r="BYX54" s="103"/>
      <c r="BYY54" s="103"/>
      <c r="BYZ54" s="103"/>
      <c r="BZA54" s="103"/>
      <c r="BZB54" s="103"/>
      <c r="BZC54" s="103"/>
      <c r="BZD54" s="103"/>
      <c r="BZE54" s="103"/>
      <c r="BZF54" s="103"/>
      <c r="BZG54" s="103"/>
      <c r="BZH54" s="103"/>
      <c r="BZI54" s="103"/>
      <c r="BZJ54" s="103"/>
      <c r="BZK54" s="103"/>
      <c r="BZL54" s="103"/>
      <c r="BZM54" s="103"/>
      <c r="BZN54" s="103"/>
      <c r="BZO54" s="103"/>
      <c r="BZP54" s="103"/>
      <c r="BZQ54" s="103"/>
      <c r="BZR54" s="103"/>
      <c r="BZS54" s="103"/>
      <c r="BZT54" s="103"/>
      <c r="BZU54" s="103"/>
      <c r="BZV54" s="103"/>
      <c r="BZW54" s="103"/>
      <c r="BZX54" s="103"/>
      <c r="BZY54" s="103"/>
      <c r="BZZ54" s="103"/>
      <c r="CAA54" s="103"/>
      <c r="CAB54" s="103"/>
      <c r="CAC54" s="103"/>
      <c r="CAD54" s="103"/>
      <c r="CAE54" s="103"/>
      <c r="CAF54" s="103"/>
      <c r="CAG54" s="103"/>
      <c r="CAH54" s="103"/>
      <c r="CAI54" s="103"/>
      <c r="CAJ54" s="103"/>
      <c r="CAK54" s="103"/>
      <c r="CAL54" s="103"/>
      <c r="CAM54" s="103"/>
      <c r="CAN54" s="103"/>
      <c r="CAO54" s="103"/>
      <c r="CAP54" s="103"/>
      <c r="CAQ54" s="103"/>
      <c r="CAR54" s="103"/>
      <c r="CAS54" s="103"/>
      <c r="CAT54" s="103"/>
      <c r="CAU54" s="103"/>
      <c r="CAV54" s="103"/>
      <c r="CAW54" s="103"/>
      <c r="CAX54" s="103"/>
      <c r="CAY54" s="103"/>
      <c r="CAZ54" s="103"/>
      <c r="CBA54" s="103"/>
      <c r="CBB54" s="103"/>
      <c r="CBC54" s="103"/>
      <c r="CBD54" s="103"/>
      <c r="CBE54" s="103"/>
      <c r="CBF54" s="103"/>
      <c r="CBG54" s="103"/>
      <c r="CBH54" s="103"/>
      <c r="CBI54" s="103"/>
      <c r="CBJ54" s="103"/>
      <c r="CBK54" s="103"/>
      <c r="CBL54" s="103"/>
      <c r="CBM54" s="103"/>
      <c r="CBN54" s="103"/>
      <c r="CBO54" s="103"/>
      <c r="CBP54" s="103"/>
      <c r="CBQ54" s="103"/>
      <c r="CBR54" s="103"/>
      <c r="CBS54" s="103"/>
      <c r="CBT54" s="103"/>
      <c r="CBU54" s="103"/>
      <c r="CBV54" s="103"/>
      <c r="CBW54" s="103"/>
      <c r="CBX54" s="103"/>
      <c r="CBY54" s="103"/>
      <c r="CBZ54" s="103"/>
      <c r="CCA54" s="103"/>
      <c r="CCB54" s="103"/>
      <c r="CCC54" s="103"/>
      <c r="CCD54" s="103"/>
      <c r="CCE54" s="103"/>
      <c r="CCF54" s="103"/>
      <c r="CCG54" s="103"/>
      <c r="CCH54" s="103"/>
      <c r="CCI54" s="103"/>
      <c r="CCJ54" s="103"/>
      <c r="CCK54" s="103"/>
      <c r="CCL54" s="103"/>
      <c r="CCM54" s="103"/>
      <c r="CCN54" s="103"/>
      <c r="CCO54" s="103"/>
      <c r="CCP54" s="103"/>
      <c r="CCQ54" s="103"/>
      <c r="CCR54" s="103"/>
      <c r="CCS54" s="103"/>
      <c r="CCT54" s="103"/>
      <c r="CCU54" s="103"/>
      <c r="CCV54" s="103"/>
      <c r="CCW54" s="103"/>
      <c r="CCX54" s="103"/>
      <c r="CCY54" s="103"/>
      <c r="CCZ54" s="103"/>
      <c r="CDA54" s="103"/>
      <c r="CDB54" s="103"/>
      <c r="CDC54" s="103"/>
      <c r="CDD54" s="103"/>
      <c r="CDE54" s="103"/>
      <c r="CDF54" s="103"/>
      <c r="CDG54" s="103"/>
      <c r="CDH54" s="103"/>
      <c r="CDI54" s="103"/>
      <c r="CDJ54" s="103"/>
      <c r="CDK54" s="103"/>
      <c r="CDL54" s="103"/>
      <c r="CDM54" s="103"/>
      <c r="CDN54" s="103"/>
      <c r="CDO54" s="103"/>
      <c r="CDP54" s="103"/>
      <c r="CDQ54" s="103"/>
      <c r="CDR54" s="103"/>
      <c r="CDS54" s="103"/>
      <c r="CDT54" s="103"/>
      <c r="CDU54" s="103"/>
      <c r="CDV54" s="103"/>
      <c r="CDW54" s="103"/>
      <c r="CDX54" s="103"/>
      <c r="CDY54" s="103"/>
      <c r="CDZ54" s="103"/>
      <c r="CEA54" s="103"/>
      <c r="CEB54" s="103"/>
      <c r="CEC54" s="103"/>
      <c r="CED54" s="103"/>
      <c r="CEE54" s="103"/>
      <c r="CEF54" s="103"/>
      <c r="CEG54" s="103"/>
      <c r="CEH54" s="103"/>
      <c r="CEI54" s="103"/>
      <c r="CEJ54" s="103"/>
      <c r="CEK54" s="103"/>
      <c r="CEL54" s="103"/>
      <c r="CEM54" s="103"/>
      <c r="CEN54" s="103"/>
      <c r="CEO54" s="103"/>
      <c r="CEP54" s="103"/>
      <c r="CEQ54" s="103"/>
      <c r="CER54" s="103"/>
      <c r="CES54" s="103"/>
      <c r="CET54" s="103"/>
      <c r="CEU54" s="103"/>
      <c r="CEV54" s="103"/>
      <c r="CEW54" s="103"/>
      <c r="CEX54" s="103"/>
      <c r="CEY54" s="103"/>
      <c r="CEZ54" s="103"/>
      <c r="CFA54" s="103"/>
      <c r="CFB54" s="103"/>
      <c r="CFC54" s="103"/>
      <c r="CFD54" s="103"/>
      <c r="CFE54" s="103"/>
      <c r="CFF54" s="103"/>
      <c r="CFG54" s="103"/>
      <c r="CFH54" s="103"/>
      <c r="CFI54" s="103"/>
      <c r="CFJ54" s="103"/>
      <c r="CFK54" s="103"/>
      <c r="CFL54" s="103"/>
      <c r="CFM54" s="103"/>
      <c r="CFN54" s="103"/>
      <c r="CFO54" s="103"/>
      <c r="CFP54" s="103"/>
      <c r="CFQ54" s="103"/>
      <c r="CFR54" s="103"/>
      <c r="CFS54" s="103"/>
      <c r="CFT54" s="103"/>
      <c r="CFU54" s="103"/>
      <c r="CFV54" s="103"/>
      <c r="CFW54" s="103"/>
      <c r="CFX54" s="103"/>
      <c r="CFY54" s="103"/>
      <c r="CFZ54" s="103"/>
      <c r="CGA54" s="103"/>
      <c r="CGB54" s="103"/>
      <c r="CGC54" s="103"/>
      <c r="CGD54" s="103"/>
      <c r="CGE54" s="103"/>
      <c r="CGF54" s="103"/>
      <c r="CGG54" s="103"/>
      <c r="CGH54" s="103"/>
      <c r="CGI54" s="103"/>
      <c r="CGJ54" s="103"/>
      <c r="CGK54" s="103"/>
      <c r="CGL54" s="103"/>
      <c r="CGM54" s="103"/>
      <c r="CGN54" s="103"/>
      <c r="CGO54" s="103"/>
      <c r="CGP54" s="103"/>
      <c r="CGQ54" s="103"/>
      <c r="CGR54" s="103"/>
      <c r="CGS54" s="103"/>
      <c r="CGT54" s="103"/>
      <c r="CGU54" s="103"/>
      <c r="CGV54" s="103"/>
      <c r="CGW54" s="103"/>
      <c r="CGX54" s="103"/>
      <c r="CGY54" s="103"/>
      <c r="CGZ54" s="103"/>
      <c r="CHA54" s="103"/>
      <c r="CHB54" s="103"/>
      <c r="CHC54" s="103"/>
      <c r="CHD54" s="103"/>
      <c r="CHE54" s="103"/>
      <c r="CHF54" s="103"/>
      <c r="CHG54" s="103"/>
      <c r="CHH54" s="103"/>
      <c r="CHI54" s="103"/>
      <c r="CHJ54" s="103"/>
      <c r="CHK54" s="103"/>
      <c r="CHL54" s="103"/>
      <c r="CHM54" s="103"/>
      <c r="CHN54" s="103"/>
      <c r="CHO54" s="103"/>
      <c r="CHP54" s="103"/>
      <c r="CHQ54" s="103"/>
      <c r="CHR54" s="103"/>
      <c r="CHS54" s="103"/>
      <c r="CHT54" s="103"/>
      <c r="CHU54" s="103"/>
      <c r="CHV54" s="103"/>
      <c r="CHW54" s="103"/>
      <c r="CHX54" s="103"/>
      <c r="CHY54" s="103"/>
      <c r="CHZ54" s="103"/>
      <c r="CIA54" s="103"/>
      <c r="CIB54" s="103"/>
      <c r="CIC54" s="103"/>
      <c r="CID54" s="103"/>
      <c r="CIE54" s="103"/>
      <c r="CIF54" s="103"/>
      <c r="CIG54" s="103"/>
      <c r="CIH54" s="103"/>
      <c r="CII54" s="103"/>
      <c r="CIJ54" s="103"/>
      <c r="CIK54" s="103"/>
      <c r="CIL54" s="103"/>
      <c r="CIM54" s="103"/>
      <c r="CIN54" s="103"/>
      <c r="CIO54" s="103"/>
      <c r="CIP54" s="103"/>
      <c r="CIQ54" s="103"/>
      <c r="CIR54" s="103"/>
      <c r="CIS54" s="103"/>
      <c r="CIT54" s="103"/>
      <c r="CIU54" s="103"/>
      <c r="CIV54" s="103"/>
      <c r="CIW54" s="103"/>
      <c r="CIX54" s="103"/>
      <c r="CIY54" s="103"/>
      <c r="CIZ54" s="103"/>
      <c r="CJA54" s="103"/>
      <c r="CJB54" s="103"/>
      <c r="CJC54" s="103"/>
      <c r="CJD54" s="103"/>
      <c r="CJE54" s="103"/>
      <c r="CJF54" s="103"/>
      <c r="CJG54" s="103"/>
      <c r="CJH54" s="103"/>
      <c r="CJI54" s="103"/>
      <c r="CJJ54" s="103"/>
      <c r="CJK54" s="103"/>
      <c r="CJL54" s="103"/>
      <c r="CJM54" s="103"/>
      <c r="CJN54" s="103"/>
      <c r="CJO54" s="103"/>
      <c r="CJP54" s="103"/>
      <c r="CJQ54" s="103"/>
      <c r="CJR54" s="103"/>
      <c r="CJS54" s="103"/>
      <c r="CJT54" s="103"/>
      <c r="CJU54" s="103"/>
      <c r="CJV54" s="103"/>
      <c r="CJW54" s="103"/>
      <c r="CJX54" s="103"/>
      <c r="CJY54" s="103"/>
      <c r="CJZ54" s="103"/>
      <c r="CKA54" s="103"/>
      <c r="CKB54" s="103"/>
      <c r="CKC54" s="103"/>
      <c r="CKD54" s="103"/>
      <c r="CKE54" s="103"/>
      <c r="CKF54" s="103"/>
      <c r="CKG54" s="103"/>
      <c r="CKH54" s="103"/>
      <c r="CKI54" s="103"/>
      <c r="CKJ54" s="103"/>
      <c r="CKK54" s="103"/>
      <c r="CKL54" s="103"/>
      <c r="CKM54" s="103"/>
      <c r="CKN54" s="103"/>
      <c r="CKO54" s="103"/>
      <c r="CKP54" s="103"/>
      <c r="CKQ54" s="103"/>
      <c r="CKR54" s="103"/>
      <c r="CKS54" s="103"/>
      <c r="CKT54" s="103"/>
      <c r="CKU54" s="103"/>
      <c r="CKV54" s="103"/>
      <c r="CKW54" s="103"/>
      <c r="CKX54" s="103"/>
      <c r="CKY54" s="103"/>
      <c r="CKZ54" s="103"/>
      <c r="CLA54" s="103"/>
      <c r="CLB54" s="103"/>
      <c r="CLC54" s="103"/>
      <c r="CLD54" s="103"/>
      <c r="CLE54" s="103"/>
      <c r="CLF54" s="103"/>
      <c r="CLG54" s="103"/>
      <c r="CLH54" s="103"/>
      <c r="CLI54" s="103"/>
      <c r="CLJ54" s="103"/>
      <c r="CLK54" s="103"/>
      <c r="CLL54" s="103"/>
      <c r="CLM54" s="103"/>
      <c r="CLN54" s="103"/>
      <c r="CLO54" s="103"/>
      <c r="CLP54" s="103"/>
      <c r="CLQ54" s="103"/>
      <c r="CLR54" s="103"/>
      <c r="CLS54" s="103"/>
      <c r="CLT54" s="103"/>
      <c r="CLU54" s="103"/>
      <c r="CLV54" s="103"/>
      <c r="CLW54" s="103"/>
      <c r="CLX54" s="103"/>
      <c r="CLY54" s="103"/>
      <c r="CLZ54" s="103"/>
      <c r="CMA54" s="103"/>
      <c r="CMB54" s="103"/>
      <c r="CMC54" s="103"/>
      <c r="CMD54" s="103"/>
      <c r="CME54" s="103"/>
      <c r="CMF54" s="103"/>
      <c r="CMG54" s="103"/>
      <c r="CMH54" s="103"/>
      <c r="CMI54" s="103"/>
      <c r="CMJ54" s="103"/>
      <c r="CMK54" s="103"/>
      <c r="CML54" s="103"/>
      <c r="CMM54" s="103"/>
      <c r="CMN54" s="103"/>
      <c r="CMO54" s="103"/>
      <c r="CMP54" s="103"/>
      <c r="CMQ54" s="103"/>
      <c r="CMR54" s="103"/>
      <c r="CMS54" s="103"/>
      <c r="CMT54" s="103"/>
      <c r="CMU54" s="103"/>
      <c r="CMV54" s="103"/>
      <c r="CMW54" s="103"/>
      <c r="CMX54" s="103"/>
      <c r="CMY54" s="103"/>
      <c r="CMZ54" s="103"/>
      <c r="CNA54" s="103"/>
      <c r="CNB54" s="103"/>
      <c r="CNC54" s="103"/>
      <c r="CND54" s="103"/>
      <c r="CNE54" s="103"/>
      <c r="CNF54" s="103"/>
      <c r="CNG54" s="103"/>
      <c r="CNH54" s="103"/>
      <c r="CNI54" s="103"/>
      <c r="CNJ54" s="103"/>
      <c r="CNK54" s="103"/>
      <c r="CNL54" s="103"/>
      <c r="CNM54" s="103"/>
      <c r="CNN54" s="103"/>
      <c r="CNO54" s="103"/>
      <c r="CNP54" s="103"/>
      <c r="CNQ54" s="103"/>
      <c r="CNR54" s="103"/>
      <c r="CNS54" s="103"/>
      <c r="CNT54" s="103"/>
      <c r="CNU54" s="103"/>
      <c r="CNV54" s="103"/>
      <c r="CNW54" s="103"/>
      <c r="CNX54" s="103"/>
      <c r="CNY54" s="103"/>
      <c r="CNZ54" s="103"/>
      <c r="COA54" s="103"/>
      <c r="COB54" s="103"/>
      <c r="COC54" s="103"/>
      <c r="COD54" s="103"/>
      <c r="COE54" s="103"/>
      <c r="COF54" s="103"/>
      <c r="COG54" s="103"/>
      <c r="COH54" s="103"/>
      <c r="COI54" s="103"/>
      <c r="COJ54" s="103"/>
      <c r="COK54" s="103"/>
      <c r="COL54" s="103"/>
      <c r="COM54" s="103"/>
      <c r="CON54" s="103"/>
      <c r="COO54" s="103"/>
      <c r="COP54" s="103"/>
      <c r="COQ54" s="103"/>
      <c r="COR54" s="103"/>
      <c r="COS54" s="103"/>
      <c r="COT54" s="103"/>
      <c r="COU54" s="103"/>
      <c r="COV54" s="103"/>
      <c r="COW54" s="103"/>
      <c r="COX54" s="103"/>
      <c r="COY54" s="103"/>
      <c r="COZ54" s="103"/>
      <c r="CPA54" s="103"/>
      <c r="CPB54" s="103"/>
      <c r="CPC54" s="103"/>
      <c r="CPD54" s="103"/>
      <c r="CPE54" s="103"/>
      <c r="CPF54" s="103"/>
      <c r="CPG54" s="103"/>
      <c r="CPH54" s="103"/>
      <c r="CPI54" s="103"/>
      <c r="CPJ54" s="103"/>
      <c r="CPK54" s="103"/>
      <c r="CPL54" s="103"/>
      <c r="CPM54" s="103"/>
      <c r="CPN54" s="103"/>
      <c r="CPO54" s="103"/>
      <c r="CPP54" s="103"/>
      <c r="CPQ54" s="103"/>
      <c r="CPR54" s="103"/>
      <c r="CPS54" s="103"/>
      <c r="CPT54" s="103"/>
      <c r="CPU54" s="103"/>
      <c r="CPV54" s="103"/>
      <c r="CPW54" s="103"/>
      <c r="CPX54" s="103"/>
      <c r="CPY54" s="103"/>
      <c r="CPZ54" s="103"/>
      <c r="CQA54" s="103"/>
      <c r="CQB54" s="103"/>
      <c r="CQC54" s="103"/>
      <c r="CQD54" s="103"/>
      <c r="CQE54" s="103"/>
      <c r="CQF54" s="103"/>
      <c r="CQG54" s="103"/>
      <c r="CQH54" s="103"/>
      <c r="CQI54" s="103"/>
      <c r="CQJ54" s="103"/>
      <c r="CQK54" s="103"/>
      <c r="CQL54" s="103"/>
      <c r="CQM54" s="103"/>
      <c r="CQN54" s="103"/>
      <c r="CQO54" s="103"/>
      <c r="CQP54" s="103"/>
      <c r="CQQ54" s="103"/>
      <c r="CQR54" s="103"/>
      <c r="CQS54" s="103"/>
      <c r="CQT54" s="103"/>
      <c r="CQU54" s="103"/>
      <c r="CQV54" s="103"/>
      <c r="CQW54" s="103"/>
      <c r="CQX54" s="103"/>
      <c r="CQY54" s="103"/>
      <c r="CQZ54" s="103"/>
      <c r="CRA54" s="103"/>
      <c r="CRB54" s="103"/>
      <c r="CRC54" s="103"/>
      <c r="CRD54" s="103"/>
      <c r="CRE54" s="103"/>
      <c r="CRF54" s="103"/>
      <c r="CRG54" s="103"/>
      <c r="CRH54" s="103"/>
      <c r="CRI54" s="103"/>
      <c r="CRJ54" s="103"/>
      <c r="CRK54" s="103"/>
      <c r="CRL54" s="103"/>
      <c r="CRM54" s="103"/>
      <c r="CRN54" s="103"/>
      <c r="CRO54" s="103"/>
      <c r="CRP54" s="103"/>
      <c r="CRQ54" s="103"/>
      <c r="CRR54" s="103"/>
      <c r="CRS54" s="103"/>
      <c r="CRT54" s="103"/>
      <c r="CRU54" s="103"/>
      <c r="CRV54" s="103"/>
      <c r="CRW54" s="103"/>
      <c r="CRX54" s="103"/>
      <c r="CRY54" s="103"/>
      <c r="CRZ54" s="103"/>
      <c r="CSA54" s="103"/>
      <c r="CSB54" s="103"/>
      <c r="CSC54" s="103"/>
      <c r="CSD54" s="103"/>
      <c r="CSE54" s="103"/>
      <c r="CSF54" s="103"/>
      <c r="CSG54" s="103"/>
      <c r="CSH54" s="103"/>
      <c r="CSI54" s="103"/>
      <c r="CSJ54" s="103"/>
      <c r="CSK54" s="103"/>
      <c r="CSL54" s="103"/>
      <c r="CSM54" s="103"/>
      <c r="CSN54" s="103"/>
      <c r="CSO54" s="103"/>
      <c r="CSP54" s="103"/>
      <c r="CSQ54" s="103"/>
      <c r="CSR54" s="103"/>
      <c r="CSS54" s="103"/>
      <c r="CST54" s="103"/>
      <c r="CSU54" s="103"/>
      <c r="CSV54" s="103"/>
      <c r="CSW54" s="103"/>
      <c r="CSX54" s="103"/>
      <c r="CSY54" s="103"/>
      <c r="CSZ54" s="103"/>
      <c r="CTA54" s="103"/>
      <c r="CTB54" s="103"/>
      <c r="CTC54" s="103"/>
      <c r="CTD54" s="103"/>
      <c r="CTE54" s="103"/>
      <c r="CTF54" s="103"/>
      <c r="CTG54" s="103"/>
      <c r="CTH54" s="103"/>
      <c r="CTI54" s="103"/>
      <c r="CTJ54" s="103"/>
      <c r="CTK54" s="103"/>
      <c r="CTL54" s="103"/>
      <c r="CTM54" s="103"/>
      <c r="CTN54" s="103"/>
      <c r="CTO54" s="103"/>
      <c r="CTP54" s="103"/>
      <c r="CTQ54" s="103"/>
      <c r="CTR54" s="103"/>
      <c r="CTS54" s="103"/>
      <c r="CTT54" s="103"/>
      <c r="CTU54" s="103"/>
      <c r="CTV54" s="103"/>
      <c r="CTW54" s="103"/>
      <c r="CTX54" s="103"/>
      <c r="CTY54" s="103"/>
      <c r="CTZ54" s="103"/>
      <c r="CUA54" s="103"/>
      <c r="CUB54" s="103"/>
      <c r="CUC54" s="103"/>
      <c r="CUD54" s="103"/>
      <c r="CUE54" s="103"/>
      <c r="CUF54" s="103"/>
      <c r="CUG54" s="103"/>
      <c r="CUH54" s="103"/>
      <c r="CUI54" s="103"/>
      <c r="CUJ54" s="103"/>
      <c r="CUK54" s="103"/>
      <c r="CUL54" s="103"/>
      <c r="CUM54" s="103"/>
      <c r="CUN54" s="103"/>
      <c r="CUO54" s="103"/>
      <c r="CUP54" s="103"/>
      <c r="CUQ54" s="103"/>
      <c r="CUR54" s="103"/>
      <c r="CUS54" s="103"/>
      <c r="CUT54" s="103"/>
      <c r="CUU54" s="103"/>
      <c r="CUV54" s="103"/>
      <c r="CUW54" s="103"/>
      <c r="CUX54" s="103"/>
      <c r="CUY54" s="103"/>
      <c r="CUZ54" s="103"/>
      <c r="CVA54" s="103"/>
      <c r="CVB54" s="103"/>
      <c r="CVC54" s="103"/>
      <c r="CVD54" s="103"/>
      <c r="CVE54" s="103"/>
      <c r="CVF54" s="103"/>
      <c r="CVG54" s="103"/>
      <c r="CVH54" s="103"/>
      <c r="CVI54" s="103"/>
      <c r="CVJ54" s="103"/>
      <c r="CVK54" s="103"/>
      <c r="CVL54" s="103"/>
      <c r="CVM54" s="103"/>
      <c r="CVN54" s="103"/>
      <c r="CVO54" s="103"/>
      <c r="CVP54" s="103"/>
      <c r="CVQ54" s="103"/>
      <c r="CVR54" s="103"/>
      <c r="CVS54" s="103"/>
      <c r="CVT54" s="103"/>
      <c r="CVU54" s="103"/>
      <c r="CVV54" s="103"/>
      <c r="CVW54" s="103"/>
      <c r="CVX54" s="103"/>
      <c r="CVY54" s="103"/>
      <c r="CVZ54" s="103"/>
      <c r="CWA54" s="103"/>
      <c r="CWB54" s="103"/>
      <c r="CWC54" s="103"/>
      <c r="CWD54" s="103"/>
      <c r="CWE54" s="103"/>
      <c r="CWF54" s="103"/>
      <c r="CWG54" s="103"/>
      <c r="CWH54" s="103"/>
      <c r="CWI54" s="103"/>
      <c r="CWJ54" s="103"/>
      <c r="CWK54" s="103"/>
      <c r="CWL54" s="103"/>
      <c r="CWM54" s="103"/>
      <c r="CWN54" s="103"/>
      <c r="CWO54" s="103"/>
      <c r="CWP54" s="103"/>
      <c r="CWQ54" s="103"/>
      <c r="CWR54" s="103"/>
      <c r="CWS54" s="103"/>
      <c r="CWT54" s="103"/>
      <c r="CWU54" s="103"/>
      <c r="CWV54" s="103"/>
      <c r="CWW54" s="103"/>
      <c r="CWX54" s="103"/>
      <c r="CWY54" s="103"/>
      <c r="CWZ54" s="103"/>
      <c r="CXA54" s="103"/>
      <c r="CXB54" s="103"/>
      <c r="CXC54" s="103"/>
      <c r="CXD54" s="103"/>
      <c r="CXE54" s="103"/>
      <c r="CXF54" s="103"/>
      <c r="CXG54" s="103"/>
      <c r="CXH54" s="103"/>
      <c r="CXI54" s="103"/>
      <c r="CXJ54" s="103"/>
      <c r="CXK54" s="103"/>
      <c r="CXL54" s="103"/>
      <c r="CXM54" s="103"/>
      <c r="CXN54" s="103"/>
      <c r="CXO54" s="103"/>
      <c r="CXP54" s="103"/>
      <c r="CXQ54" s="103"/>
      <c r="CXR54" s="103"/>
      <c r="CXS54" s="103"/>
      <c r="CXT54" s="103"/>
      <c r="CXU54" s="103"/>
      <c r="CXV54" s="103"/>
      <c r="CXW54" s="103"/>
      <c r="CXX54" s="103"/>
      <c r="CXY54" s="103"/>
      <c r="CXZ54" s="103"/>
      <c r="CYA54" s="103"/>
      <c r="CYB54" s="103"/>
      <c r="CYC54" s="103"/>
      <c r="CYD54" s="103"/>
      <c r="CYE54" s="103"/>
      <c r="CYF54" s="103"/>
      <c r="CYG54" s="103"/>
      <c r="CYH54" s="103"/>
      <c r="CYI54" s="103"/>
      <c r="CYJ54" s="103"/>
      <c r="CYK54" s="103"/>
      <c r="CYL54" s="103"/>
      <c r="CYM54" s="103"/>
      <c r="CYN54" s="103"/>
      <c r="CYO54" s="103"/>
      <c r="CYP54" s="103"/>
      <c r="CYQ54" s="103"/>
      <c r="CYR54" s="103"/>
      <c r="CYS54" s="103"/>
      <c r="CYT54" s="103"/>
      <c r="CYU54" s="103"/>
      <c r="CYV54" s="103"/>
      <c r="CYW54" s="103"/>
      <c r="CYX54" s="103"/>
      <c r="CYY54" s="103"/>
      <c r="CYZ54" s="103"/>
      <c r="CZA54" s="103"/>
      <c r="CZB54" s="103"/>
      <c r="CZC54" s="103"/>
      <c r="CZD54" s="103"/>
      <c r="CZE54" s="103"/>
      <c r="CZF54" s="103"/>
      <c r="CZG54" s="103"/>
      <c r="CZH54" s="103"/>
      <c r="CZI54" s="103"/>
      <c r="CZJ54" s="103"/>
      <c r="CZK54" s="103"/>
      <c r="CZL54" s="103"/>
      <c r="CZM54" s="103"/>
      <c r="CZN54" s="103"/>
      <c r="CZO54" s="103"/>
      <c r="CZP54" s="103"/>
      <c r="CZQ54" s="103"/>
      <c r="CZR54" s="103"/>
      <c r="CZS54" s="103"/>
      <c r="CZT54" s="103"/>
      <c r="CZU54" s="103"/>
      <c r="CZV54" s="103"/>
      <c r="CZW54" s="103"/>
      <c r="CZX54" s="103"/>
      <c r="CZY54" s="103"/>
      <c r="CZZ54" s="103"/>
      <c r="DAA54" s="103"/>
      <c r="DAB54" s="103"/>
      <c r="DAC54" s="103"/>
      <c r="DAD54" s="103"/>
      <c r="DAE54" s="103"/>
      <c r="DAF54" s="103"/>
      <c r="DAG54" s="103"/>
      <c r="DAH54" s="103"/>
      <c r="DAI54" s="103"/>
      <c r="DAJ54" s="103"/>
      <c r="DAK54" s="103"/>
      <c r="DAL54" s="103"/>
      <c r="DAM54" s="103"/>
      <c r="DAN54" s="103"/>
      <c r="DAO54" s="103"/>
      <c r="DAP54" s="103"/>
      <c r="DAQ54" s="103"/>
      <c r="DAR54" s="103"/>
      <c r="DAS54" s="103"/>
      <c r="DAT54" s="103"/>
      <c r="DAU54" s="103"/>
      <c r="DAV54" s="103"/>
      <c r="DAW54" s="103"/>
      <c r="DAX54" s="103"/>
      <c r="DAY54" s="103"/>
      <c r="DAZ54" s="103"/>
      <c r="DBA54" s="103"/>
      <c r="DBB54" s="103"/>
      <c r="DBC54" s="103"/>
      <c r="DBD54" s="103"/>
      <c r="DBE54" s="103"/>
      <c r="DBF54" s="103"/>
      <c r="DBG54" s="103"/>
      <c r="DBH54" s="103"/>
      <c r="DBI54" s="103"/>
      <c r="DBJ54" s="103"/>
      <c r="DBK54" s="103"/>
      <c r="DBL54" s="103"/>
      <c r="DBM54" s="103"/>
      <c r="DBN54" s="103"/>
      <c r="DBO54" s="103"/>
      <c r="DBP54" s="103"/>
      <c r="DBQ54" s="103"/>
      <c r="DBR54" s="103"/>
      <c r="DBS54" s="103"/>
      <c r="DBT54" s="103"/>
      <c r="DBU54" s="103"/>
      <c r="DBV54" s="103"/>
      <c r="DBW54" s="103"/>
      <c r="DBX54" s="103"/>
      <c r="DBY54" s="103"/>
      <c r="DBZ54" s="103"/>
      <c r="DCA54" s="103"/>
      <c r="DCB54" s="103"/>
      <c r="DCC54" s="103"/>
      <c r="DCD54" s="103"/>
      <c r="DCE54" s="103"/>
      <c r="DCF54" s="103"/>
      <c r="DCG54" s="103"/>
      <c r="DCH54" s="103"/>
      <c r="DCI54" s="103"/>
      <c r="DCJ54" s="103"/>
      <c r="DCK54" s="103"/>
      <c r="DCL54" s="103"/>
      <c r="DCM54" s="103"/>
      <c r="DCN54" s="103"/>
      <c r="DCO54" s="103"/>
      <c r="DCP54" s="103"/>
      <c r="DCQ54" s="103"/>
      <c r="DCR54" s="103"/>
      <c r="DCS54" s="103"/>
      <c r="DCT54" s="103"/>
      <c r="DCU54" s="103"/>
      <c r="DCV54" s="103"/>
      <c r="DCW54" s="103"/>
      <c r="DCX54" s="103"/>
      <c r="DCY54" s="103"/>
      <c r="DCZ54" s="103"/>
      <c r="DDA54" s="103"/>
      <c r="DDB54" s="103"/>
      <c r="DDC54" s="103"/>
      <c r="DDD54" s="103"/>
      <c r="DDE54" s="103"/>
      <c r="DDF54" s="103"/>
      <c r="DDG54" s="103"/>
      <c r="DDH54" s="103"/>
      <c r="DDI54" s="103"/>
      <c r="DDJ54" s="103"/>
      <c r="DDK54" s="103"/>
      <c r="DDL54" s="103"/>
      <c r="DDM54" s="103"/>
      <c r="DDN54" s="103"/>
      <c r="DDO54" s="103"/>
      <c r="DDP54" s="103"/>
      <c r="DDQ54" s="103"/>
      <c r="DDR54" s="103"/>
      <c r="DDS54" s="103"/>
      <c r="DDT54" s="103"/>
      <c r="DDU54" s="103"/>
      <c r="DDV54" s="103"/>
      <c r="DDW54" s="103"/>
      <c r="DDX54" s="103"/>
      <c r="DDY54" s="103"/>
      <c r="DDZ54" s="103"/>
      <c r="DEA54" s="103"/>
      <c r="DEB54" s="103"/>
      <c r="DEC54" s="103"/>
      <c r="DED54" s="103"/>
      <c r="DEE54" s="103"/>
      <c r="DEF54" s="103"/>
      <c r="DEG54" s="103"/>
      <c r="DEH54" s="103"/>
      <c r="DEI54" s="103"/>
      <c r="DEJ54" s="103"/>
      <c r="DEK54" s="103"/>
      <c r="DEL54" s="103"/>
      <c r="DEM54" s="103"/>
      <c r="DEN54" s="103"/>
      <c r="DEO54" s="103"/>
      <c r="DEP54" s="103"/>
      <c r="DEQ54" s="103"/>
      <c r="DER54" s="103"/>
      <c r="DES54" s="103"/>
      <c r="DET54" s="103"/>
      <c r="DEU54" s="103"/>
      <c r="DEV54" s="103"/>
      <c r="DEW54" s="103"/>
      <c r="DEX54" s="103"/>
      <c r="DEY54" s="103"/>
      <c r="DEZ54" s="103"/>
      <c r="DFA54" s="103"/>
      <c r="DFB54" s="103"/>
      <c r="DFC54" s="103"/>
      <c r="DFD54" s="103"/>
      <c r="DFE54" s="103"/>
      <c r="DFF54" s="103"/>
      <c r="DFG54" s="103"/>
      <c r="DFH54" s="103"/>
      <c r="DFI54" s="103"/>
      <c r="DFJ54" s="103"/>
      <c r="DFK54" s="103"/>
      <c r="DFL54" s="103"/>
      <c r="DFM54" s="103"/>
      <c r="DFN54" s="103"/>
      <c r="DFO54" s="103"/>
      <c r="DFP54" s="103"/>
      <c r="DFQ54" s="103"/>
      <c r="DFR54" s="103"/>
      <c r="DFS54" s="103"/>
      <c r="DFT54" s="103"/>
      <c r="DFU54" s="103"/>
      <c r="DFV54" s="103"/>
      <c r="DFW54" s="103"/>
      <c r="DFX54" s="103"/>
      <c r="DFY54" s="103"/>
      <c r="DFZ54" s="103"/>
      <c r="DGA54" s="103"/>
      <c r="DGB54" s="103"/>
      <c r="DGC54" s="103"/>
      <c r="DGD54" s="103"/>
      <c r="DGE54" s="103"/>
      <c r="DGF54" s="103"/>
      <c r="DGG54" s="103"/>
      <c r="DGH54" s="103"/>
      <c r="DGI54" s="103"/>
      <c r="DGJ54" s="103"/>
      <c r="DGK54" s="103"/>
      <c r="DGL54" s="103"/>
      <c r="DGM54" s="103"/>
      <c r="DGN54" s="103"/>
      <c r="DGO54" s="103"/>
      <c r="DGP54" s="103"/>
      <c r="DGQ54" s="103"/>
      <c r="DGR54" s="103"/>
      <c r="DGS54" s="103"/>
      <c r="DGT54" s="103"/>
      <c r="DGU54" s="103"/>
      <c r="DGV54" s="103"/>
      <c r="DGW54" s="103"/>
      <c r="DGX54" s="103"/>
      <c r="DGY54" s="103"/>
      <c r="DGZ54" s="103"/>
      <c r="DHA54" s="103"/>
      <c r="DHB54" s="103"/>
      <c r="DHC54" s="103"/>
      <c r="DHD54" s="103"/>
      <c r="DHE54" s="103"/>
      <c r="DHF54" s="103"/>
      <c r="DHG54" s="103"/>
      <c r="DHH54" s="103"/>
      <c r="DHI54" s="103"/>
      <c r="DHJ54" s="103"/>
      <c r="DHK54" s="103"/>
      <c r="DHL54" s="103"/>
      <c r="DHM54" s="103"/>
      <c r="DHN54" s="103"/>
      <c r="DHO54" s="103"/>
      <c r="DHP54" s="103"/>
      <c r="DHQ54" s="103"/>
      <c r="DHR54" s="103"/>
      <c r="DHS54" s="103"/>
      <c r="DHT54" s="103"/>
      <c r="DHU54" s="103"/>
      <c r="DHV54" s="103"/>
      <c r="DHW54" s="103"/>
      <c r="DHX54" s="103"/>
      <c r="DHY54" s="103"/>
      <c r="DHZ54" s="103"/>
      <c r="DIA54" s="103"/>
      <c r="DIB54" s="103"/>
      <c r="DIC54" s="103"/>
      <c r="DID54" s="103"/>
      <c r="DIE54" s="103"/>
      <c r="DIF54" s="103"/>
      <c r="DIG54" s="103"/>
      <c r="DIH54" s="103"/>
      <c r="DII54" s="103"/>
      <c r="DIJ54" s="103"/>
      <c r="DIK54" s="103"/>
      <c r="DIL54" s="103"/>
      <c r="DIM54" s="103"/>
      <c r="DIN54" s="103"/>
      <c r="DIO54" s="103"/>
      <c r="DIP54" s="103"/>
      <c r="DIQ54" s="103"/>
      <c r="DIR54" s="103"/>
      <c r="DIS54" s="103"/>
      <c r="DIT54" s="103"/>
      <c r="DIU54" s="103"/>
      <c r="DIV54" s="103"/>
      <c r="DIW54" s="103"/>
      <c r="DIX54" s="103"/>
      <c r="DIY54" s="103"/>
      <c r="DIZ54" s="103"/>
      <c r="DJA54" s="103"/>
      <c r="DJB54" s="103"/>
      <c r="DJC54" s="103"/>
      <c r="DJD54" s="103"/>
      <c r="DJE54" s="103"/>
      <c r="DJF54" s="103"/>
      <c r="DJG54" s="103"/>
      <c r="DJH54" s="103"/>
      <c r="DJI54" s="103"/>
      <c r="DJJ54" s="103"/>
      <c r="DJK54" s="103"/>
      <c r="DJL54" s="103"/>
      <c r="DJM54" s="103"/>
      <c r="DJN54" s="103"/>
      <c r="DJO54" s="103"/>
      <c r="DJP54" s="103"/>
      <c r="DJQ54" s="103"/>
      <c r="DJR54" s="103"/>
      <c r="DJS54" s="103"/>
      <c r="DJT54" s="103"/>
      <c r="DJU54" s="103"/>
      <c r="DJV54" s="103"/>
      <c r="DJW54" s="103"/>
      <c r="DJX54" s="103"/>
      <c r="DJY54" s="103"/>
      <c r="DJZ54" s="103"/>
      <c r="DKA54" s="103"/>
      <c r="DKB54" s="103"/>
      <c r="DKC54" s="103"/>
      <c r="DKD54" s="103"/>
      <c r="DKE54" s="103"/>
      <c r="DKF54" s="103"/>
      <c r="DKG54" s="103"/>
      <c r="DKH54" s="103"/>
      <c r="DKI54" s="103"/>
      <c r="DKJ54" s="103"/>
      <c r="DKK54" s="103"/>
      <c r="DKL54" s="103"/>
      <c r="DKM54" s="103"/>
      <c r="DKN54" s="103"/>
      <c r="DKO54" s="103"/>
      <c r="DKP54" s="103"/>
      <c r="DKQ54" s="103"/>
      <c r="DKR54" s="103"/>
      <c r="DKS54" s="103"/>
      <c r="DKT54" s="103"/>
      <c r="DKU54" s="103"/>
      <c r="DKV54" s="103"/>
      <c r="DKW54" s="103"/>
      <c r="DKX54" s="103"/>
      <c r="DKY54" s="103"/>
      <c r="DKZ54" s="103"/>
      <c r="DLA54" s="103"/>
      <c r="DLB54" s="103"/>
      <c r="DLC54" s="103"/>
      <c r="DLD54" s="103"/>
      <c r="DLE54" s="103"/>
      <c r="DLF54" s="103"/>
      <c r="DLG54" s="103"/>
      <c r="DLH54" s="103"/>
      <c r="DLI54" s="103"/>
      <c r="DLJ54" s="103"/>
      <c r="DLK54" s="103"/>
      <c r="DLL54" s="103"/>
      <c r="DLM54" s="103"/>
      <c r="DLN54" s="103"/>
      <c r="DLO54" s="103"/>
      <c r="DLP54" s="103"/>
      <c r="DLQ54" s="103"/>
      <c r="DLR54" s="103"/>
      <c r="DLS54" s="103"/>
      <c r="DLT54" s="103"/>
      <c r="DLU54" s="103"/>
      <c r="DLV54" s="103"/>
      <c r="DLW54" s="103"/>
      <c r="DLX54" s="103"/>
      <c r="DLY54" s="103"/>
      <c r="DLZ54" s="103"/>
      <c r="DMA54" s="103"/>
      <c r="DMB54" s="103"/>
      <c r="DMC54" s="103"/>
      <c r="DMD54" s="103"/>
      <c r="DME54" s="103"/>
      <c r="DMF54" s="103"/>
      <c r="DMG54" s="103"/>
      <c r="DMH54" s="103"/>
      <c r="DMI54" s="103"/>
      <c r="DMJ54" s="103"/>
      <c r="DMK54" s="103"/>
      <c r="DML54" s="103"/>
      <c r="DMM54" s="103"/>
      <c r="DMN54" s="103"/>
      <c r="DMO54" s="103"/>
      <c r="DMP54" s="103"/>
      <c r="DMQ54" s="103"/>
      <c r="DMR54" s="103"/>
      <c r="DMS54" s="103"/>
      <c r="DMT54" s="103"/>
      <c r="DMU54" s="103"/>
      <c r="DMV54" s="103"/>
      <c r="DMW54" s="103"/>
      <c r="DMX54" s="103"/>
      <c r="DMY54" s="103"/>
      <c r="DMZ54" s="103"/>
      <c r="DNA54" s="103"/>
      <c r="DNB54" s="103"/>
      <c r="DNC54" s="103"/>
      <c r="DND54" s="103"/>
      <c r="DNE54" s="103"/>
      <c r="DNF54" s="103"/>
      <c r="DNG54" s="103"/>
      <c r="DNH54" s="103"/>
      <c r="DNI54" s="103"/>
      <c r="DNJ54" s="103"/>
      <c r="DNK54" s="103"/>
      <c r="DNL54" s="103"/>
      <c r="DNM54" s="103"/>
      <c r="DNN54" s="103"/>
      <c r="DNO54" s="103"/>
      <c r="DNP54" s="103"/>
      <c r="DNQ54" s="103"/>
      <c r="DNR54" s="103"/>
      <c r="DNS54" s="103"/>
      <c r="DNT54" s="103"/>
      <c r="DNU54" s="103"/>
      <c r="DNV54" s="103"/>
      <c r="DNW54" s="103"/>
      <c r="DNX54" s="103"/>
      <c r="DNY54" s="103"/>
      <c r="DNZ54" s="103"/>
      <c r="DOA54" s="103"/>
      <c r="DOB54" s="103"/>
      <c r="DOC54" s="103"/>
      <c r="DOD54" s="103"/>
      <c r="DOE54" s="103"/>
      <c r="DOF54" s="103"/>
      <c r="DOG54" s="103"/>
      <c r="DOH54" s="103"/>
      <c r="DOI54" s="103"/>
      <c r="DOJ54" s="103"/>
      <c r="DOK54" s="103"/>
      <c r="DOL54" s="103"/>
      <c r="DOM54" s="103"/>
      <c r="DON54" s="103"/>
      <c r="DOO54" s="103"/>
      <c r="DOP54" s="103"/>
      <c r="DOQ54" s="103"/>
      <c r="DOR54" s="103"/>
      <c r="DOS54" s="103"/>
      <c r="DOT54" s="103"/>
      <c r="DOU54" s="103"/>
      <c r="DOV54" s="103"/>
      <c r="DOW54" s="103"/>
      <c r="DOX54" s="103"/>
      <c r="DOY54" s="103"/>
      <c r="DOZ54" s="103"/>
      <c r="DPA54" s="103"/>
      <c r="DPB54" s="103"/>
      <c r="DPC54" s="103"/>
      <c r="DPD54" s="103"/>
      <c r="DPE54" s="103"/>
      <c r="DPF54" s="103"/>
      <c r="DPG54" s="103"/>
      <c r="DPH54" s="103"/>
      <c r="DPI54" s="103"/>
      <c r="DPJ54" s="103"/>
      <c r="DPK54" s="103"/>
      <c r="DPL54" s="103"/>
      <c r="DPM54" s="103"/>
      <c r="DPN54" s="103"/>
      <c r="DPO54" s="103"/>
      <c r="DPP54" s="103"/>
      <c r="DPQ54" s="103"/>
      <c r="DPR54" s="103"/>
      <c r="DPS54" s="103"/>
      <c r="DPT54" s="103"/>
      <c r="DPU54" s="103"/>
      <c r="DPV54" s="103"/>
      <c r="DPW54" s="103"/>
      <c r="DPX54" s="103"/>
      <c r="DPY54" s="103"/>
      <c r="DPZ54" s="103"/>
      <c r="DQA54" s="103"/>
      <c r="DQB54" s="103"/>
      <c r="DQC54" s="103"/>
      <c r="DQD54" s="103"/>
      <c r="DQE54" s="103"/>
      <c r="DQF54" s="103"/>
      <c r="DQG54" s="103"/>
      <c r="DQH54" s="103"/>
      <c r="DQI54" s="103"/>
      <c r="DQJ54" s="103"/>
      <c r="DQK54" s="103"/>
      <c r="DQL54" s="103"/>
      <c r="DQM54" s="103"/>
      <c r="DQN54" s="103"/>
      <c r="DQO54" s="103"/>
      <c r="DQP54" s="103"/>
      <c r="DQQ54" s="103"/>
      <c r="DQR54" s="103"/>
      <c r="DQS54" s="103"/>
      <c r="DQT54" s="103"/>
      <c r="DQU54" s="103"/>
      <c r="DQV54" s="103"/>
      <c r="DQW54" s="103"/>
      <c r="DQX54" s="103"/>
      <c r="DQY54" s="103"/>
      <c r="DQZ54" s="103"/>
      <c r="DRA54" s="103"/>
      <c r="DRB54" s="103"/>
      <c r="DRC54" s="103"/>
      <c r="DRD54" s="103"/>
      <c r="DRE54" s="103"/>
      <c r="DRF54" s="103"/>
      <c r="DRG54" s="103"/>
      <c r="DRH54" s="103"/>
      <c r="DRI54" s="103"/>
      <c r="DRJ54" s="103"/>
      <c r="DRK54" s="103"/>
      <c r="DRL54" s="103"/>
      <c r="DRM54" s="103"/>
      <c r="DRN54" s="103"/>
      <c r="DRO54" s="103"/>
      <c r="DRP54" s="103"/>
      <c r="DRQ54" s="103"/>
      <c r="DRR54" s="103"/>
      <c r="DRS54" s="103"/>
      <c r="DRT54" s="103"/>
      <c r="DRU54" s="103"/>
      <c r="DRV54" s="103"/>
      <c r="DRW54" s="103"/>
      <c r="DRX54" s="103"/>
      <c r="DRY54" s="103"/>
      <c r="DRZ54" s="103"/>
      <c r="DSA54" s="103"/>
      <c r="DSB54" s="103"/>
      <c r="DSC54" s="103"/>
      <c r="DSD54" s="103"/>
      <c r="DSE54" s="103"/>
      <c r="DSF54" s="103"/>
      <c r="DSG54" s="103"/>
      <c r="DSH54" s="103"/>
      <c r="DSI54" s="103"/>
      <c r="DSJ54" s="103"/>
      <c r="DSK54" s="103"/>
      <c r="DSL54" s="103"/>
      <c r="DSM54" s="103"/>
      <c r="DSN54" s="103"/>
      <c r="DSO54" s="103"/>
      <c r="DSP54" s="103"/>
      <c r="DSQ54" s="103"/>
      <c r="DSR54" s="103"/>
      <c r="DSS54" s="103"/>
      <c r="DST54" s="103"/>
      <c r="DSU54" s="103"/>
      <c r="DSV54" s="103"/>
      <c r="DSW54" s="103"/>
      <c r="DSX54" s="103"/>
      <c r="DSY54" s="103"/>
      <c r="DSZ54" s="103"/>
      <c r="DTA54" s="103"/>
      <c r="DTB54" s="103"/>
      <c r="DTC54" s="103"/>
      <c r="DTD54" s="103"/>
      <c r="DTE54" s="103"/>
      <c r="DTF54" s="103"/>
      <c r="DTG54" s="103"/>
      <c r="DTH54" s="103"/>
      <c r="DTI54" s="103"/>
      <c r="DTJ54" s="103"/>
      <c r="DTK54" s="103"/>
      <c r="DTL54" s="103"/>
      <c r="DTM54" s="103"/>
      <c r="DTN54" s="103"/>
      <c r="DTO54" s="103"/>
      <c r="DTP54" s="103"/>
      <c r="DTQ54" s="103"/>
      <c r="DTR54" s="103"/>
      <c r="DTS54" s="103"/>
      <c r="DTT54" s="103"/>
      <c r="DTU54" s="103"/>
      <c r="DTV54" s="103"/>
      <c r="DTW54" s="103"/>
      <c r="DTX54" s="103"/>
      <c r="DTY54" s="103"/>
      <c r="DTZ54" s="103"/>
      <c r="DUA54" s="103"/>
      <c r="DUB54" s="103"/>
      <c r="DUC54" s="103"/>
      <c r="DUD54" s="103"/>
      <c r="DUE54" s="103"/>
      <c r="DUF54" s="103"/>
      <c r="DUG54" s="103"/>
      <c r="DUH54" s="103"/>
      <c r="DUI54" s="103"/>
      <c r="DUJ54" s="103"/>
      <c r="DUK54" s="103"/>
      <c r="DUL54" s="103"/>
      <c r="DUM54" s="103"/>
      <c r="DUN54" s="103"/>
      <c r="DUO54" s="103"/>
      <c r="DUP54" s="103"/>
      <c r="DUQ54" s="103"/>
      <c r="DUR54" s="103"/>
      <c r="DUS54" s="103"/>
      <c r="DUT54" s="103"/>
      <c r="DUU54" s="103"/>
      <c r="DUV54" s="103"/>
      <c r="DUW54" s="103"/>
      <c r="DUX54" s="103"/>
      <c r="DUY54" s="103"/>
      <c r="DUZ54" s="103"/>
      <c r="DVA54" s="103"/>
      <c r="DVB54" s="103"/>
      <c r="DVC54" s="103"/>
      <c r="DVD54" s="103"/>
      <c r="DVE54" s="103"/>
      <c r="DVF54" s="103"/>
      <c r="DVG54" s="103"/>
      <c r="DVH54" s="103"/>
      <c r="DVI54" s="103"/>
      <c r="DVJ54" s="103"/>
      <c r="DVK54" s="103"/>
      <c r="DVL54" s="103"/>
      <c r="DVM54" s="103"/>
      <c r="DVN54" s="103"/>
      <c r="DVO54" s="103"/>
      <c r="DVP54" s="103"/>
      <c r="DVQ54" s="103"/>
      <c r="DVR54" s="103"/>
      <c r="DVS54" s="103"/>
      <c r="DVT54" s="103"/>
      <c r="DVU54" s="103"/>
      <c r="DVV54" s="103"/>
      <c r="DVW54" s="103"/>
      <c r="DVX54" s="103"/>
      <c r="DVY54" s="103"/>
      <c r="DVZ54" s="103"/>
      <c r="DWA54" s="103"/>
      <c r="DWB54" s="103"/>
      <c r="DWC54" s="103"/>
      <c r="DWD54" s="103"/>
      <c r="DWE54" s="103"/>
      <c r="DWF54" s="103"/>
      <c r="DWG54" s="103"/>
      <c r="DWH54" s="103"/>
      <c r="DWI54" s="103"/>
      <c r="DWJ54" s="103"/>
      <c r="DWK54" s="103"/>
      <c r="DWL54" s="103"/>
      <c r="DWM54" s="103"/>
      <c r="DWN54" s="103"/>
      <c r="DWO54" s="103"/>
      <c r="DWP54" s="103"/>
      <c r="DWQ54" s="103"/>
      <c r="DWR54" s="103"/>
      <c r="DWS54" s="103"/>
      <c r="DWT54" s="103"/>
      <c r="DWU54" s="103"/>
      <c r="DWV54" s="103"/>
      <c r="DWW54" s="103"/>
      <c r="DWX54" s="103"/>
      <c r="DWY54" s="103"/>
      <c r="DWZ54" s="103"/>
      <c r="DXA54" s="103"/>
      <c r="DXB54" s="103"/>
      <c r="DXC54" s="103"/>
      <c r="DXD54" s="103"/>
      <c r="DXE54" s="103"/>
      <c r="DXF54" s="103"/>
      <c r="DXG54" s="103"/>
      <c r="DXH54" s="103"/>
      <c r="DXI54" s="103"/>
      <c r="DXJ54" s="103"/>
      <c r="DXK54" s="103"/>
      <c r="DXL54" s="103"/>
      <c r="DXM54" s="103"/>
      <c r="DXN54" s="103"/>
      <c r="DXO54" s="103"/>
      <c r="DXP54" s="103"/>
      <c r="DXQ54" s="103"/>
      <c r="DXR54" s="103"/>
      <c r="DXS54" s="103"/>
      <c r="DXT54" s="103"/>
      <c r="DXU54" s="103"/>
      <c r="DXV54" s="103"/>
      <c r="DXW54" s="103"/>
      <c r="DXX54" s="103"/>
      <c r="DXY54" s="103"/>
      <c r="DXZ54" s="103"/>
      <c r="DYA54" s="103"/>
      <c r="DYB54" s="103"/>
      <c r="DYC54" s="103"/>
      <c r="DYD54" s="103"/>
      <c r="DYE54" s="103"/>
      <c r="DYF54" s="103"/>
      <c r="DYG54" s="103"/>
      <c r="DYH54" s="103"/>
      <c r="DYI54" s="103"/>
      <c r="DYJ54" s="103"/>
      <c r="DYK54" s="103"/>
      <c r="DYL54" s="103"/>
      <c r="DYM54" s="103"/>
      <c r="DYN54" s="103"/>
      <c r="DYO54" s="103"/>
      <c r="DYP54" s="103"/>
      <c r="DYQ54" s="103"/>
      <c r="DYR54" s="103"/>
      <c r="DYS54" s="103"/>
      <c r="DYT54" s="103"/>
      <c r="DYU54" s="103"/>
      <c r="DYV54" s="103"/>
      <c r="DYW54" s="103"/>
      <c r="DYX54" s="103"/>
      <c r="DYY54" s="103"/>
      <c r="DYZ54" s="103"/>
      <c r="DZA54" s="103"/>
      <c r="DZB54" s="103"/>
      <c r="DZC54" s="103"/>
      <c r="DZD54" s="103"/>
      <c r="DZE54" s="103"/>
      <c r="DZF54" s="103"/>
      <c r="DZG54" s="103"/>
      <c r="DZH54" s="103"/>
      <c r="DZI54" s="103"/>
      <c r="DZJ54" s="103"/>
      <c r="DZK54" s="103"/>
      <c r="DZL54" s="103"/>
      <c r="DZM54" s="103"/>
      <c r="DZN54" s="103"/>
      <c r="DZO54" s="103"/>
      <c r="DZP54" s="103"/>
      <c r="DZQ54" s="103"/>
      <c r="DZR54" s="103"/>
      <c r="DZS54" s="103"/>
      <c r="DZT54" s="103"/>
      <c r="DZU54" s="103"/>
      <c r="DZV54" s="103"/>
      <c r="DZW54" s="103"/>
      <c r="DZX54" s="103"/>
      <c r="DZY54" s="103"/>
      <c r="DZZ54" s="103"/>
      <c r="EAA54" s="103"/>
      <c r="EAB54" s="103"/>
      <c r="EAC54" s="103"/>
      <c r="EAD54" s="103"/>
      <c r="EAE54" s="103"/>
      <c r="EAF54" s="103"/>
      <c r="EAG54" s="103"/>
      <c r="EAH54" s="103"/>
      <c r="EAI54" s="103"/>
      <c r="EAJ54" s="103"/>
      <c r="EAK54" s="103"/>
      <c r="EAL54" s="103"/>
      <c r="EAM54" s="103"/>
      <c r="EAN54" s="103"/>
      <c r="EAO54" s="103"/>
      <c r="EAP54" s="103"/>
      <c r="EAQ54" s="103"/>
      <c r="EAR54" s="103"/>
      <c r="EAS54" s="103"/>
      <c r="EAT54" s="103"/>
      <c r="EAU54" s="103"/>
      <c r="EAV54" s="103"/>
      <c r="EAW54" s="103"/>
      <c r="EAX54" s="103"/>
      <c r="EAY54" s="103"/>
      <c r="EAZ54" s="103"/>
      <c r="EBA54" s="103"/>
      <c r="EBB54" s="103"/>
      <c r="EBC54" s="103"/>
      <c r="EBD54" s="103"/>
      <c r="EBE54" s="103"/>
      <c r="EBF54" s="103"/>
      <c r="EBG54" s="103"/>
      <c r="EBH54" s="103"/>
      <c r="EBI54" s="103"/>
      <c r="EBJ54" s="103"/>
      <c r="EBK54" s="103"/>
      <c r="EBL54" s="103"/>
      <c r="EBM54" s="103"/>
      <c r="EBN54" s="103"/>
      <c r="EBO54" s="103"/>
      <c r="EBP54" s="103"/>
      <c r="EBQ54" s="103"/>
      <c r="EBR54" s="103"/>
      <c r="EBS54" s="103"/>
      <c r="EBT54" s="103"/>
      <c r="EBU54" s="103"/>
      <c r="EBV54" s="103"/>
      <c r="EBW54" s="103"/>
      <c r="EBX54" s="103"/>
      <c r="EBY54" s="103"/>
      <c r="EBZ54" s="103"/>
      <c r="ECA54" s="103"/>
      <c r="ECB54" s="103"/>
      <c r="ECC54" s="103"/>
      <c r="ECD54" s="103"/>
      <c r="ECE54" s="103"/>
      <c r="ECF54" s="103"/>
      <c r="ECG54" s="103"/>
      <c r="ECH54" s="103"/>
      <c r="ECI54" s="103"/>
      <c r="ECJ54" s="103"/>
      <c r="ECK54" s="103"/>
      <c r="ECL54" s="103"/>
      <c r="ECM54" s="103"/>
      <c r="ECN54" s="103"/>
      <c r="ECO54" s="103"/>
      <c r="ECP54" s="103"/>
      <c r="ECQ54" s="103"/>
      <c r="ECR54" s="103"/>
      <c r="ECS54" s="103"/>
      <c r="ECT54" s="103"/>
      <c r="ECU54" s="103"/>
      <c r="ECV54" s="103"/>
      <c r="ECW54" s="103"/>
      <c r="ECX54" s="103"/>
      <c r="ECY54" s="103"/>
      <c r="ECZ54" s="103"/>
      <c r="EDA54" s="103"/>
      <c r="EDB54" s="103"/>
      <c r="EDC54" s="103"/>
      <c r="EDD54" s="103"/>
      <c r="EDE54" s="103"/>
      <c r="EDF54" s="103"/>
      <c r="EDG54" s="103"/>
      <c r="EDH54" s="103"/>
      <c r="EDI54" s="103"/>
      <c r="EDJ54" s="103"/>
      <c r="EDK54" s="103"/>
      <c r="EDL54" s="103"/>
      <c r="EDM54" s="103"/>
      <c r="EDN54" s="103"/>
      <c r="EDO54" s="103"/>
      <c r="EDP54" s="103"/>
      <c r="EDQ54" s="103"/>
      <c r="EDR54" s="103"/>
      <c r="EDS54" s="103"/>
      <c r="EDT54" s="103"/>
      <c r="EDU54" s="103"/>
      <c r="EDV54" s="103"/>
      <c r="EDW54" s="103"/>
      <c r="EDX54" s="103"/>
      <c r="EDY54" s="103"/>
      <c r="EDZ54" s="103"/>
      <c r="EEA54" s="103"/>
      <c r="EEB54" s="103"/>
      <c r="EEC54" s="103"/>
      <c r="EED54" s="103"/>
      <c r="EEE54" s="103"/>
      <c r="EEF54" s="103"/>
      <c r="EEG54" s="103"/>
      <c r="EEH54" s="103"/>
      <c r="EEI54" s="103"/>
      <c r="EEJ54" s="103"/>
      <c r="EEK54" s="103"/>
      <c r="EEL54" s="103"/>
      <c r="EEM54" s="103"/>
      <c r="EEN54" s="103"/>
      <c r="EEO54" s="103"/>
      <c r="EEP54" s="103"/>
      <c r="EEQ54" s="103"/>
      <c r="EER54" s="103"/>
      <c r="EES54" s="103"/>
      <c r="EET54" s="103"/>
      <c r="EEU54" s="103"/>
      <c r="EEV54" s="103"/>
      <c r="EEW54" s="103"/>
      <c r="EEX54" s="103"/>
      <c r="EEY54" s="103"/>
      <c r="EEZ54" s="103"/>
      <c r="EFA54" s="103"/>
      <c r="EFB54" s="103"/>
      <c r="EFC54" s="103"/>
      <c r="EFD54" s="103"/>
      <c r="EFE54" s="103"/>
      <c r="EFF54" s="103"/>
      <c r="EFG54" s="103"/>
      <c r="EFH54" s="103"/>
      <c r="EFI54" s="103"/>
      <c r="EFJ54" s="103"/>
      <c r="EFK54" s="103"/>
      <c r="EFL54" s="103"/>
      <c r="EFM54" s="103"/>
      <c r="EFN54" s="103"/>
      <c r="EFO54" s="103"/>
      <c r="EFP54" s="103"/>
      <c r="EFQ54" s="103"/>
      <c r="EFR54" s="103"/>
      <c r="EFS54" s="103"/>
      <c r="EFT54" s="103"/>
      <c r="EFU54" s="103"/>
      <c r="EFV54" s="103"/>
      <c r="EFW54" s="103"/>
      <c r="EFX54" s="103"/>
      <c r="EFY54" s="103"/>
      <c r="EFZ54" s="103"/>
      <c r="EGA54" s="103"/>
      <c r="EGB54" s="103"/>
      <c r="EGC54" s="103"/>
      <c r="EGD54" s="103"/>
      <c r="EGE54" s="103"/>
      <c r="EGF54" s="103"/>
      <c r="EGG54" s="103"/>
      <c r="EGH54" s="103"/>
      <c r="EGI54" s="103"/>
      <c r="EGJ54" s="103"/>
      <c r="EGK54" s="103"/>
      <c r="EGL54" s="103"/>
      <c r="EGM54" s="103"/>
      <c r="EGN54" s="103"/>
      <c r="EGO54" s="103"/>
      <c r="EGP54" s="103"/>
      <c r="EGQ54" s="103"/>
      <c r="EGR54" s="103"/>
      <c r="EGS54" s="103"/>
      <c r="EGT54" s="103"/>
      <c r="EGU54" s="103"/>
      <c r="EGV54" s="103"/>
      <c r="EGW54" s="103"/>
      <c r="EGX54" s="103"/>
      <c r="EGY54" s="103"/>
      <c r="EGZ54" s="103"/>
      <c r="EHA54" s="103"/>
      <c r="EHB54" s="103"/>
      <c r="EHC54" s="103"/>
      <c r="EHD54" s="103"/>
      <c r="EHE54" s="103"/>
      <c r="EHF54" s="103"/>
      <c r="EHG54" s="103"/>
      <c r="EHH54" s="103"/>
      <c r="EHI54" s="103"/>
      <c r="EHJ54" s="103"/>
      <c r="EHK54" s="103"/>
      <c r="EHL54" s="103"/>
      <c r="EHM54" s="103"/>
      <c r="EHN54" s="103"/>
      <c r="EHO54" s="103"/>
      <c r="EHP54" s="103"/>
      <c r="EHQ54" s="103"/>
      <c r="EHR54" s="103"/>
      <c r="EHS54" s="103"/>
      <c r="EHT54" s="103"/>
      <c r="EHU54" s="103"/>
      <c r="EHV54" s="103"/>
      <c r="EHW54" s="103"/>
      <c r="EHX54" s="103"/>
      <c r="EHY54" s="103"/>
      <c r="EHZ54" s="103"/>
      <c r="EIA54" s="103"/>
      <c r="EIB54" s="103"/>
      <c r="EIC54" s="103"/>
      <c r="EID54" s="103"/>
      <c r="EIE54" s="103"/>
      <c r="EIF54" s="103"/>
      <c r="EIG54" s="103"/>
      <c r="EIH54" s="103"/>
      <c r="EII54" s="103"/>
      <c r="EIJ54" s="103"/>
      <c r="EIK54" s="103"/>
      <c r="EIL54" s="103"/>
      <c r="EIM54" s="103"/>
      <c r="EIN54" s="103"/>
      <c r="EIO54" s="103"/>
      <c r="EIP54" s="103"/>
      <c r="EIQ54" s="103"/>
      <c r="EIR54" s="103"/>
      <c r="EIS54" s="103"/>
      <c r="EIT54" s="103"/>
      <c r="EIU54" s="103"/>
      <c r="EIV54" s="103"/>
      <c r="EIW54" s="103"/>
      <c r="EIX54" s="103"/>
      <c r="EIY54" s="103"/>
      <c r="EIZ54" s="103"/>
      <c r="EJA54" s="103"/>
      <c r="EJB54" s="103"/>
      <c r="EJC54" s="103"/>
      <c r="EJD54" s="103"/>
      <c r="EJE54" s="103"/>
      <c r="EJF54" s="103"/>
      <c r="EJG54" s="103"/>
      <c r="EJH54" s="103"/>
      <c r="EJI54" s="103"/>
      <c r="EJJ54" s="103"/>
      <c r="EJK54" s="103"/>
      <c r="EJL54" s="103"/>
      <c r="EJM54" s="103"/>
      <c r="EJN54" s="103"/>
      <c r="EJO54" s="103"/>
      <c r="EJP54" s="103"/>
      <c r="EJQ54" s="103"/>
      <c r="EJR54" s="103"/>
      <c r="EJS54" s="103"/>
      <c r="EJT54" s="103"/>
      <c r="EJU54" s="103"/>
      <c r="EJV54" s="103"/>
      <c r="EJW54" s="103"/>
      <c r="EJX54" s="103"/>
      <c r="EJY54" s="103"/>
      <c r="EJZ54" s="103"/>
      <c r="EKA54" s="103"/>
      <c r="EKB54" s="103"/>
      <c r="EKC54" s="103"/>
      <c r="EKD54" s="103"/>
      <c r="EKE54" s="103"/>
      <c r="EKF54" s="103"/>
      <c r="EKG54" s="103"/>
      <c r="EKH54" s="103"/>
      <c r="EKI54" s="103"/>
      <c r="EKJ54" s="103"/>
      <c r="EKK54" s="103"/>
      <c r="EKL54" s="103"/>
      <c r="EKM54" s="103"/>
      <c r="EKN54" s="103"/>
      <c r="EKO54" s="103"/>
      <c r="EKP54" s="103"/>
      <c r="EKQ54" s="103"/>
      <c r="EKR54" s="103"/>
      <c r="EKS54" s="103"/>
      <c r="EKT54" s="103"/>
      <c r="EKU54" s="103"/>
      <c r="EKV54" s="103"/>
      <c r="EKW54" s="103"/>
      <c r="EKX54" s="103"/>
      <c r="EKY54" s="103"/>
      <c r="EKZ54" s="103"/>
      <c r="ELA54" s="103"/>
      <c r="ELB54" s="103"/>
      <c r="ELC54" s="103"/>
      <c r="ELD54" s="103"/>
      <c r="ELE54" s="103"/>
      <c r="ELF54" s="103"/>
      <c r="ELG54" s="103"/>
      <c r="ELH54" s="103"/>
      <c r="ELI54" s="103"/>
      <c r="ELJ54" s="103"/>
      <c r="ELK54" s="103"/>
      <c r="ELL54" s="103"/>
      <c r="ELM54" s="103"/>
      <c r="ELN54" s="103"/>
      <c r="ELO54" s="103"/>
      <c r="ELP54" s="103"/>
      <c r="ELQ54" s="103"/>
      <c r="ELR54" s="103"/>
      <c r="ELS54" s="103"/>
      <c r="ELT54" s="103"/>
      <c r="ELU54" s="103"/>
      <c r="ELV54" s="103"/>
      <c r="ELW54" s="103"/>
      <c r="ELX54" s="103"/>
      <c r="ELY54" s="103"/>
      <c r="ELZ54" s="103"/>
      <c r="EMA54" s="103"/>
      <c r="EMB54" s="103"/>
      <c r="EMC54" s="103"/>
      <c r="EMD54" s="103"/>
      <c r="EME54" s="103"/>
      <c r="EMF54" s="103"/>
      <c r="EMG54" s="103"/>
      <c r="EMH54" s="103"/>
      <c r="EMI54" s="103"/>
      <c r="EMJ54" s="103"/>
      <c r="EMK54" s="103"/>
      <c r="EML54" s="103"/>
      <c r="EMM54" s="103"/>
      <c r="EMN54" s="103"/>
      <c r="EMO54" s="103"/>
      <c r="EMP54" s="103"/>
      <c r="EMQ54" s="103"/>
      <c r="EMR54" s="103"/>
      <c r="EMS54" s="103"/>
      <c r="EMT54" s="103"/>
      <c r="EMU54" s="103"/>
      <c r="EMV54" s="103"/>
      <c r="EMW54" s="103"/>
      <c r="EMX54" s="103"/>
      <c r="EMY54" s="103"/>
      <c r="EMZ54" s="103"/>
      <c r="ENA54" s="103"/>
      <c r="ENB54" s="103"/>
      <c r="ENC54" s="103"/>
      <c r="END54" s="103"/>
      <c r="ENE54" s="103"/>
      <c r="ENF54" s="103"/>
      <c r="ENG54" s="103"/>
      <c r="ENH54" s="103"/>
      <c r="ENI54" s="103"/>
      <c r="ENJ54" s="103"/>
      <c r="ENK54" s="103"/>
      <c r="ENL54" s="103"/>
      <c r="ENM54" s="103"/>
      <c r="ENN54" s="103"/>
      <c r="ENO54" s="103"/>
      <c r="ENP54" s="103"/>
      <c r="ENQ54" s="103"/>
      <c r="ENR54" s="103"/>
      <c r="ENS54" s="103"/>
      <c r="ENT54" s="103"/>
      <c r="ENU54" s="103"/>
      <c r="ENV54" s="103"/>
      <c r="ENW54" s="103"/>
      <c r="ENX54" s="103"/>
      <c r="ENY54" s="103"/>
      <c r="ENZ54" s="103"/>
      <c r="EOA54" s="103"/>
      <c r="EOB54" s="103"/>
      <c r="EOC54" s="103"/>
      <c r="EOD54" s="103"/>
      <c r="EOE54" s="103"/>
      <c r="EOF54" s="103"/>
      <c r="EOG54" s="103"/>
      <c r="EOH54" s="103"/>
      <c r="EOI54" s="103"/>
      <c r="EOJ54" s="103"/>
      <c r="EOK54" s="103"/>
      <c r="EOL54" s="103"/>
      <c r="EOM54" s="103"/>
      <c r="EON54" s="103"/>
      <c r="EOO54" s="103"/>
      <c r="EOP54" s="103"/>
      <c r="EOQ54" s="103"/>
      <c r="EOR54" s="103"/>
      <c r="EOS54" s="103"/>
      <c r="EOT54" s="103"/>
      <c r="EOU54" s="103"/>
      <c r="EOV54" s="103"/>
      <c r="EOW54" s="103"/>
      <c r="EOX54" s="103"/>
      <c r="EOY54" s="103"/>
      <c r="EOZ54" s="103"/>
      <c r="EPA54" s="103"/>
      <c r="EPB54" s="103"/>
      <c r="EPC54" s="103"/>
      <c r="EPD54" s="103"/>
      <c r="EPE54" s="103"/>
      <c r="EPF54" s="103"/>
      <c r="EPG54" s="103"/>
      <c r="EPH54" s="103"/>
      <c r="EPI54" s="103"/>
      <c r="EPJ54" s="103"/>
      <c r="EPK54" s="103"/>
      <c r="EPL54" s="103"/>
      <c r="EPM54" s="103"/>
      <c r="EPN54" s="103"/>
      <c r="EPO54" s="103"/>
      <c r="EPP54" s="103"/>
      <c r="EPQ54" s="103"/>
      <c r="EPR54" s="103"/>
      <c r="EPS54" s="103"/>
      <c r="EPT54" s="103"/>
      <c r="EPU54" s="103"/>
      <c r="EPV54" s="103"/>
      <c r="EPW54" s="103"/>
      <c r="EPX54" s="103"/>
      <c r="EPY54" s="103"/>
      <c r="EPZ54" s="103"/>
      <c r="EQA54" s="103"/>
      <c r="EQB54" s="103"/>
      <c r="EQC54" s="103"/>
      <c r="EQD54" s="103"/>
      <c r="EQE54" s="103"/>
      <c r="EQF54" s="103"/>
      <c r="EQG54" s="103"/>
      <c r="EQH54" s="103"/>
      <c r="EQI54" s="103"/>
      <c r="EQJ54" s="103"/>
      <c r="EQK54" s="103"/>
      <c r="EQL54" s="103"/>
      <c r="EQM54" s="103"/>
      <c r="EQN54" s="103"/>
      <c r="EQO54" s="103"/>
      <c r="EQP54" s="103"/>
      <c r="EQQ54" s="103"/>
      <c r="EQR54" s="103"/>
      <c r="EQS54" s="103"/>
      <c r="EQT54" s="103"/>
      <c r="EQU54" s="103"/>
      <c r="EQV54" s="103"/>
      <c r="EQW54" s="103"/>
      <c r="EQX54" s="103"/>
      <c r="EQY54" s="103"/>
      <c r="EQZ54" s="103"/>
      <c r="ERA54" s="103"/>
      <c r="ERB54" s="103"/>
      <c r="ERC54" s="103"/>
      <c r="ERD54" s="103"/>
      <c r="ERE54" s="103"/>
      <c r="ERF54" s="103"/>
      <c r="ERG54" s="103"/>
      <c r="ERH54" s="103"/>
      <c r="ERI54" s="103"/>
      <c r="ERJ54" s="103"/>
      <c r="ERK54" s="103"/>
      <c r="ERL54" s="103"/>
      <c r="ERM54" s="103"/>
      <c r="ERN54" s="103"/>
      <c r="ERO54" s="103"/>
      <c r="ERP54" s="103"/>
      <c r="ERQ54" s="103"/>
      <c r="ERR54" s="103"/>
      <c r="ERS54" s="103"/>
      <c r="ERT54" s="103"/>
      <c r="ERU54" s="103"/>
      <c r="ERV54" s="103"/>
      <c r="ERW54" s="103"/>
      <c r="ERX54" s="103"/>
      <c r="ERY54" s="103"/>
      <c r="ERZ54" s="103"/>
      <c r="ESA54" s="103"/>
      <c r="ESB54" s="103"/>
      <c r="ESC54" s="103"/>
      <c r="ESD54" s="103"/>
      <c r="ESE54" s="103"/>
      <c r="ESF54" s="103"/>
      <c r="ESG54" s="103"/>
      <c r="ESH54" s="103"/>
      <c r="ESI54" s="103"/>
      <c r="ESJ54" s="103"/>
      <c r="ESK54" s="103"/>
      <c r="ESL54" s="103"/>
      <c r="ESM54" s="103"/>
      <c r="ESN54" s="103"/>
      <c r="ESO54" s="103"/>
      <c r="ESP54" s="103"/>
      <c r="ESQ54" s="103"/>
      <c r="ESR54" s="103"/>
      <c r="ESS54" s="103"/>
      <c r="EST54" s="103"/>
      <c r="ESU54" s="103"/>
      <c r="ESV54" s="103"/>
      <c r="ESW54" s="103"/>
      <c r="ESX54" s="103"/>
      <c r="ESY54" s="103"/>
      <c r="ESZ54" s="103"/>
      <c r="ETA54" s="103"/>
      <c r="ETB54" s="103"/>
      <c r="ETC54" s="103"/>
      <c r="ETD54" s="103"/>
      <c r="ETE54" s="103"/>
      <c r="ETF54" s="103"/>
      <c r="ETG54" s="103"/>
      <c r="ETH54" s="103"/>
      <c r="ETI54" s="103"/>
      <c r="ETJ54" s="103"/>
      <c r="ETK54" s="103"/>
      <c r="ETL54" s="103"/>
      <c r="ETM54" s="103"/>
      <c r="ETN54" s="103"/>
      <c r="ETO54" s="103"/>
      <c r="ETP54" s="103"/>
      <c r="ETQ54" s="103"/>
      <c r="ETR54" s="103"/>
      <c r="ETS54" s="103"/>
      <c r="ETT54" s="103"/>
      <c r="ETU54" s="103"/>
      <c r="ETV54" s="103"/>
      <c r="ETW54" s="103"/>
      <c r="ETX54" s="103"/>
      <c r="ETY54" s="103"/>
      <c r="ETZ54" s="103"/>
      <c r="EUA54" s="103"/>
      <c r="EUB54" s="103"/>
      <c r="EUC54" s="103"/>
      <c r="EUD54" s="103"/>
      <c r="EUE54" s="103"/>
      <c r="EUF54" s="103"/>
      <c r="EUG54" s="103"/>
      <c r="EUH54" s="103"/>
      <c r="EUI54" s="103"/>
      <c r="EUJ54" s="103"/>
      <c r="EUK54" s="103"/>
      <c r="EUL54" s="103"/>
      <c r="EUM54" s="103"/>
      <c r="EUN54" s="103"/>
      <c r="EUO54" s="103"/>
      <c r="EUP54" s="103"/>
      <c r="EUQ54" s="103"/>
      <c r="EUR54" s="103"/>
      <c r="EUS54" s="103"/>
      <c r="EUT54" s="103"/>
      <c r="EUU54" s="103"/>
      <c r="EUV54" s="103"/>
      <c r="EUW54" s="103"/>
      <c r="EUX54" s="103"/>
      <c r="EUY54" s="103"/>
      <c r="EUZ54" s="103"/>
      <c r="EVA54" s="103"/>
      <c r="EVB54" s="103"/>
      <c r="EVC54" s="103"/>
      <c r="EVD54" s="103"/>
      <c r="EVE54" s="103"/>
      <c r="EVF54" s="103"/>
      <c r="EVG54" s="103"/>
      <c r="EVH54" s="103"/>
      <c r="EVI54" s="103"/>
      <c r="EVJ54" s="103"/>
      <c r="EVK54" s="103"/>
      <c r="EVL54" s="103"/>
      <c r="EVM54" s="103"/>
      <c r="EVN54" s="103"/>
      <c r="EVO54" s="103"/>
      <c r="EVP54" s="103"/>
      <c r="EVQ54" s="103"/>
      <c r="EVR54" s="103"/>
      <c r="EVS54" s="103"/>
      <c r="EVT54" s="103"/>
      <c r="EVU54" s="103"/>
      <c r="EVV54" s="103"/>
      <c r="EVW54" s="103"/>
      <c r="EVX54" s="103"/>
      <c r="EVY54" s="103"/>
      <c r="EVZ54" s="103"/>
      <c r="EWA54" s="103"/>
      <c r="EWB54" s="103"/>
      <c r="EWC54" s="103"/>
      <c r="EWD54" s="103"/>
      <c r="EWE54" s="103"/>
      <c r="EWF54" s="103"/>
      <c r="EWG54" s="103"/>
      <c r="EWH54" s="103"/>
      <c r="EWI54" s="103"/>
      <c r="EWJ54" s="103"/>
      <c r="EWK54" s="103"/>
      <c r="EWL54" s="103"/>
      <c r="EWM54" s="103"/>
      <c r="EWN54" s="103"/>
      <c r="EWO54" s="103"/>
      <c r="EWP54" s="103"/>
      <c r="EWQ54" s="103"/>
      <c r="EWR54" s="103"/>
      <c r="EWS54" s="103"/>
      <c r="EWT54" s="103"/>
      <c r="EWU54" s="103"/>
      <c r="EWV54" s="103"/>
      <c r="EWW54" s="103"/>
      <c r="EWX54" s="103"/>
      <c r="EWY54" s="103"/>
      <c r="EWZ54" s="103"/>
      <c r="EXA54" s="103"/>
      <c r="EXB54" s="103"/>
      <c r="EXC54" s="103"/>
      <c r="EXD54" s="103"/>
      <c r="EXE54" s="103"/>
      <c r="EXF54" s="103"/>
      <c r="EXG54" s="103"/>
      <c r="EXH54" s="103"/>
      <c r="EXI54" s="103"/>
      <c r="EXJ54" s="103"/>
      <c r="EXK54" s="103"/>
      <c r="EXL54" s="103"/>
      <c r="EXM54" s="103"/>
      <c r="EXN54" s="103"/>
      <c r="EXO54" s="103"/>
      <c r="EXP54" s="103"/>
      <c r="EXQ54" s="103"/>
      <c r="EXR54" s="103"/>
      <c r="EXS54" s="103"/>
      <c r="EXT54" s="103"/>
      <c r="EXU54" s="103"/>
      <c r="EXV54" s="103"/>
      <c r="EXW54" s="103"/>
      <c r="EXX54" s="103"/>
      <c r="EXY54" s="103"/>
      <c r="EXZ54" s="103"/>
      <c r="EYA54" s="103"/>
      <c r="EYB54" s="103"/>
      <c r="EYC54" s="103"/>
      <c r="EYD54" s="103"/>
      <c r="EYE54" s="103"/>
      <c r="EYF54" s="103"/>
      <c r="EYG54" s="103"/>
      <c r="EYH54" s="103"/>
      <c r="EYI54" s="103"/>
      <c r="EYJ54" s="103"/>
      <c r="EYK54" s="103"/>
      <c r="EYL54" s="103"/>
      <c r="EYM54" s="103"/>
      <c r="EYN54" s="103"/>
      <c r="EYO54" s="103"/>
      <c r="EYP54" s="103"/>
      <c r="EYQ54" s="103"/>
      <c r="EYR54" s="103"/>
      <c r="EYS54" s="103"/>
      <c r="EYT54" s="103"/>
      <c r="EYU54" s="103"/>
      <c r="EYV54" s="103"/>
      <c r="EYW54" s="103"/>
      <c r="EYX54" s="103"/>
      <c r="EYY54" s="103"/>
      <c r="EYZ54" s="103"/>
      <c r="EZA54" s="103"/>
      <c r="EZB54" s="103"/>
      <c r="EZC54" s="103"/>
      <c r="EZD54" s="103"/>
      <c r="EZE54" s="103"/>
      <c r="EZF54" s="103"/>
      <c r="EZG54" s="103"/>
      <c r="EZH54" s="103"/>
      <c r="EZI54" s="103"/>
      <c r="EZJ54" s="103"/>
      <c r="EZK54" s="103"/>
      <c r="EZL54" s="103"/>
      <c r="EZM54" s="103"/>
      <c r="EZN54" s="103"/>
      <c r="EZO54" s="103"/>
      <c r="EZP54" s="103"/>
      <c r="EZQ54" s="103"/>
      <c r="EZR54" s="103"/>
      <c r="EZS54" s="103"/>
      <c r="EZT54" s="103"/>
      <c r="EZU54" s="103"/>
      <c r="EZV54" s="103"/>
      <c r="EZW54" s="103"/>
      <c r="EZX54" s="103"/>
      <c r="EZY54" s="103"/>
      <c r="EZZ54" s="103"/>
      <c r="FAA54" s="103"/>
      <c r="FAB54" s="103"/>
      <c r="FAC54" s="103"/>
      <c r="FAD54" s="103"/>
      <c r="FAE54" s="103"/>
      <c r="FAF54" s="103"/>
      <c r="FAG54" s="103"/>
      <c r="FAH54" s="103"/>
      <c r="FAI54" s="103"/>
      <c r="FAJ54" s="103"/>
      <c r="FAK54" s="103"/>
      <c r="FAL54" s="103"/>
      <c r="FAM54" s="103"/>
      <c r="FAN54" s="103"/>
      <c r="FAO54" s="103"/>
      <c r="FAP54" s="103"/>
      <c r="FAQ54" s="103"/>
      <c r="FAR54" s="103"/>
      <c r="FAS54" s="103"/>
      <c r="FAT54" s="103"/>
      <c r="FAU54" s="103"/>
      <c r="FAV54" s="103"/>
      <c r="FAW54" s="103"/>
      <c r="FAX54" s="103"/>
      <c r="FAY54" s="103"/>
      <c r="FAZ54" s="103"/>
      <c r="FBA54" s="103"/>
      <c r="FBB54" s="103"/>
      <c r="FBC54" s="103"/>
      <c r="FBD54" s="103"/>
      <c r="FBE54" s="103"/>
      <c r="FBF54" s="103"/>
      <c r="FBG54" s="103"/>
      <c r="FBH54" s="103"/>
      <c r="FBI54" s="103"/>
      <c r="FBJ54" s="103"/>
      <c r="FBK54" s="103"/>
      <c r="FBL54" s="103"/>
      <c r="FBM54" s="103"/>
      <c r="FBN54" s="103"/>
      <c r="FBO54" s="103"/>
      <c r="FBP54" s="103"/>
      <c r="FBQ54" s="103"/>
      <c r="FBR54" s="103"/>
      <c r="FBS54" s="103"/>
      <c r="FBT54" s="103"/>
      <c r="FBU54" s="103"/>
      <c r="FBV54" s="103"/>
      <c r="FBW54" s="103"/>
      <c r="FBX54" s="103"/>
      <c r="FBY54" s="103"/>
      <c r="FBZ54" s="103"/>
      <c r="FCA54" s="103"/>
      <c r="FCB54" s="103"/>
      <c r="FCC54" s="103"/>
      <c r="FCD54" s="103"/>
      <c r="FCE54" s="103"/>
      <c r="FCF54" s="103"/>
      <c r="FCG54" s="103"/>
      <c r="FCH54" s="103"/>
      <c r="FCI54" s="103"/>
      <c r="FCJ54" s="103"/>
      <c r="FCK54" s="103"/>
      <c r="FCL54" s="103"/>
      <c r="FCM54" s="103"/>
      <c r="FCN54" s="103"/>
      <c r="FCO54" s="103"/>
      <c r="FCP54" s="103"/>
      <c r="FCQ54" s="103"/>
      <c r="FCR54" s="103"/>
      <c r="FCS54" s="103"/>
      <c r="FCT54" s="103"/>
      <c r="FCU54" s="103"/>
      <c r="FCV54" s="103"/>
      <c r="FCW54" s="103"/>
      <c r="FCX54" s="103"/>
      <c r="FCY54" s="103"/>
      <c r="FCZ54" s="103"/>
      <c r="FDA54" s="103"/>
      <c r="FDB54" s="103"/>
      <c r="FDC54" s="103"/>
      <c r="FDD54" s="103"/>
      <c r="FDE54" s="103"/>
      <c r="FDF54" s="103"/>
      <c r="FDG54" s="103"/>
      <c r="FDH54" s="103"/>
      <c r="FDI54" s="103"/>
      <c r="FDJ54" s="103"/>
      <c r="FDK54" s="103"/>
      <c r="FDL54" s="103"/>
      <c r="FDM54" s="103"/>
      <c r="FDN54" s="103"/>
      <c r="FDO54" s="103"/>
      <c r="FDP54" s="103"/>
      <c r="FDQ54" s="103"/>
      <c r="FDR54" s="103"/>
      <c r="FDS54" s="103"/>
      <c r="FDT54" s="103"/>
      <c r="FDU54" s="103"/>
      <c r="FDV54" s="103"/>
      <c r="FDW54" s="103"/>
      <c r="FDX54" s="103"/>
      <c r="FDY54" s="103"/>
      <c r="FDZ54" s="103"/>
      <c r="FEA54" s="103"/>
      <c r="FEB54" s="103"/>
      <c r="FEC54" s="103"/>
      <c r="FED54" s="103"/>
      <c r="FEE54" s="103"/>
      <c r="FEF54" s="103"/>
      <c r="FEG54" s="103"/>
      <c r="FEH54" s="103"/>
      <c r="FEI54" s="103"/>
      <c r="FEJ54" s="103"/>
      <c r="FEK54" s="103"/>
      <c r="FEL54" s="103"/>
      <c r="FEM54" s="103"/>
      <c r="FEN54" s="103"/>
      <c r="FEO54" s="103"/>
      <c r="FEP54" s="103"/>
      <c r="FEQ54" s="103"/>
      <c r="FER54" s="103"/>
      <c r="FES54" s="103"/>
      <c r="FET54" s="103"/>
      <c r="FEU54" s="103"/>
      <c r="FEV54" s="103"/>
      <c r="FEW54" s="103"/>
      <c r="FEX54" s="103"/>
      <c r="FEY54" s="103"/>
      <c r="FEZ54" s="103"/>
      <c r="FFA54" s="103"/>
      <c r="FFB54" s="103"/>
      <c r="FFC54" s="103"/>
      <c r="FFD54" s="103"/>
      <c r="FFE54" s="103"/>
      <c r="FFF54" s="103"/>
      <c r="FFG54" s="103"/>
      <c r="FFH54" s="103"/>
      <c r="FFI54" s="103"/>
      <c r="FFJ54" s="103"/>
      <c r="FFK54" s="103"/>
      <c r="FFL54" s="103"/>
      <c r="FFM54" s="103"/>
      <c r="FFN54" s="103"/>
      <c r="FFO54" s="103"/>
      <c r="FFP54" s="103"/>
      <c r="FFQ54" s="103"/>
      <c r="FFR54" s="103"/>
      <c r="FFS54" s="103"/>
      <c r="FFT54" s="103"/>
      <c r="FFU54" s="103"/>
      <c r="FFV54" s="103"/>
      <c r="FFW54" s="103"/>
      <c r="FFX54" s="103"/>
      <c r="FFY54" s="103"/>
      <c r="FFZ54" s="103"/>
      <c r="FGA54" s="103"/>
      <c r="FGB54" s="103"/>
      <c r="FGC54" s="103"/>
      <c r="FGD54" s="103"/>
      <c r="FGE54" s="103"/>
      <c r="FGF54" s="103"/>
      <c r="FGG54" s="103"/>
      <c r="FGH54" s="103"/>
      <c r="FGI54" s="103"/>
      <c r="FGJ54" s="103"/>
      <c r="FGK54" s="103"/>
      <c r="FGL54" s="103"/>
      <c r="FGM54" s="103"/>
      <c r="FGN54" s="103"/>
      <c r="FGO54" s="103"/>
      <c r="FGP54" s="103"/>
      <c r="FGQ54" s="103"/>
      <c r="FGR54" s="103"/>
      <c r="FGS54" s="103"/>
      <c r="FGT54" s="103"/>
      <c r="FGU54" s="103"/>
      <c r="FGV54" s="103"/>
      <c r="FGW54" s="103"/>
      <c r="FGX54" s="103"/>
      <c r="FGY54" s="103"/>
      <c r="FGZ54" s="103"/>
      <c r="FHA54" s="103"/>
      <c r="FHB54" s="103"/>
      <c r="FHC54" s="103"/>
      <c r="FHD54" s="103"/>
      <c r="FHE54" s="103"/>
      <c r="FHF54" s="103"/>
      <c r="FHG54" s="103"/>
      <c r="FHH54" s="103"/>
      <c r="FHI54" s="103"/>
      <c r="FHJ54" s="103"/>
      <c r="FHK54" s="103"/>
      <c r="FHL54" s="103"/>
      <c r="FHM54" s="103"/>
      <c r="FHN54" s="103"/>
      <c r="FHO54" s="103"/>
      <c r="FHP54" s="103"/>
      <c r="FHQ54" s="103"/>
      <c r="FHR54" s="103"/>
      <c r="FHS54" s="103"/>
      <c r="FHT54" s="103"/>
      <c r="FHU54" s="103"/>
      <c r="FHV54" s="103"/>
      <c r="FHW54" s="103"/>
      <c r="FHX54" s="103"/>
      <c r="FHY54" s="103"/>
      <c r="FHZ54" s="103"/>
      <c r="FIA54" s="103"/>
      <c r="FIB54" s="103"/>
      <c r="FIC54" s="103"/>
      <c r="FID54" s="103"/>
      <c r="FIE54" s="103"/>
      <c r="FIF54" s="103"/>
      <c r="FIG54" s="103"/>
      <c r="FIH54" s="103"/>
      <c r="FII54" s="103"/>
      <c r="FIJ54" s="103"/>
      <c r="FIK54" s="103"/>
      <c r="FIL54" s="103"/>
      <c r="FIM54" s="103"/>
      <c r="FIN54" s="103"/>
      <c r="FIO54" s="103"/>
      <c r="FIP54" s="103"/>
      <c r="FIQ54" s="103"/>
      <c r="FIR54" s="103"/>
      <c r="FIS54" s="103"/>
      <c r="FIT54" s="103"/>
      <c r="FIU54" s="103"/>
      <c r="FIV54" s="103"/>
      <c r="FIW54" s="103"/>
      <c r="FIX54" s="103"/>
      <c r="FIY54" s="103"/>
      <c r="FIZ54" s="103"/>
      <c r="FJA54" s="103"/>
      <c r="FJB54" s="103"/>
      <c r="FJC54" s="103"/>
      <c r="FJD54" s="103"/>
      <c r="FJE54" s="103"/>
      <c r="FJF54" s="103"/>
      <c r="FJG54" s="103"/>
      <c r="FJH54" s="103"/>
      <c r="FJI54" s="103"/>
      <c r="FJJ54" s="103"/>
      <c r="FJK54" s="103"/>
      <c r="FJL54" s="103"/>
      <c r="FJM54" s="103"/>
      <c r="FJN54" s="103"/>
      <c r="FJO54" s="103"/>
      <c r="FJP54" s="103"/>
      <c r="FJQ54" s="103"/>
      <c r="FJR54" s="103"/>
      <c r="FJS54" s="103"/>
      <c r="FJT54" s="103"/>
      <c r="FJU54" s="103"/>
      <c r="FJV54" s="103"/>
      <c r="FJW54" s="103"/>
      <c r="FJX54" s="103"/>
      <c r="FJY54" s="103"/>
      <c r="FJZ54" s="103"/>
      <c r="FKA54" s="103"/>
      <c r="FKB54" s="103"/>
      <c r="FKC54" s="103"/>
      <c r="FKD54" s="103"/>
      <c r="FKE54" s="103"/>
      <c r="FKF54" s="103"/>
      <c r="FKG54" s="103"/>
      <c r="FKH54" s="103"/>
      <c r="FKI54" s="103"/>
      <c r="FKJ54" s="103"/>
      <c r="FKK54" s="103"/>
      <c r="FKL54" s="103"/>
      <c r="FKM54" s="103"/>
      <c r="FKN54" s="103"/>
      <c r="FKO54" s="103"/>
      <c r="FKP54" s="103"/>
      <c r="FKQ54" s="103"/>
      <c r="FKR54" s="103"/>
      <c r="FKS54" s="103"/>
      <c r="FKT54" s="103"/>
      <c r="FKU54" s="103"/>
      <c r="FKV54" s="103"/>
      <c r="FKW54" s="103"/>
      <c r="FKX54" s="103"/>
      <c r="FKY54" s="103"/>
      <c r="FKZ54" s="103"/>
      <c r="FLA54" s="103"/>
      <c r="FLB54" s="103"/>
      <c r="FLC54" s="103"/>
      <c r="FLD54" s="103"/>
      <c r="FLE54" s="103"/>
      <c r="FLF54" s="103"/>
      <c r="FLG54" s="103"/>
      <c r="FLH54" s="103"/>
      <c r="FLI54" s="103"/>
      <c r="FLJ54" s="103"/>
      <c r="FLK54" s="103"/>
      <c r="FLL54" s="103"/>
      <c r="FLM54" s="103"/>
      <c r="FLN54" s="103"/>
      <c r="FLO54" s="103"/>
      <c r="FLP54" s="103"/>
      <c r="FLQ54" s="103"/>
      <c r="FLR54" s="103"/>
      <c r="FLS54" s="103"/>
      <c r="FLT54" s="103"/>
      <c r="FLU54" s="103"/>
      <c r="FLV54" s="103"/>
      <c r="FLW54" s="103"/>
      <c r="FLX54" s="103"/>
      <c r="FLY54" s="103"/>
      <c r="FLZ54" s="103"/>
      <c r="FMA54" s="103"/>
      <c r="FMB54" s="103"/>
      <c r="FMC54" s="103"/>
      <c r="FMD54" s="103"/>
      <c r="FME54" s="103"/>
      <c r="FMF54" s="103"/>
      <c r="FMG54" s="103"/>
      <c r="FMH54" s="103"/>
      <c r="FMI54" s="103"/>
      <c r="FMJ54" s="103"/>
      <c r="FMK54" s="103"/>
      <c r="FML54" s="103"/>
      <c r="FMM54" s="103"/>
      <c r="FMN54" s="103"/>
      <c r="FMO54" s="103"/>
      <c r="FMP54" s="103"/>
      <c r="FMQ54" s="103"/>
      <c r="FMR54" s="103"/>
      <c r="FMS54" s="103"/>
      <c r="FMT54" s="103"/>
      <c r="FMU54" s="103"/>
      <c r="FMV54" s="103"/>
      <c r="FMW54" s="103"/>
      <c r="FMX54" s="103"/>
      <c r="FMY54" s="103"/>
      <c r="FMZ54" s="103"/>
      <c r="FNA54" s="103"/>
      <c r="FNB54" s="103"/>
      <c r="FNC54" s="103"/>
      <c r="FND54" s="103"/>
      <c r="FNE54" s="103"/>
      <c r="FNF54" s="103"/>
      <c r="FNG54" s="103"/>
      <c r="FNH54" s="103"/>
      <c r="FNI54" s="103"/>
      <c r="FNJ54" s="103"/>
      <c r="FNK54" s="103"/>
      <c r="FNL54" s="103"/>
      <c r="FNM54" s="103"/>
      <c r="FNN54" s="103"/>
      <c r="FNO54" s="103"/>
      <c r="FNP54" s="103"/>
      <c r="FNQ54" s="103"/>
      <c r="FNR54" s="103"/>
      <c r="FNS54" s="103"/>
      <c r="FNT54" s="103"/>
      <c r="FNU54" s="103"/>
      <c r="FNV54" s="103"/>
      <c r="FNW54" s="103"/>
      <c r="FNX54" s="103"/>
      <c r="FNY54" s="103"/>
      <c r="FNZ54" s="103"/>
      <c r="FOA54" s="103"/>
      <c r="FOB54" s="103"/>
      <c r="FOC54" s="103"/>
      <c r="FOD54" s="103"/>
      <c r="FOE54" s="103"/>
      <c r="FOF54" s="103"/>
      <c r="FOG54" s="103"/>
      <c r="FOH54" s="103"/>
      <c r="FOI54" s="103"/>
      <c r="FOJ54" s="103"/>
      <c r="FOK54" s="103"/>
      <c r="FOL54" s="103"/>
      <c r="FOM54" s="103"/>
      <c r="FON54" s="103"/>
      <c r="FOO54" s="103"/>
      <c r="FOP54" s="103"/>
      <c r="FOQ54" s="103"/>
      <c r="FOR54" s="103"/>
      <c r="FOS54" s="103"/>
      <c r="FOT54" s="103"/>
      <c r="FOU54" s="103"/>
      <c r="FOV54" s="103"/>
      <c r="FOW54" s="103"/>
      <c r="FOX54" s="103"/>
      <c r="FOY54" s="103"/>
      <c r="FOZ54" s="103"/>
      <c r="FPA54" s="103"/>
      <c r="FPB54" s="103"/>
      <c r="FPC54" s="103"/>
      <c r="FPD54" s="103"/>
      <c r="FPE54" s="103"/>
      <c r="FPF54" s="103"/>
      <c r="FPG54" s="103"/>
      <c r="FPH54" s="103"/>
      <c r="FPI54" s="103"/>
      <c r="FPJ54" s="103"/>
      <c r="FPK54" s="103"/>
      <c r="FPL54" s="103"/>
      <c r="FPM54" s="103"/>
      <c r="FPN54" s="103"/>
      <c r="FPO54" s="103"/>
      <c r="FPP54" s="103"/>
      <c r="FPQ54" s="103"/>
      <c r="FPR54" s="103"/>
      <c r="FPS54" s="103"/>
      <c r="FPT54" s="103"/>
      <c r="FPU54" s="103"/>
      <c r="FPV54" s="103"/>
      <c r="FPW54" s="103"/>
      <c r="FPX54" s="103"/>
      <c r="FPY54" s="103"/>
      <c r="FPZ54" s="103"/>
      <c r="FQA54" s="103"/>
      <c r="FQB54" s="103"/>
      <c r="FQC54" s="103"/>
      <c r="FQD54" s="103"/>
      <c r="FQE54" s="103"/>
      <c r="FQF54" s="103"/>
      <c r="FQG54" s="103"/>
      <c r="FQH54" s="103"/>
      <c r="FQI54" s="103"/>
      <c r="FQJ54" s="103"/>
      <c r="FQK54" s="103"/>
      <c r="FQL54" s="103"/>
      <c r="FQM54" s="103"/>
      <c r="FQN54" s="103"/>
      <c r="FQO54" s="103"/>
      <c r="FQP54" s="103"/>
      <c r="FQQ54" s="103"/>
      <c r="FQR54" s="103"/>
      <c r="FQS54" s="103"/>
      <c r="FQT54" s="103"/>
      <c r="FQU54" s="103"/>
      <c r="FQV54" s="103"/>
      <c r="FQW54" s="103"/>
      <c r="FQX54" s="103"/>
      <c r="FQY54" s="103"/>
      <c r="FQZ54" s="103"/>
      <c r="FRA54" s="103"/>
      <c r="FRB54" s="103"/>
      <c r="FRC54" s="103"/>
      <c r="FRD54" s="103"/>
      <c r="FRE54" s="103"/>
      <c r="FRF54" s="103"/>
      <c r="FRG54" s="103"/>
      <c r="FRH54" s="103"/>
      <c r="FRI54" s="103"/>
      <c r="FRJ54" s="103"/>
      <c r="FRK54" s="103"/>
      <c r="FRL54" s="103"/>
      <c r="FRM54" s="103"/>
      <c r="FRN54" s="103"/>
      <c r="FRO54" s="103"/>
      <c r="FRP54" s="103"/>
      <c r="FRQ54" s="103"/>
      <c r="FRR54" s="103"/>
      <c r="FRS54" s="103"/>
      <c r="FRT54" s="103"/>
      <c r="FRU54" s="103"/>
      <c r="FRV54" s="103"/>
      <c r="FRW54" s="103"/>
      <c r="FRX54" s="103"/>
      <c r="FRY54" s="103"/>
      <c r="FRZ54" s="103"/>
      <c r="FSA54" s="103"/>
      <c r="FSB54" s="103"/>
      <c r="FSC54" s="103"/>
      <c r="FSD54" s="103"/>
      <c r="FSE54" s="103"/>
      <c r="FSF54" s="103"/>
      <c r="FSG54" s="103"/>
      <c r="FSH54" s="103"/>
      <c r="FSI54" s="103"/>
      <c r="FSJ54" s="103"/>
      <c r="FSK54" s="103"/>
      <c r="FSL54" s="103"/>
      <c r="FSM54" s="103"/>
      <c r="FSN54" s="103"/>
      <c r="FSO54" s="103"/>
      <c r="FSP54" s="103"/>
      <c r="FSQ54" s="103"/>
      <c r="FSR54" s="103"/>
      <c r="FSS54" s="103"/>
      <c r="FST54" s="103"/>
      <c r="FSU54" s="103"/>
      <c r="FSV54" s="103"/>
      <c r="FSW54" s="103"/>
      <c r="FSX54" s="103"/>
      <c r="FSY54" s="103"/>
      <c r="FSZ54" s="103"/>
      <c r="FTA54" s="103"/>
      <c r="FTB54" s="103"/>
      <c r="FTC54" s="103"/>
      <c r="FTD54" s="103"/>
      <c r="FTE54" s="103"/>
      <c r="FTF54" s="103"/>
      <c r="FTG54" s="103"/>
      <c r="FTH54" s="103"/>
      <c r="FTI54" s="103"/>
      <c r="FTJ54" s="103"/>
      <c r="FTK54" s="103"/>
      <c r="FTL54" s="103"/>
      <c r="FTM54" s="103"/>
      <c r="FTN54" s="103"/>
      <c r="FTO54" s="103"/>
      <c r="FTP54" s="103"/>
      <c r="FTQ54" s="103"/>
      <c r="FTR54" s="103"/>
      <c r="FTS54" s="103"/>
      <c r="FTT54" s="103"/>
      <c r="FTU54" s="103"/>
      <c r="FTV54" s="103"/>
      <c r="FTW54" s="103"/>
      <c r="FTX54" s="103"/>
      <c r="FTY54" s="103"/>
      <c r="FTZ54" s="103"/>
      <c r="FUA54" s="103"/>
      <c r="FUB54" s="103"/>
      <c r="FUC54" s="103"/>
      <c r="FUD54" s="103"/>
      <c r="FUE54" s="103"/>
      <c r="FUF54" s="103"/>
      <c r="FUG54" s="103"/>
      <c r="FUH54" s="103"/>
      <c r="FUI54" s="103"/>
      <c r="FUJ54" s="103"/>
      <c r="FUK54" s="103"/>
      <c r="FUL54" s="103"/>
      <c r="FUM54" s="103"/>
      <c r="FUN54" s="103"/>
      <c r="FUO54" s="103"/>
      <c r="FUP54" s="103"/>
      <c r="FUQ54" s="103"/>
      <c r="FUR54" s="103"/>
      <c r="FUS54" s="103"/>
      <c r="FUT54" s="103"/>
      <c r="FUU54" s="103"/>
      <c r="FUV54" s="103"/>
      <c r="FUW54" s="103"/>
      <c r="FUX54" s="103"/>
      <c r="FUY54" s="103"/>
      <c r="FUZ54" s="103"/>
      <c r="FVA54" s="103"/>
      <c r="FVB54" s="103"/>
      <c r="FVC54" s="103"/>
      <c r="FVD54" s="103"/>
      <c r="FVE54" s="103"/>
      <c r="FVF54" s="103"/>
      <c r="FVG54" s="103"/>
      <c r="FVH54" s="103"/>
      <c r="FVI54" s="103"/>
      <c r="FVJ54" s="103"/>
      <c r="FVK54" s="103"/>
      <c r="FVL54" s="103"/>
      <c r="FVM54" s="103"/>
      <c r="FVN54" s="103"/>
      <c r="FVO54" s="103"/>
      <c r="FVP54" s="103"/>
      <c r="FVQ54" s="103"/>
      <c r="FVR54" s="103"/>
      <c r="FVS54" s="103"/>
      <c r="FVT54" s="103"/>
      <c r="FVU54" s="103"/>
      <c r="FVV54" s="103"/>
      <c r="FVW54" s="103"/>
      <c r="FVX54" s="103"/>
      <c r="FVY54" s="103"/>
      <c r="FVZ54" s="103"/>
      <c r="FWA54" s="103"/>
      <c r="FWB54" s="103"/>
      <c r="FWC54" s="103"/>
      <c r="FWD54" s="103"/>
      <c r="FWE54" s="103"/>
      <c r="FWF54" s="103"/>
      <c r="FWG54" s="103"/>
      <c r="FWH54" s="103"/>
      <c r="FWI54" s="103"/>
      <c r="FWJ54" s="103"/>
      <c r="FWK54" s="103"/>
      <c r="FWL54" s="103"/>
      <c r="FWM54" s="103"/>
      <c r="FWN54" s="103"/>
      <c r="FWO54" s="103"/>
      <c r="FWP54" s="103"/>
      <c r="FWQ54" s="103"/>
      <c r="FWR54" s="103"/>
      <c r="FWS54" s="103"/>
      <c r="FWT54" s="103"/>
      <c r="FWU54" s="103"/>
      <c r="FWV54" s="103"/>
      <c r="FWW54" s="103"/>
      <c r="FWX54" s="103"/>
      <c r="FWY54" s="103"/>
      <c r="FWZ54" s="103"/>
      <c r="FXA54" s="103"/>
      <c r="FXB54" s="103"/>
      <c r="FXC54" s="103"/>
      <c r="FXD54" s="103"/>
      <c r="FXE54" s="103"/>
      <c r="FXF54" s="103"/>
      <c r="FXG54" s="103"/>
      <c r="FXH54" s="103"/>
      <c r="FXI54" s="103"/>
      <c r="FXJ54" s="103"/>
      <c r="FXK54" s="103"/>
      <c r="FXL54" s="103"/>
      <c r="FXM54" s="103"/>
      <c r="FXN54" s="103"/>
      <c r="FXO54" s="103"/>
      <c r="FXP54" s="103"/>
      <c r="FXQ54" s="103"/>
      <c r="FXR54" s="103"/>
      <c r="FXS54" s="103"/>
      <c r="FXT54" s="103"/>
      <c r="FXU54" s="103"/>
      <c r="FXV54" s="103"/>
      <c r="FXW54" s="103"/>
      <c r="FXX54" s="103"/>
      <c r="FXY54" s="103"/>
      <c r="FXZ54" s="103"/>
      <c r="FYA54" s="103"/>
      <c r="FYB54" s="103"/>
      <c r="FYC54" s="103"/>
      <c r="FYD54" s="103"/>
      <c r="FYE54" s="103"/>
      <c r="FYF54" s="103"/>
      <c r="FYG54" s="103"/>
      <c r="FYH54" s="103"/>
      <c r="FYI54" s="103"/>
      <c r="FYJ54" s="103"/>
      <c r="FYK54" s="103"/>
      <c r="FYL54" s="103"/>
      <c r="FYM54" s="103"/>
      <c r="FYN54" s="103"/>
      <c r="FYO54" s="103"/>
      <c r="FYP54" s="103"/>
      <c r="FYQ54" s="103"/>
      <c r="FYR54" s="103"/>
      <c r="FYS54" s="103"/>
      <c r="FYT54" s="103"/>
      <c r="FYU54" s="103"/>
      <c r="FYV54" s="103"/>
      <c r="FYW54" s="103"/>
      <c r="FYX54" s="103"/>
      <c r="FYY54" s="103"/>
      <c r="FYZ54" s="103"/>
      <c r="FZA54" s="103"/>
      <c r="FZB54" s="103"/>
      <c r="FZC54" s="103"/>
      <c r="FZD54" s="103"/>
      <c r="FZE54" s="103"/>
      <c r="FZF54" s="103"/>
      <c r="FZG54" s="103"/>
      <c r="FZH54" s="103"/>
      <c r="FZI54" s="103"/>
      <c r="FZJ54" s="103"/>
      <c r="FZK54" s="103"/>
      <c r="FZL54" s="103"/>
      <c r="FZM54" s="103"/>
      <c r="FZN54" s="103"/>
      <c r="FZO54" s="103"/>
      <c r="FZP54" s="103"/>
      <c r="FZQ54" s="103"/>
      <c r="FZR54" s="103"/>
      <c r="FZS54" s="103"/>
      <c r="FZT54" s="103"/>
      <c r="FZU54" s="103"/>
      <c r="FZV54" s="103"/>
      <c r="FZW54" s="103"/>
      <c r="FZX54" s="103"/>
      <c r="FZY54" s="103"/>
      <c r="FZZ54" s="103"/>
      <c r="GAA54" s="103"/>
      <c r="GAB54" s="103"/>
      <c r="GAC54" s="103"/>
      <c r="GAD54" s="103"/>
      <c r="GAE54" s="103"/>
      <c r="GAF54" s="103"/>
      <c r="GAG54" s="103"/>
      <c r="GAH54" s="103"/>
      <c r="GAI54" s="103"/>
      <c r="GAJ54" s="103"/>
      <c r="GAK54" s="103"/>
      <c r="GAL54" s="103"/>
      <c r="GAM54" s="103"/>
      <c r="GAN54" s="103"/>
      <c r="GAO54" s="103"/>
      <c r="GAP54" s="103"/>
      <c r="GAQ54" s="103"/>
      <c r="GAR54" s="103"/>
      <c r="GAS54" s="103"/>
      <c r="GAT54" s="103"/>
      <c r="GAU54" s="103"/>
      <c r="GAV54" s="103"/>
      <c r="GAW54" s="103"/>
      <c r="GAX54" s="103"/>
      <c r="GAY54" s="103"/>
      <c r="GAZ54" s="103"/>
      <c r="GBA54" s="103"/>
      <c r="GBB54" s="103"/>
      <c r="GBC54" s="103"/>
      <c r="GBD54" s="103"/>
      <c r="GBE54" s="103"/>
      <c r="GBF54" s="103"/>
      <c r="GBG54" s="103"/>
      <c r="GBH54" s="103"/>
      <c r="GBI54" s="103"/>
      <c r="GBJ54" s="103"/>
      <c r="GBK54" s="103"/>
      <c r="GBL54" s="103"/>
      <c r="GBM54" s="103"/>
      <c r="GBN54" s="103"/>
      <c r="GBO54" s="103"/>
      <c r="GBP54" s="103"/>
      <c r="GBQ54" s="103"/>
      <c r="GBR54" s="103"/>
      <c r="GBS54" s="103"/>
      <c r="GBT54" s="103"/>
      <c r="GBU54" s="103"/>
      <c r="GBV54" s="103"/>
      <c r="GBW54" s="103"/>
      <c r="GBX54" s="103"/>
      <c r="GBY54" s="103"/>
      <c r="GBZ54" s="103"/>
      <c r="GCA54" s="103"/>
      <c r="GCB54" s="103"/>
      <c r="GCC54" s="103"/>
      <c r="GCD54" s="103"/>
      <c r="GCE54" s="103"/>
      <c r="GCF54" s="103"/>
      <c r="GCG54" s="103"/>
      <c r="GCH54" s="103"/>
      <c r="GCI54" s="103"/>
      <c r="GCJ54" s="103"/>
      <c r="GCK54" s="103"/>
      <c r="GCL54" s="103"/>
      <c r="GCM54" s="103"/>
      <c r="GCN54" s="103"/>
      <c r="GCO54" s="103"/>
      <c r="GCP54" s="103"/>
      <c r="GCQ54" s="103"/>
      <c r="GCR54" s="103"/>
      <c r="GCS54" s="103"/>
      <c r="GCT54" s="103"/>
      <c r="GCU54" s="103"/>
      <c r="GCV54" s="103"/>
      <c r="GCW54" s="103"/>
      <c r="GCX54" s="103"/>
      <c r="GCY54" s="103"/>
      <c r="GCZ54" s="103"/>
      <c r="GDA54" s="103"/>
      <c r="GDB54" s="103"/>
      <c r="GDC54" s="103"/>
      <c r="GDD54" s="103"/>
      <c r="GDE54" s="103"/>
      <c r="GDF54" s="103"/>
      <c r="GDG54" s="103"/>
      <c r="GDH54" s="103"/>
      <c r="GDI54" s="103"/>
      <c r="GDJ54" s="103"/>
      <c r="GDK54" s="103"/>
      <c r="GDL54" s="103"/>
      <c r="GDM54" s="103"/>
      <c r="GDN54" s="103"/>
      <c r="GDO54" s="103"/>
      <c r="GDP54" s="103"/>
      <c r="GDQ54" s="103"/>
      <c r="GDR54" s="103"/>
      <c r="GDS54" s="103"/>
      <c r="GDT54" s="103"/>
      <c r="GDU54" s="103"/>
      <c r="GDV54" s="103"/>
      <c r="GDW54" s="103"/>
      <c r="GDX54" s="103"/>
      <c r="GDY54" s="103"/>
      <c r="GDZ54" s="103"/>
      <c r="GEA54" s="103"/>
      <c r="GEB54" s="103"/>
      <c r="GEC54" s="103"/>
      <c r="GED54" s="103"/>
      <c r="GEE54" s="103"/>
      <c r="GEF54" s="103"/>
      <c r="GEG54" s="103"/>
      <c r="GEH54" s="103"/>
      <c r="GEI54" s="103"/>
      <c r="GEJ54" s="103"/>
      <c r="GEK54" s="103"/>
      <c r="GEL54" s="103"/>
      <c r="GEM54" s="103"/>
      <c r="GEN54" s="103"/>
      <c r="GEO54" s="103"/>
      <c r="GEP54" s="103"/>
      <c r="GEQ54" s="103"/>
      <c r="GER54" s="103"/>
      <c r="GES54" s="103"/>
      <c r="GET54" s="103"/>
      <c r="GEU54" s="103"/>
      <c r="GEV54" s="103"/>
      <c r="GEW54" s="103"/>
      <c r="GEX54" s="103"/>
      <c r="GEY54" s="103"/>
      <c r="GEZ54" s="103"/>
      <c r="GFA54" s="103"/>
      <c r="GFB54" s="103"/>
      <c r="GFC54" s="103"/>
      <c r="GFD54" s="103"/>
      <c r="GFE54" s="103"/>
      <c r="GFF54" s="103"/>
      <c r="GFG54" s="103"/>
      <c r="GFH54" s="103"/>
      <c r="GFI54" s="103"/>
      <c r="GFJ54" s="103"/>
      <c r="GFK54" s="103"/>
      <c r="GFL54" s="103"/>
      <c r="GFM54" s="103"/>
      <c r="GFN54" s="103"/>
      <c r="GFO54" s="103"/>
      <c r="GFP54" s="103"/>
      <c r="GFQ54" s="103"/>
      <c r="GFR54" s="103"/>
      <c r="GFS54" s="103"/>
      <c r="GFT54" s="103"/>
      <c r="GFU54" s="103"/>
      <c r="GFV54" s="103"/>
      <c r="GFW54" s="103"/>
      <c r="GFX54" s="103"/>
      <c r="GFY54" s="103"/>
      <c r="GFZ54" s="103"/>
      <c r="GGA54" s="103"/>
      <c r="GGB54" s="103"/>
      <c r="GGC54" s="103"/>
      <c r="GGD54" s="103"/>
      <c r="GGE54" s="103"/>
      <c r="GGF54" s="103"/>
      <c r="GGG54" s="103"/>
      <c r="GGH54" s="103"/>
      <c r="GGI54" s="103"/>
      <c r="GGJ54" s="103"/>
      <c r="GGK54" s="103"/>
      <c r="GGL54" s="103"/>
      <c r="GGM54" s="103"/>
      <c r="GGN54" s="103"/>
      <c r="GGO54" s="103"/>
      <c r="GGP54" s="103"/>
      <c r="GGQ54" s="103"/>
      <c r="GGR54" s="103"/>
      <c r="GGS54" s="103"/>
      <c r="GGT54" s="103"/>
      <c r="GGU54" s="103"/>
      <c r="GGV54" s="103"/>
      <c r="GGW54" s="103"/>
      <c r="GGX54" s="103"/>
      <c r="GGY54" s="103"/>
      <c r="GGZ54" s="103"/>
      <c r="GHA54" s="103"/>
      <c r="GHB54" s="103"/>
      <c r="GHC54" s="103"/>
      <c r="GHD54" s="103"/>
      <c r="GHE54" s="103"/>
      <c r="GHF54" s="103"/>
      <c r="GHG54" s="103"/>
      <c r="GHH54" s="103"/>
      <c r="GHI54" s="103"/>
      <c r="GHJ54" s="103"/>
      <c r="GHK54" s="103"/>
      <c r="GHL54" s="103"/>
      <c r="GHM54" s="103"/>
      <c r="GHN54" s="103"/>
      <c r="GHO54" s="103"/>
      <c r="GHP54" s="103"/>
      <c r="GHQ54" s="103"/>
      <c r="GHR54" s="103"/>
      <c r="GHS54" s="103"/>
      <c r="GHT54" s="103"/>
      <c r="GHU54" s="103"/>
      <c r="GHV54" s="103"/>
      <c r="GHW54" s="103"/>
      <c r="GHX54" s="103"/>
      <c r="GHY54" s="103"/>
      <c r="GHZ54" s="103"/>
      <c r="GIA54" s="103"/>
      <c r="GIB54" s="103"/>
      <c r="GIC54" s="103"/>
      <c r="GID54" s="103"/>
      <c r="GIE54" s="103"/>
      <c r="GIF54" s="103"/>
      <c r="GIG54" s="103"/>
      <c r="GIH54" s="103"/>
      <c r="GII54" s="103"/>
      <c r="GIJ54" s="103"/>
      <c r="GIK54" s="103"/>
      <c r="GIL54" s="103"/>
      <c r="GIM54" s="103"/>
      <c r="GIN54" s="103"/>
      <c r="GIO54" s="103"/>
      <c r="GIP54" s="103"/>
      <c r="GIQ54" s="103"/>
      <c r="GIR54" s="103"/>
      <c r="GIS54" s="103"/>
      <c r="GIT54" s="103"/>
      <c r="GIU54" s="103"/>
      <c r="GIV54" s="103"/>
      <c r="GIW54" s="103"/>
      <c r="GIX54" s="103"/>
      <c r="GIY54" s="103"/>
      <c r="GIZ54" s="103"/>
      <c r="GJA54" s="103"/>
      <c r="GJB54" s="103"/>
      <c r="GJC54" s="103"/>
      <c r="GJD54" s="103"/>
      <c r="GJE54" s="103"/>
      <c r="GJF54" s="103"/>
      <c r="GJG54" s="103"/>
      <c r="GJH54" s="103"/>
      <c r="GJI54" s="103"/>
      <c r="GJJ54" s="103"/>
      <c r="GJK54" s="103"/>
      <c r="GJL54" s="103"/>
      <c r="GJM54" s="103"/>
      <c r="GJN54" s="103"/>
      <c r="GJO54" s="103"/>
      <c r="GJP54" s="103"/>
      <c r="GJQ54" s="103"/>
      <c r="GJR54" s="103"/>
      <c r="GJS54" s="103"/>
      <c r="GJT54" s="103"/>
      <c r="GJU54" s="103"/>
      <c r="GJV54" s="103"/>
      <c r="GJW54" s="103"/>
      <c r="GJX54" s="103"/>
      <c r="GJY54" s="103"/>
      <c r="GJZ54" s="103"/>
      <c r="GKA54" s="103"/>
      <c r="GKB54" s="103"/>
      <c r="GKC54" s="103"/>
      <c r="GKD54" s="103"/>
      <c r="GKE54" s="103"/>
      <c r="GKF54" s="103"/>
      <c r="GKG54" s="103"/>
      <c r="GKH54" s="103"/>
      <c r="GKI54" s="103"/>
      <c r="GKJ54" s="103"/>
      <c r="GKK54" s="103"/>
      <c r="GKL54" s="103"/>
      <c r="GKM54" s="103"/>
      <c r="GKN54" s="103"/>
      <c r="GKO54" s="103"/>
      <c r="GKP54" s="103"/>
      <c r="GKQ54" s="103"/>
      <c r="GKR54" s="103"/>
      <c r="GKS54" s="103"/>
      <c r="GKT54" s="103"/>
      <c r="GKU54" s="103"/>
      <c r="GKV54" s="103"/>
      <c r="GKW54" s="103"/>
      <c r="GKX54" s="103"/>
      <c r="GKY54" s="103"/>
      <c r="GKZ54" s="103"/>
      <c r="GLA54" s="103"/>
      <c r="GLB54" s="103"/>
      <c r="GLC54" s="103"/>
      <c r="GLD54" s="103"/>
      <c r="GLE54" s="103"/>
      <c r="GLF54" s="103"/>
      <c r="GLG54" s="103"/>
      <c r="GLH54" s="103"/>
      <c r="GLI54" s="103"/>
      <c r="GLJ54" s="103"/>
      <c r="GLK54" s="103"/>
      <c r="GLL54" s="103"/>
      <c r="GLM54" s="103"/>
      <c r="GLN54" s="103"/>
      <c r="GLO54" s="103"/>
      <c r="GLP54" s="103"/>
      <c r="GLQ54" s="103"/>
      <c r="GLR54" s="103"/>
      <c r="GLS54" s="103"/>
      <c r="GLT54" s="103"/>
      <c r="GLU54" s="103"/>
      <c r="GLV54" s="103"/>
      <c r="GLW54" s="103"/>
      <c r="GLX54" s="103"/>
      <c r="GLY54" s="103"/>
      <c r="GLZ54" s="103"/>
      <c r="GMA54" s="103"/>
      <c r="GMB54" s="103"/>
      <c r="GMC54" s="103"/>
      <c r="GMD54" s="103"/>
      <c r="GME54" s="103"/>
      <c r="GMF54" s="103"/>
      <c r="GMG54" s="103"/>
      <c r="GMH54" s="103"/>
      <c r="GMI54" s="103"/>
      <c r="GMJ54" s="103"/>
      <c r="GMK54" s="103"/>
      <c r="GML54" s="103"/>
      <c r="GMM54" s="103"/>
      <c r="GMN54" s="103"/>
      <c r="GMO54" s="103"/>
      <c r="GMP54" s="103"/>
      <c r="GMQ54" s="103"/>
      <c r="GMR54" s="103"/>
      <c r="GMS54" s="103"/>
      <c r="GMT54" s="103"/>
      <c r="GMU54" s="103"/>
      <c r="GMV54" s="103"/>
      <c r="GMW54" s="103"/>
      <c r="GMX54" s="103"/>
      <c r="GMY54" s="103"/>
      <c r="GMZ54" s="103"/>
      <c r="GNA54" s="103"/>
      <c r="GNB54" s="103"/>
      <c r="GNC54" s="103"/>
      <c r="GND54" s="103"/>
      <c r="GNE54" s="103"/>
      <c r="GNF54" s="103"/>
      <c r="GNG54" s="103"/>
      <c r="GNH54" s="103"/>
      <c r="GNI54" s="103"/>
      <c r="GNJ54" s="103"/>
      <c r="GNK54" s="103"/>
      <c r="GNL54" s="103"/>
      <c r="GNM54" s="103"/>
      <c r="GNN54" s="103"/>
      <c r="GNO54" s="103"/>
      <c r="GNP54" s="103"/>
      <c r="GNQ54" s="103"/>
      <c r="GNR54" s="103"/>
      <c r="GNS54" s="103"/>
      <c r="GNT54" s="103"/>
      <c r="GNU54" s="103"/>
      <c r="GNV54" s="103"/>
      <c r="GNW54" s="103"/>
      <c r="GNX54" s="103"/>
      <c r="GNY54" s="103"/>
      <c r="GNZ54" s="103"/>
      <c r="GOA54" s="103"/>
      <c r="GOB54" s="103"/>
      <c r="GOC54" s="103"/>
      <c r="GOD54" s="103"/>
      <c r="GOE54" s="103"/>
      <c r="GOF54" s="103"/>
      <c r="GOG54" s="103"/>
      <c r="GOH54" s="103"/>
      <c r="GOI54" s="103"/>
      <c r="GOJ54" s="103"/>
      <c r="GOK54" s="103"/>
      <c r="GOL54" s="103"/>
      <c r="GOM54" s="103"/>
      <c r="GON54" s="103"/>
      <c r="GOO54" s="103"/>
      <c r="GOP54" s="103"/>
      <c r="GOQ54" s="103"/>
      <c r="GOR54" s="103"/>
      <c r="GOS54" s="103"/>
      <c r="GOT54" s="103"/>
      <c r="GOU54" s="103"/>
      <c r="GOV54" s="103"/>
      <c r="GOW54" s="103"/>
      <c r="GOX54" s="103"/>
      <c r="GOY54" s="103"/>
      <c r="GOZ54" s="103"/>
      <c r="GPA54" s="103"/>
      <c r="GPB54" s="103"/>
      <c r="GPC54" s="103"/>
      <c r="GPD54" s="103"/>
      <c r="GPE54" s="103"/>
      <c r="GPF54" s="103"/>
      <c r="GPG54" s="103"/>
      <c r="GPH54" s="103"/>
      <c r="GPI54" s="103"/>
      <c r="GPJ54" s="103"/>
      <c r="GPK54" s="103"/>
      <c r="GPL54" s="103"/>
      <c r="GPM54" s="103"/>
      <c r="GPN54" s="103"/>
      <c r="GPO54" s="103"/>
      <c r="GPP54" s="103"/>
      <c r="GPQ54" s="103"/>
      <c r="GPR54" s="103"/>
      <c r="GPS54" s="103"/>
      <c r="GPT54" s="103"/>
      <c r="GPU54" s="103"/>
      <c r="GPV54" s="103"/>
      <c r="GPW54" s="103"/>
      <c r="GPX54" s="103"/>
      <c r="GPY54" s="103"/>
      <c r="GPZ54" s="103"/>
      <c r="GQA54" s="103"/>
      <c r="GQB54" s="103"/>
      <c r="GQC54" s="103"/>
      <c r="GQD54" s="103"/>
      <c r="GQE54" s="103"/>
      <c r="GQF54" s="103"/>
      <c r="GQG54" s="103"/>
      <c r="GQH54" s="103"/>
      <c r="GQI54" s="103"/>
      <c r="GQJ54" s="103"/>
      <c r="GQK54" s="103"/>
      <c r="GQL54" s="103"/>
      <c r="GQM54" s="103"/>
      <c r="GQN54" s="103"/>
      <c r="GQO54" s="103"/>
      <c r="GQP54" s="103"/>
      <c r="GQQ54" s="103"/>
      <c r="GQR54" s="103"/>
      <c r="GQS54" s="103"/>
      <c r="GQT54" s="103"/>
      <c r="GQU54" s="103"/>
      <c r="GQV54" s="103"/>
      <c r="GQW54" s="103"/>
      <c r="GQX54" s="103"/>
      <c r="GQY54" s="103"/>
      <c r="GQZ54" s="103"/>
      <c r="GRA54" s="103"/>
      <c r="GRB54" s="103"/>
      <c r="GRC54" s="103"/>
      <c r="GRD54" s="103"/>
      <c r="GRE54" s="103"/>
      <c r="GRF54" s="103"/>
      <c r="GRG54" s="103"/>
      <c r="GRH54" s="103"/>
      <c r="GRI54" s="103"/>
      <c r="GRJ54" s="103"/>
      <c r="GRK54" s="103"/>
      <c r="GRL54" s="103"/>
      <c r="GRM54" s="103"/>
      <c r="GRN54" s="103"/>
      <c r="GRO54" s="103"/>
      <c r="GRP54" s="103"/>
      <c r="GRQ54" s="103"/>
      <c r="GRR54" s="103"/>
      <c r="GRS54" s="103"/>
      <c r="GRT54" s="103"/>
      <c r="GRU54" s="103"/>
      <c r="GRV54" s="103"/>
      <c r="GRW54" s="103"/>
      <c r="GRX54" s="103"/>
      <c r="GRY54" s="103"/>
      <c r="GRZ54" s="103"/>
      <c r="GSA54" s="103"/>
      <c r="GSB54" s="103"/>
      <c r="GSC54" s="103"/>
      <c r="GSD54" s="103"/>
      <c r="GSE54" s="103"/>
      <c r="GSF54" s="103"/>
      <c r="GSG54" s="103"/>
      <c r="GSH54" s="103"/>
      <c r="GSI54" s="103"/>
      <c r="GSJ54" s="103"/>
      <c r="GSK54" s="103"/>
      <c r="GSL54" s="103"/>
      <c r="GSM54" s="103"/>
      <c r="GSN54" s="103"/>
      <c r="GSO54" s="103"/>
      <c r="GSP54" s="103"/>
      <c r="GSQ54" s="103"/>
      <c r="GSR54" s="103"/>
      <c r="GSS54" s="103"/>
      <c r="GST54" s="103"/>
      <c r="GSU54" s="103"/>
      <c r="GSV54" s="103"/>
      <c r="GSW54" s="103"/>
      <c r="GSX54" s="103"/>
      <c r="GSY54" s="103"/>
      <c r="GSZ54" s="103"/>
      <c r="GTA54" s="103"/>
      <c r="GTB54" s="103"/>
      <c r="GTC54" s="103"/>
      <c r="GTD54" s="103"/>
      <c r="GTE54" s="103"/>
      <c r="GTF54" s="103"/>
      <c r="GTG54" s="103"/>
      <c r="GTH54" s="103"/>
      <c r="GTI54" s="103"/>
      <c r="GTJ54" s="103"/>
      <c r="GTK54" s="103"/>
      <c r="GTL54" s="103"/>
      <c r="GTM54" s="103"/>
      <c r="GTN54" s="103"/>
      <c r="GTO54" s="103"/>
      <c r="GTP54" s="103"/>
      <c r="GTQ54" s="103"/>
      <c r="GTR54" s="103"/>
      <c r="GTS54" s="103"/>
      <c r="GTT54" s="103"/>
      <c r="GTU54" s="103"/>
      <c r="GTV54" s="103"/>
      <c r="GTW54" s="103"/>
      <c r="GTX54" s="103"/>
      <c r="GTY54" s="103"/>
      <c r="GTZ54" s="103"/>
      <c r="GUA54" s="103"/>
      <c r="GUB54" s="103"/>
      <c r="GUC54" s="103"/>
      <c r="GUD54" s="103"/>
      <c r="GUE54" s="103"/>
      <c r="GUF54" s="103"/>
      <c r="GUG54" s="103"/>
      <c r="GUH54" s="103"/>
      <c r="GUI54" s="103"/>
      <c r="GUJ54" s="103"/>
      <c r="GUK54" s="103"/>
      <c r="GUL54" s="103"/>
      <c r="GUM54" s="103"/>
      <c r="GUN54" s="103"/>
      <c r="GUO54" s="103"/>
      <c r="GUP54" s="103"/>
      <c r="GUQ54" s="103"/>
      <c r="GUR54" s="103"/>
      <c r="GUS54" s="103"/>
      <c r="GUT54" s="103"/>
      <c r="GUU54" s="103"/>
      <c r="GUV54" s="103"/>
      <c r="GUW54" s="103"/>
      <c r="GUX54" s="103"/>
      <c r="GUY54" s="103"/>
      <c r="GUZ54" s="103"/>
      <c r="GVA54" s="103"/>
      <c r="GVB54" s="103"/>
      <c r="GVC54" s="103"/>
      <c r="GVD54" s="103"/>
      <c r="GVE54" s="103"/>
      <c r="GVF54" s="103"/>
      <c r="GVG54" s="103"/>
      <c r="GVH54" s="103"/>
      <c r="GVI54" s="103"/>
      <c r="GVJ54" s="103"/>
      <c r="GVK54" s="103"/>
      <c r="GVL54" s="103"/>
      <c r="GVM54" s="103"/>
      <c r="GVN54" s="103"/>
      <c r="GVO54" s="103"/>
      <c r="GVP54" s="103"/>
      <c r="GVQ54" s="103"/>
      <c r="GVR54" s="103"/>
      <c r="GVS54" s="103"/>
      <c r="GVT54" s="103"/>
      <c r="GVU54" s="103"/>
      <c r="GVV54" s="103"/>
      <c r="GVW54" s="103"/>
      <c r="GVX54" s="103"/>
      <c r="GVY54" s="103"/>
      <c r="GVZ54" s="103"/>
      <c r="GWA54" s="103"/>
      <c r="GWB54" s="103"/>
      <c r="GWC54" s="103"/>
      <c r="GWD54" s="103"/>
      <c r="GWE54" s="103"/>
      <c r="GWF54" s="103"/>
      <c r="GWG54" s="103"/>
      <c r="GWH54" s="103"/>
      <c r="GWI54" s="103"/>
      <c r="GWJ54" s="103"/>
      <c r="GWK54" s="103"/>
      <c r="GWL54" s="103"/>
      <c r="GWM54" s="103"/>
      <c r="GWN54" s="103"/>
      <c r="GWO54" s="103"/>
      <c r="GWP54" s="103"/>
      <c r="GWQ54" s="103"/>
      <c r="GWR54" s="103"/>
      <c r="GWS54" s="103"/>
      <c r="GWT54" s="103"/>
      <c r="GWU54" s="103"/>
      <c r="GWV54" s="103"/>
      <c r="GWW54" s="103"/>
      <c r="GWX54" s="103"/>
      <c r="GWY54" s="103"/>
      <c r="GWZ54" s="103"/>
      <c r="GXA54" s="103"/>
      <c r="GXB54" s="103"/>
      <c r="GXC54" s="103"/>
      <c r="GXD54" s="103"/>
      <c r="GXE54" s="103"/>
      <c r="GXF54" s="103"/>
      <c r="GXG54" s="103"/>
      <c r="GXH54" s="103"/>
      <c r="GXI54" s="103"/>
      <c r="GXJ54" s="103"/>
      <c r="GXK54" s="103"/>
      <c r="GXL54" s="103"/>
      <c r="GXM54" s="103"/>
      <c r="GXN54" s="103"/>
      <c r="GXO54" s="103"/>
      <c r="GXP54" s="103"/>
      <c r="GXQ54" s="103"/>
      <c r="GXR54" s="103"/>
      <c r="GXS54" s="103"/>
      <c r="GXT54" s="103"/>
      <c r="GXU54" s="103"/>
      <c r="GXV54" s="103"/>
      <c r="GXW54" s="103"/>
      <c r="GXX54" s="103"/>
      <c r="GXY54" s="103"/>
      <c r="GXZ54" s="103"/>
      <c r="GYA54" s="103"/>
      <c r="GYB54" s="103"/>
      <c r="GYC54" s="103"/>
      <c r="GYD54" s="103"/>
      <c r="GYE54" s="103"/>
      <c r="GYF54" s="103"/>
      <c r="GYG54" s="103"/>
      <c r="GYH54" s="103"/>
      <c r="GYI54" s="103"/>
      <c r="GYJ54" s="103"/>
      <c r="GYK54" s="103"/>
      <c r="GYL54" s="103"/>
      <c r="GYM54" s="103"/>
      <c r="GYN54" s="103"/>
      <c r="GYO54" s="103"/>
      <c r="GYP54" s="103"/>
      <c r="GYQ54" s="103"/>
      <c r="GYR54" s="103"/>
      <c r="GYS54" s="103"/>
      <c r="GYT54" s="103"/>
      <c r="GYU54" s="103"/>
      <c r="GYV54" s="103"/>
      <c r="GYW54" s="103"/>
      <c r="GYX54" s="103"/>
      <c r="GYY54" s="103"/>
      <c r="GYZ54" s="103"/>
      <c r="GZA54" s="103"/>
      <c r="GZB54" s="103"/>
      <c r="GZC54" s="103"/>
      <c r="GZD54" s="103"/>
      <c r="GZE54" s="103"/>
      <c r="GZF54" s="103"/>
      <c r="GZG54" s="103"/>
      <c r="GZH54" s="103"/>
      <c r="GZI54" s="103"/>
      <c r="GZJ54" s="103"/>
      <c r="GZK54" s="103"/>
      <c r="GZL54" s="103"/>
      <c r="GZM54" s="103"/>
      <c r="GZN54" s="103"/>
      <c r="GZO54" s="103"/>
      <c r="GZP54" s="103"/>
      <c r="GZQ54" s="103"/>
      <c r="GZR54" s="103"/>
      <c r="GZS54" s="103"/>
      <c r="GZT54" s="103"/>
      <c r="GZU54" s="103"/>
      <c r="GZV54" s="103"/>
      <c r="GZW54" s="103"/>
      <c r="GZX54" s="103"/>
      <c r="GZY54" s="103"/>
      <c r="GZZ54" s="103"/>
      <c r="HAA54" s="103"/>
      <c r="HAB54" s="103"/>
      <c r="HAC54" s="103"/>
      <c r="HAD54" s="103"/>
      <c r="HAE54" s="103"/>
      <c r="HAF54" s="103"/>
      <c r="HAG54" s="103"/>
      <c r="HAH54" s="103"/>
      <c r="HAI54" s="103"/>
      <c r="HAJ54" s="103"/>
      <c r="HAK54" s="103"/>
      <c r="HAL54" s="103"/>
      <c r="HAM54" s="103"/>
      <c r="HAN54" s="103"/>
      <c r="HAO54" s="103"/>
      <c r="HAP54" s="103"/>
      <c r="HAQ54" s="103"/>
      <c r="HAR54" s="103"/>
      <c r="HAS54" s="103"/>
      <c r="HAT54" s="103"/>
      <c r="HAU54" s="103"/>
      <c r="HAV54" s="103"/>
      <c r="HAW54" s="103"/>
      <c r="HAX54" s="103"/>
      <c r="HAY54" s="103"/>
      <c r="HAZ54" s="103"/>
      <c r="HBA54" s="103"/>
      <c r="HBB54" s="103"/>
      <c r="HBC54" s="103"/>
      <c r="HBD54" s="103"/>
      <c r="HBE54" s="103"/>
      <c r="HBF54" s="103"/>
      <c r="HBG54" s="103"/>
      <c r="HBH54" s="103"/>
      <c r="HBI54" s="103"/>
      <c r="HBJ54" s="103"/>
      <c r="HBK54" s="103"/>
      <c r="HBL54" s="103"/>
      <c r="HBM54" s="103"/>
      <c r="HBN54" s="103"/>
      <c r="HBO54" s="103"/>
      <c r="HBP54" s="103"/>
      <c r="HBQ54" s="103"/>
      <c r="HBR54" s="103"/>
      <c r="HBS54" s="103"/>
      <c r="HBT54" s="103"/>
      <c r="HBU54" s="103"/>
      <c r="HBV54" s="103"/>
      <c r="HBW54" s="103"/>
      <c r="HBX54" s="103"/>
      <c r="HBY54" s="103"/>
      <c r="HBZ54" s="103"/>
      <c r="HCA54" s="103"/>
      <c r="HCB54" s="103"/>
      <c r="HCC54" s="103"/>
      <c r="HCD54" s="103"/>
      <c r="HCE54" s="103"/>
      <c r="HCF54" s="103"/>
      <c r="HCG54" s="103"/>
      <c r="HCH54" s="103"/>
      <c r="HCI54" s="103"/>
      <c r="HCJ54" s="103"/>
      <c r="HCK54" s="103"/>
      <c r="HCL54" s="103"/>
      <c r="HCM54" s="103"/>
      <c r="HCN54" s="103"/>
      <c r="HCO54" s="103"/>
      <c r="HCP54" s="103"/>
      <c r="HCQ54" s="103"/>
      <c r="HCR54" s="103"/>
      <c r="HCS54" s="103"/>
      <c r="HCT54" s="103"/>
      <c r="HCU54" s="103"/>
      <c r="HCV54" s="103"/>
      <c r="HCW54" s="103"/>
      <c r="HCX54" s="103"/>
      <c r="HCY54" s="103"/>
      <c r="HCZ54" s="103"/>
      <c r="HDA54" s="103"/>
      <c r="HDB54" s="103"/>
      <c r="HDC54" s="103"/>
      <c r="HDD54" s="103"/>
      <c r="HDE54" s="103"/>
      <c r="HDF54" s="103"/>
      <c r="HDG54" s="103"/>
      <c r="HDH54" s="103"/>
      <c r="HDI54" s="103"/>
      <c r="HDJ54" s="103"/>
      <c r="HDK54" s="103"/>
      <c r="HDL54" s="103"/>
      <c r="HDM54" s="103"/>
      <c r="HDN54" s="103"/>
      <c r="HDO54" s="103"/>
      <c r="HDP54" s="103"/>
      <c r="HDQ54" s="103"/>
      <c r="HDR54" s="103"/>
      <c r="HDS54" s="103"/>
      <c r="HDT54" s="103"/>
      <c r="HDU54" s="103"/>
      <c r="HDV54" s="103"/>
      <c r="HDW54" s="103"/>
      <c r="HDX54" s="103"/>
      <c r="HDY54" s="103"/>
      <c r="HDZ54" s="103"/>
      <c r="HEA54" s="103"/>
      <c r="HEB54" s="103"/>
      <c r="HEC54" s="103"/>
      <c r="HED54" s="103"/>
      <c r="HEE54" s="103"/>
      <c r="HEF54" s="103"/>
      <c r="HEG54" s="103"/>
      <c r="HEH54" s="103"/>
      <c r="HEI54" s="103"/>
      <c r="HEJ54" s="103"/>
      <c r="HEK54" s="103"/>
      <c r="HEL54" s="103"/>
      <c r="HEM54" s="103"/>
      <c r="HEN54" s="103"/>
      <c r="HEO54" s="103"/>
      <c r="HEP54" s="103"/>
      <c r="HEQ54" s="103"/>
      <c r="HER54" s="103"/>
      <c r="HES54" s="103"/>
      <c r="HET54" s="103"/>
      <c r="HEU54" s="103"/>
      <c r="HEV54" s="103"/>
      <c r="HEW54" s="103"/>
      <c r="HEX54" s="103"/>
      <c r="HEY54" s="103"/>
      <c r="HEZ54" s="103"/>
      <c r="HFA54" s="103"/>
      <c r="HFB54" s="103"/>
      <c r="HFC54" s="103"/>
      <c r="HFD54" s="103"/>
      <c r="HFE54" s="103"/>
      <c r="HFF54" s="103"/>
      <c r="HFG54" s="103"/>
      <c r="HFH54" s="103"/>
      <c r="HFI54" s="103"/>
      <c r="HFJ54" s="103"/>
      <c r="HFK54" s="103"/>
      <c r="HFL54" s="103"/>
      <c r="HFM54" s="103"/>
      <c r="HFN54" s="103"/>
      <c r="HFO54" s="103"/>
      <c r="HFP54" s="103"/>
      <c r="HFQ54" s="103"/>
      <c r="HFR54" s="103"/>
      <c r="HFS54" s="103"/>
      <c r="HFT54" s="103"/>
      <c r="HFU54" s="103"/>
      <c r="HFV54" s="103"/>
      <c r="HFW54" s="103"/>
      <c r="HFX54" s="103"/>
      <c r="HFY54" s="103"/>
      <c r="HFZ54" s="103"/>
      <c r="HGA54" s="103"/>
      <c r="HGB54" s="103"/>
      <c r="HGC54" s="103"/>
      <c r="HGD54" s="103"/>
      <c r="HGE54" s="103"/>
      <c r="HGF54" s="103"/>
      <c r="HGG54" s="103"/>
      <c r="HGH54" s="103"/>
      <c r="HGI54" s="103"/>
      <c r="HGJ54" s="103"/>
      <c r="HGK54" s="103"/>
      <c r="HGL54" s="103"/>
      <c r="HGM54" s="103"/>
      <c r="HGN54" s="103"/>
      <c r="HGO54" s="103"/>
      <c r="HGP54" s="103"/>
      <c r="HGQ54" s="103"/>
      <c r="HGR54" s="103"/>
      <c r="HGS54" s="103"/>
      <c r="HGT54" s="103"/>
      <c r="HGU54" s="103"/>
      <c r="HGV54" s="103"/>
      <c r="HGW54" s="103"/>
      <c r="HGX54" s="103"/>
      <c r="HGY54" s="103"/>
      <c r="HGZ54" s="103"/>
      <c r="HHA54" s="103"/>
      <c r="HHB54" s="103"/>
      <c r="HHC54" s="103"/>
      <c r="HHD54" s="103"/>
      <c r="HHE54" s="103"/>
      <c r="HHF54" s="103"/>
      <c r="HHG54" s="103"/>
      <c r="HHH54" s="103"/>
      <c r="HHI54" s="103"/>
      <c r="HHJ54" s="103"/>
      <c r="HHK54" s="103"/>
      <c r="HHL54" s="103"/>
      <c r="HHM54" s="103"/>
      <c r="HHN54" s="103"/>
      <c r="HHO54" s="103"/>
      <c r="HHP54" s="103"/>
      <c r="HHQ54" s="103"/>
      <c r="HHR54" s="103"/>
      <c r="HHS54" s="103"/>
      <c r="HHT54" s="103"/>
      <c r="HHU54" s="103"/>
      <c r="HHV54" s="103"/>
      <c r="HHW54" s="103"/>
      <c r="HHX54" s="103"/>
      <c r="HHY54" s="103"/>
      <c r="HHZ54" s="103"/>
      <c r="HIA54" s="103"/>
      <c r="HIB54" s="103"/>
      <c r="HIC54" s="103"/>
      <c r="HID54" s="103"/>
      <c r="HIE54" s="103"/>
      <c r="HIF54" s="103"/>
      <c r="HIG54" s="103"/>
      <c r="HIH54" s="103"/>
      <c r="HII54" s="103"/>
      <c r="HIJ54" s="103"/>
      <c r="HIK54" s="103"/>
      <c r="HIL54" s="103"/>
      <c r="HIM54" s="103"/>
      <c r="HIN54" s="103"/>
      <c r="HIO54" s="103"/>
      <c r="HIP54" s="103"/>
      <c r="HIQ54" s="103"/>
      <c r="HIR54" s="103"/>
      <c r="HIS54" s="103"/>
      <c r="HIT54" s="103"/>
      <c r="HIU54" s="103"/>
      <c r="HIV54" s="103"/>
      <c r="HIW54" s="103"/>
      <c r="HIX54" s="103"/>
      <c r="HIY54" s="103"/>
      <c r="HIZ54" s="103"/>
      <c r="HJA54" s="103"/>
      <c r="HJB54" s="103"/>
      <c r="HJC54" s="103"/>
      <c r="HJD54" s="103"/>
      <c r="HJE54" s="103"/>
      <c r="HJF54" s="103"/>
      <c r="HJG54" s="103"/>
      <c r="HJH54" s="103"/>
      <c r="HJI54" s="103"/>
      <c r="HJJ54" s="103"/>
      <c r="HJK54" s="103"/>
      <c r="HJL54" s="103"/>
      <c r="HJM54" s="103"/>
      <c r="HJN54" s="103"/>
      <c r="HJO54" s="103"/>
      <c r="HJP54" s="103"/>
      <c r="HJQ54" s="103"/>
      <c r="HJR54" s="103"/>
      <c r="HJS54" s="103"/>
      <c r="HJT54" s="103"/>
      <c r="HJU54" s="103"/>
      <c r="HJV54" s="103"/>
      <c r="HJW54" s="103"/>
      <c r="HJX54" s="103"/>
      <c r="HJY54" s="103"/>
      <c r="HJZ54" s="103"/>
      <c r="HKA54" s="103"/>
      <c r="HKB54" s="103"/>
      <c r="HKC54" s="103"/>
      <c r="HKD54" s="103"/>
      <c r="HKE54" s="103"/>
      <c r="HKF54" s="103"/>
      <c r="HKG54" s="103"/>
      <c r="HKH54" s="103"/>
      <c r="HKI54" s="103"/>
      <c r="HKJ54" s="103"/>
      <c r="HKK54" s="103"/>
      <c r="HKL54" s="103"/>
      <c r="HKM54" s="103"/>
      <c r="HKN54" s="103"/>
      <c r="HKO54" s="103"/>
      <c r="HKP54" s="103"/>
      <c r="HKQ54" s="103"/>
      <c r="HKR54" s="103"/>
      <c r="HKS54" s="103"/>
      <c r="HKT54" s="103"/>
      <c r="HKU54" s="103"/>
      <c r="HKV54" s="103"/>
      <c r="HKW54" s="103"/>
      <c r="HKX54" s="103"/>
      <c r="HKY54" s="103"/>
      <c r="HKZ54" s="103"/>
      <c r="HLA54" s="103"/>
      <c r="HLB54" s="103"/>
      <c r="HLC54" s="103"/>
      <c r="HLD54" s="103"/>
      <c r="HLE54" s="103"/>
      <c r="HLF54" s="103"/>
      <c r="HLG54" s="103"/>
      <c r="HLH54" s="103"/>
      <c r="HLI54" s="103"/>
      <c r="HLJ54" s="103"/>
      <c r="HLK54" s="103"/>
      <c r="HLL54" s="103"/>
      <c r="HLM54" s="103"/>
      <c r="HLN54" s="103"/>
      <c r="HLO54" s="103"/>
      <c r="HLP54" s="103"/>
      <c r="HLQ54" s="103"/>
      <c r="HLR54" s="103"/>
      <c r="HLS54" s="103"/>
      <c r="HLT54" s="103"/>
      <c r="HLU54" s="103"/>
      <c r="HLV54" s="103"/>
      <c r="HLW54" s="103"/>
      <c r="HLX54" s="103"/>
      <c r="HLY54" s="103"/>
      <c r="HLZ54" s="103"/>
      <c r="HMA54" s="103"/>
      <c r="HMB54" s="103"/>
      <c r="HMC54" s="103"/>
      <c r="HMD54" s="103"/>
      <c r="HME54" s="103"/>
      <c r="HMF54" s="103"/>
      <c r="HMG54" s="103"/>
      <c r="HMH54" s="103"/>
      <c r="HMI54" s="103"/>
      <c r="HMJ54" s="103"/>
      <c r="HMK54" s="103"/>
      <c r="HML54" s="103"/>
      <c r="HMM54" s="103"/>
      <c r="HMN54" s="103"/>
      <c r="HMO54" s="103"/>
      <c r="HMP54" s="103"/>
      <c r="HMQ54" s="103"/>
      <c r="HMR54" s="103"/>
      <c r="HMS54" s="103"/>
      <c r="HMT54" s="103"/>
      <c r="HMU54" s="103"/>
      <c r="HMV54" s="103"/>
      <c r="HMW54" s="103"/>
      <c r="HMX54" s="103"/>
      <c r="HMY54" s="103"/>
      <c r="HMZ54" s="103"/>
      <c r="HNA54" s="103"/>
      <c r="HNB54" s="103"/>
      <c r="HNC54" s="103"/>
      <c r="HND54" s="103"/>
      <c r="HNE54" s="103"/>
      <c r="HNF54" s="103"/>
      <c r="HNG54" s="103"/>
      <c r="HNH54" s="103"/>
      <c r="HNI54" s="103"/>
      <c r="HNJ54" s="103"/>
      <c r="HNK54" s="103"/>
      <c r="HNL54" s="103"/>
      <c r="HNM54" s="103"/>
      <c r="HNN54" s="103"/>
      <c r="HNO54" s="103"/>
      <c r="HNP54" s="103"/>
      <c r="HNQ54" s="103"/>
      <c r="HNR54" s="103"/>
      <c r="HNS54" s="103"/>
      <c r="HNT54" s="103"/>
      <c r="HNU54" s="103"/>
      <c r="HNV54" s="103"/>
      <c r="HNW54" s="103"/>
      <c r="HNX54" s="103"/>
      <c r="HNY54" s="103"/>
      <c r="HNZ54" s="103"/>
      <c r="HOA54" s="103"/>
      <c r="HOB54" s="103"/>
      <c r="HOC54" s="103"/>
      <c r="HOD54" s="103"/>
      <c r="HOE54" s="103"/>
      <c r="HOF54" s="103"/>
      <c r="HOG54" s="103"/>
      <c r="HOH54" s="103"/>
      <c r="HOI54" s="103"/>
      <c r="HOJ54" s="103"/>
      <c r="HOK54" s="103"/>
      <c r="HOL54" s="103"/>
      <c r="HOM54" s="103"/>
      <c r="HON54" s="103"/>
      <c r="HOO54" s="103"/>
      <c r="HOP54" s="103"/>
      <c r="HOQ54" s="103"/>
      <c r="HOR54" s="103"/>
      <c r="HOS54" s="103"/>
      <c r="HOT54" s="103"/>
      <c r="HOU54" s="103"/>
      <c r="HOV54" s="103"/>
      <c r="HOW54" s="103"/>
      <c r="HOX54" s="103"/>
      <c r="HOY54" s="103"/>
      <c r="HOZ54" s="103"/>
      <c r="HPA54" s="103"/>
      <c r="HPB54" s="103"/>
      <c r="HPC54" s="103"/>
      <c r="HPD54" s="103"/>
      <c r="HPE54" s="103"/>
      <c r="HPF54" s="103"/>
      <c r="HPG54" s="103"/>
      <c r="HPH54" s="103"/>
      <c r="HPI54" s="103"/>
      <c r="HPJ54" s="103"/>
      <c r="HPK54" s="103"/>
      <c r="HPL54" s="103"/>
      <c r="HPM54" s="103"/>
      <c r="HPN54" s="103"/>
      <c r="HPO54" s="103"/>
      <c r="HPP54" s="103"/>
      <c r="HPQ54" s="103"/>
      <c r="HPR54" s="103"/>
      <c r="HPS54" s="103"/>
      <c r="HPT54" s="103"/>
      <c r="HPU54" s="103"/>
      <c r="HPV54" s="103"/>
      <c r="HPW54" s="103"/>
      <c r="HPX54" s="103"/>
      <c r="HPY54" s="103"/>
      <c r="HPZ54" s="103"/>
      <c r="HQA54" s="103"/>
      <c r="HQB54" s="103"/>
      <c r="HQC54" s="103"/>
      <c r="HQD54" s="103"/>
      <c r="HQE54" s="103"/>
      <c r="HQF54" s="103"/>
      <c r="HQG54" s="103"/>
      <c r="HQH54" s="103"/>
      <c r="HQI54" s="103"/>
      <c r="HQJ54" s="103"/>
      <c r="HQK54" s="103"/>
      <c r="HQL54" s="103"/>
      <c r="HQM54" s="103"/>
      <c r="HQN54" s="103"/>
      <c r="HQO54" s="103"/>
      <c r="HQP54" s="103"/>
      <c r="HQQ54" s="103"/>
      <c r="HQR54" s="103"/>
      <c r="HQS54" s="103"/>
      <c r="HQT54" s="103"/>
      <c r="HQU54" s="103"/>
      <c r="HQV54" s="103"/>
      <c r="HQW54" s="103"/>
      <c r="HQX54" s="103"/>
      <c r="HQY54" s="103"/>
      <c r="HQZ54" s="103"/>
      <c r="HRA54" s="103"/>
      <c r="HRB54" s="103"/>
      <c r="HRC54" s="103"/>
      <c r="HRD54" s="103"/>
      <c r="HRE54" s="103"/>
      <c r="HRF54" s="103"/>
      <c r="HRG54" s="103"/>
      <c r="HRH54" s="103"/>
      <c r="HRI54" s="103"/>
      <c r="HRJ54" s="103"/>
      <c r="HRK54" s="103"/>
      <c r="HRL54" s="103"/>
      <c r="HRM54" s="103"/>
      <c r="HRN54" s="103"/>
      <c r="HRO54" s="103"/>
      <c r="HRP54" s="103"/>
      <c r="HRQ54" s="103"/>
      <c r="HRR54" s="103"/>
      <c r="HRS54" s="103"/>
      <c r="HRT54" s="103"/>
      <c r="HRU54" s="103"/>
      <c r="HRV54" s="103"/>
      <c r="HRW54" s="103"/>
      <c r="HRX54" s="103"/>
      <c r="HRY54" s="103"/>
      <c r="HRZ54" s="103"/>
      <c r="HSA54" s="103"/>
      <c r="HSB54" s="103"/>
      <c r="HSC54" s="103"/>
      <c r="HSD54" s="103"/>
      <c r="HSE54" s="103"/>
      <c r="HSF54" s="103"/>
      <c r="HSG54" s="103"/>
      <c r="HSH54" s="103"/>
      <c r="HSI54" s="103"/>
      <c r="HSJ54" s="103"/>
      <c r="HSK54" s="103"/>
      <c r="HSL54" s="103"/>
      <c r="HSM54" s="103"/>
      <c r="HSN54" s="103"/>
      <c r="HSO54" s="103"/>
      <c r="HSP54" s="103"/>
      <c r="HSQ54" s="103"/>
      <c r="HSR54" s="103"/>
      <c r="HSS54" s="103"/>
      <c r="HST54" s="103"/>
      <c r="HSU54" s="103"/>
      <c r="HSV54" s="103"/>
      <c r="HSW54" s="103"/>
      <c r="HSX54" s="103"/>
      <c r="HSY54" s="103"/>
      <c r="HSZ54" s="103"/>
      <c r="HTA54" s="103"/>
      <c r="HTB54" s="103"/>
      <c r="HTC54" s="103"/>
      <c r="HTD54" s="103"/>
      <c r="HTE54" s="103"/>
      <c r="HTF54" s="103"/>
      <c r="HTG54" s="103"/>
      <c r="HTH54" s="103"/>
      <c r="HTI54" s="103"/>
      <c r="HTJ54" s="103"/>
      <c r="HTK54" s="103"/>
      <c r="HTL54" s="103"/>
      <c r="HTM54" s="103"/>
      <c r="HTN54" s="103"/>
      <c r="HTO54" s="103"/>
      <c r="HTP54" s="103"/>
      <c r="HTQ54" s="103"/>
      <c r="HTR54" s="103"/>
      <c r="HTS54" s="103"/>
      <c r="HTT54" s="103"/>
      <c r="HTU54" s="103"/>
      <c r="HTV54" s="103"/>
      <c r="HTW54" s="103"/>
      <c r="HTX54" s="103"/>
      <c r="HTY54" s="103"/>
      <c r="HTZ54" s="103"/>
      <c r="HUA54" s="103"/>
      <c r="HUB54" s="103"/>
      <c r="HUC54" s="103"/>
      <c r="HUD54" s="103"/>
      <c r="HUE54" s="103"/>
      <c r="HUF54" s="103"/>
      <c r="HUG54" s="103"/>
      <c r="HUH54" s="103"/>
      <c r="HUI54" s="103"/>
      <c r="HUJ54" s="103"/>
      <c r="HUK54" s="103"/>
      <c r="HUL54" s="103"/>
      <c r="HUM54" s="103"/>
      <c r="HUN54" s="103"/>
      <c r="HUO54" s="103"/>
      <c r="HUP54" s="103"/>
      <c r="HUQ54" s="103"/>
      <c r="HUR54" s="103"/>
      <c r="HUS54" s="103"/>
      <c r="HUT54" s="103"/>
      <c r="HUU54" s="103"/>
      <c r="HUV54" s="103"/>
      <c r="HUW54" s="103"/>
      <c r="HUX54" s="103"/>
      <c r="HUY54" s="103"/>
      <c r="HUZ54" s="103"/>
      <c r="HVA54" s="103"/>
      <c r="HVB54" s="103"/>
      <c r="HVC54" s="103"/>
      <c r="HVD54" s="103"/>
      <c r="HVE54" s="103"/>
      <c r="HVF54" s="103"/>
      <c r="HVG54" s="103"/>
      <c r="HVH54" s="103"/>
      <c r="HVI54" s="103"/>
      <c r="HVJ54" s="103"/>
      <c r="HVK54" s="103"/>
      <c r="HVL54" s="103"/>
      <c r="HVM54" s="103"/>
      <c r="HVN54" s="103"/>
      <c r="HVO54" s="103"/>
      <c r="HVP54" s="103"/>
      <c r="HVQ54" s="103"/>
      <c r="HVR54" s="103"/>
      <c r="HVS54" s="103"/>
      <c r="HVT54" s="103"/>
      <c r="HVU54" s="103"/>
      <c r="HVV54" s="103"/>
      <c r="HVW54" s="103"/>
      <c r="HVX54" s="103"/>
      <c r="HVY54" s="103"/>
      <c r="HVZ54" s="103"/>
      <c r="HWA54" s="103"/>
      <c r="HWB54" s="103"/>
      <c r="HWC54" s="103"/>
      <c r="HWD54" s="103"/>
      <c r="HWE54" s="103"/>
      <c r="HWF54" s="103"/>
      <c r="HWG54" s="103"/>
      <c r="HWH54" s="103"/>
      <c r="HWI54" s="103"/>
      <c r="HWJ54" s="103"/>
      <c r="HWK54" s="103"/>
      <c r="HWL54" s="103"/>
      <c r="HWM54" s="103"/>
      <c r="HWN54" s="103"/>
      <c r="HWO54" s="103"/>
      <c r="HWP54" s="103"/>
      <c r="HWQ54" s="103"/>
      <c r="HWR54" s="103"/>
      <c r="HWS54" s="103"/>
      <c r="HWT54" s="103"/>
      <c r="HWU54" s="103"/>
      <c r="HWV54" s="103"/>
      <c r="HWW54" s="103"/>
      <c r="HWX54" s="103"/>
      <c r="HWY54" s="103"/>
      <c r="HWZ54" s="103"/>
      <c r="HXA54" s="103"/>
      <c r="HXB54" s="103"/>
      <c r="HXC54" s="103"/>
      <c r="HXD54" s="103"/>
      <c r="HXE54" s="103"/>
      <c r="HXF54" s="103"/>
      <c r="HXG54" s="103"/>
      <c r="HXH54" s="103"/>
      <c r="HXI54" s="103"/>
      <c r="HXJ54" s="103"/>
      <c r="HXK54" s="103"/>
      <c r="HXL54" s="103"/>
      <c r="HXM54" s="103"/>
      <c r="HXN54" s="103"/>
      <c r="HXO54" s="103"/>
      <c r="HXP54" s="103"/>
      <c r="HXQ54" s="103"/>
      <c r="HXR54" s="103"/>
      <c r="HXS54" s="103"/>
      <c r="HXT54" s="103"/>
      <c r="HXU54" s="103"/>
      <c r="HXV54" s="103"/>
      <c r="HXW54" s="103"/>
      <c r="HXX54" s="103"/>
      <c r="HXY54" s="103"/>
      <c r="HXZ54" s="103"/>
      <c r="HYA54" s="103"/>
      <c r="HYB54" s="103"/>
      <c r="HYC54" s="103"/>
      <c r="HYD54" s="103"/>
      <c r="HYE54" s="103"/>
      <c r="HYF54" s="103"/>
      <c r="HYG54" s="103"/>
      <c r="HYH54" s="103"/>
      <c r="HYI54" s="103"/>
      <c r="HYJ54" s="103"/>
      <c r="HYK54" s="103"/>
      <c r="HYL54" s="103"/>
      <c r="HYM54" s="103"/>
      <c r="HYN54" s="103"/>
      <c r="HYO54" s="103"/>
      <c r="HYP54" s="103"/>
      <c r="HYQ54" s="103"/>
      <c r="HYR54" s="103"/>
      <c r="HYS54" s="103"/>
      <c r="HYT54" s="103"/>
      <c r="HYU54" s="103"/>
      <c r="HYV54" s="103"/>
      <c r="HYW54" s="103"/>
      <c r="HYX54" s="103"/>
      <c r="HYY54" s="103"/>
      <c r="HYZ54" s="103"/>
      <c r="HZA54" s="103"/>
      <c r="HZB54" s="103"/>
      <c r="HZC54" s="103"/>
      <c r="HZD54" s="103"/>
      <c r="HZE54" s="103"/>
      <c r="HZF54" s="103"/>
      <c r="HZG54" s="103"/>
      <c r="HZH54" s="103"/>
      <c r="HZI54" s="103"/>
      <c r="HZJ54" s="103"/>
      <c r="HZK54" s="103"/>
      <c r="HZL54" s="103"/>
      <c r="HZM54" s="103"/>
      <c r="HZN54" s="103"/>
      <c r="HZO54" s="103"/>
      <c r="HZP54" s="103"/>
      <c r="HZQ54" s="103"/>
      <c r="HZR54" s="103"/>
      <c r="HZS54" s="103"/>
      <c r="HZT54" s="103"/>
      <c r="HZU54" s="103"/>
      <c r="HZV54" s="103"/>
      <c r="HZW54" s="103"/>
      <c r="HZX54" s="103"/>
      <c r="HZY54" s="103"/>
      <c r="HZZ54" s="103"/>
      <c r="IAA54" s="103"/>
      <c r="IAB54" s="103"/>
      <c r="IAC54" s="103"/>
      <c r="IAD54" s="103"/>
      <c r="IAE54" s="103"/>
      <c r="IAF54" s="103"/>
      <c r="IAG54" s="103"/>
      <c r="IAH54" s="103"/>
      <c r="IAI54" s="103"/>
      <c r="IAJ54" s="103"/>
      <c r="IAK54" s="103"/>
      <c r="IAL54" s="103"/>
      <c r="IAM54" s="103"/>
      <c r="IAN54" s="103"/>
      <c r="IAO54" s="103"/>
      <c r="IAP54" s="103"/>
      <c r="IAQ54" s="103"/>
      <c r="IAR54" s="103"/>
      <c r="IAS54" s="103"/>
      <c r="IAT54" s="103"/>
      <c r="IAU54" s="103"/>
      <c r="IAV54" s="103"/>
      <c r="IAW54" s="103"/>
      <c r="IAX54" s="103"/>
      <c r="IAY54" s="103"/>
      <c r="IAZ54" s="103"/>
      <c r="IBA54" s="103"/>
      <c r="IBB54" s="103"/>
      <c r="IBC54" s="103"/>
      <c r="IBD54" s="103"/>
      <c r="IBE54" s="103"/>
      <c r="IBF54" s="103"/>
      <c r="IBG54" s="103"/>
      <c r="IBH54" s="103"/>
      <c r="IBI54" s="103"/>
      <c r="IBJ54" s="103"/>
      <c r="IBK54" s="103"/>
      <c r="IBL54" s="103"/>
      <c r="IBM54" s="103"/>
      <c r="IBN54" s="103"/>
      <c r="IBO54" s="103"/>
      <c r="IBP54" s="103"/>
      <c r="IBQ54" s="103"/>
      <c r="IBR54" s="103"/>
      <c r="IBS54" s="103"/>
      <c r="IBT54" s="103"/>
      <c r="IBU54" s="103"/>
      <c r="IBV54" s="103"/>
      <c r="IBW54" s="103"/>
      <c r="IBX54" s="103"/>
      <c r="IBY54" s="103"/>
      <c r="IBZ54" s="103"/>
      <c r="ICA54" s="103"/>
      <c r="ICB54" s="103"/>
      <c r="ICC54" s="103"/>
      <c r="ICD54" s="103"/>
      <c r="ICE54" s="103"/>
      <c r="ICF54" s="103"/>
      <c r="ICG54" s="103"/>
      <c r="ICH54" s="103"/>
      <c r="ICI54" s="103"/>
      <c r="ICJ54" s="103"/>
      <c r="ICK54" s="103"/>
      <c r="ICL54" s="103"/>
      <c r="ICM54" s="103"/>
      <c r="ICN54" s="103"/>
      <c r="ICO54" s="103"/>
      <c r="ICP54" s="103"/>
      <c r="ICQ54" s="103"/>
      <c r="ICR54" s="103"/>
      <c r="ICS54" s="103"/>
      <c r="ICT54" s="103"/>
      <c r="ICU54" s="103"/>
      <c r="ICV54" s="103"/>
      <c r="ICW54" s="103"/>
      <c r="ICX54" s="103"/>
      <c r="ICY54" s="103"/>
      <c r="ICZ54" s="103"/>
      <c r="IDA54" s="103"/>
      <c r="IDB54" s="103"/>
      <c r="IDC54" s="103"/>
      <c r="IDD54" s="103"/>
      <c r="IDE54" s="103"/>
      <c r="IDF54" s="103"/>
      <c r="IDG54" s="103"/>
      <c r="IDH54" s="103"/>
      <c r="IDI54" s="103"/>
      <c r="IDJ54" s="103"/>
      <c r="IDK54" s="103"/>
      <c r="IDL54" s="103"/>
      <c r="IDM54" s="103"/>
      <c r="IDN54" s="103"/>
      <c r="IDO54" s="103"/>
      <c r="IDP54" s="103"/>
      <c r="IDQ54" s="103"/>
      <c r="IDR54" s="103"/>
      <c r="IDS54" s="103"/>
      <c r="IDT54" s="103"/>
      <c r="IDU54" s="103"/>
      <c r="IDV54" s="103"/>
      <c r="IDW54" s="103"/>
      <c r="IDX54" s="103"/>
      <c r="IDY54" s="103"/>
      <c r="IDZ54" s="103"/>
      <c r="IEA54" s="103"/>
      <c r="IEB54" s="103"/>
      <c r="IEC54" s="103"/>
      <c r="IED54" s="103"/>
      <c r="IEE54" s="103"/>
      <c r="IEF54" s="103"/>
      <c r="IEG54" s="103"/>
      <c r="IEH54" s="103"/>
      <c r="IEI54" s="103"/>
      <c r="IEJ54" s="103"/>
      <c r="IEK54" s="103"/>
      <c r="IEL54" s="103"/>
      <c r="IEM54" s="103"/>
      <c r="IEN54" s="103"/>
      <c r="IEO54" s="103"/>
      <c r="IEP54" s="103"/>
      <c r="IEQ54" s="103"/>
      <c r="IER54" s="103"/>
      <c r="IES54" s="103"/>
      <c r="IET54" s="103"/>
      <c r="IEU54" s="103"/>
      <c r="IEV54" s="103"/>
      <c r="IEW54" s="103"/>
      <c r="IEX54" s="103"/>
      <c r="IEY54" s="103"/>
      <c r="IEZ54" s="103"/>
      <c r="IFA54" s="103"/>
      <c r="IFB54" s="103"/>
      <c r="IFC54" s="103"/>
      <c r="IFD54" s="103"/>
      <c r="IFE54" s="103"/>
      <c r="IFF54" s="103"/>
      <c r="IFG54" s="103"/>
      <c r="IFH54" s="103"/>
      <c r="IFI54" s="103"/>
      <c r="IFJ54" s="103"/>
      <c r="IFK54" s="103"/>
      <c r="IFL54" s="103"/>
      <c r="IFM54" s="103"/>
      <c r="IFN54" s="103"/>
      <c r="IFO54" s="103"/>
      <c r="IFP54" s="103"/>
      <c r="IFQ54" s="103"/>
      <c r="IFR54" s="103"/>
      <c r="IFS54" s="103"/>
      <c r="IFT54" s="103"/>
      <c r="IFU54" s="103"/>
      <c r="IFV54" s="103"/>
      <c r="IFW54" s="103"/>
      <c r="IFX54" s="103"/>
      <c r="IFY54" s="103"/>
      <c r="IFZ54" s="103"/>
      <c r="IGA54" s="103"/>
      <c r="IGB54" s="103"/>
      <c r="IGC54" s="103"/>
      <c r="IGD54" s="103"/>
      <c r="IGE54" s="103"/>
      <c r="IGF54" s="103"/>
      <c r="IGG54" s="103"/>
      <c r="IGH54" s="103"/>
      <c r="IGI54" s="103"/>
      <c r="IGJ54" s="103"/>
      <c r="IGK54" s="103"/>
      <c r="IGL54" s="103"/>
      <c r="IGM54" s="103"/>
      <c r="IGN54" s="103"/>
      <c r="IGO54" s="103"/>
      <c r="IGP54" s="103"/>
      <c r="IGQ54" s="103"/>
      <c r="IGR54" s="103"/>
      <c r="IGS54" s="103"/>
      <c r="IGT54" s="103"/>
      <c r="IGU54" s="103"/>
      <c r="IGV54" s="103"/>
      <c r="IGW54" s="103"/>
      <c r="IGX54" s="103"/>
      <c r="IGY54" s="103"/>
      <c r="IGZ54" s="103"/>
      <c r="IHA54" s="103"/>
      <c r="IHB54" s="103"/>
      <c r="IHC54" s="103"/>
      <c r="IHD54" s="103"/>
      <c r="IHE54" s="103"/>
      <c r="IHF54" s="103"/>
      <c r="IHG54" s="103"/>
      <c r="IHH54" s="103"/>
      <c r="IHI54" s="103"/>
      <c r="IHJ54" s="103"/>
      <c r="IHK54" s="103"/>
      <c r="IHL54" s="103"/>
      <c r="IHM54" s="103"/>
      <c r="IHN54" s="103"/>
      <c r="IHO54" s="103"/>
      <c r="IHP54" s="103"/>
      <c r="IHQ54" s="103"/>
      <c r="IHR54" s="103"/>
      <c r="IHS54" s="103"/>
      <c r="IHT54" s="103"/>
      <c r="IHU54" s="103"/>
      <c r="IHV54" s="103"/>
      <c r="IHW54" s="103"/>
      <c r="IHX54" s="103"/>
      <c r="IHY54" s="103"/>
      <c r="IHZ54" s="103"/>
      <c r="IIA54" s="103"/>
      <c r="IIB54" s="103"/>
      <c r="IIC54" s="103"/>
      <c r="IID54" s="103"/>
      <c r="IIE54" s="103"/>
      <c r="IIF54" s="103"/>
      <c r="IIG54" s="103"/>
      <c r="IIH54" s="103"/>
      <c r="III54" s="103"/>
      <c r="IIJ54" s="103"/>
      <c r="IIK54" s="103"/>
      <c r="IIL54" s="103"/>
      <c r="IIM54" s="103"/>
      <c r="IIN54" s="103"/>
      <c r="IIO54" s="103"/>
      <c r="IIP54" s="103"/>
      <c r="IIQ54" s="103"/>
      <c r="IIR54" s="103"/>
      <c r="IIS54" s="103"/>
      <c r="IIT54" s="103"/>
      <c r="IIU54" s="103"/>
      <c r="IIV54" s="103"/>
      <c r="IIW54" s="103"/>
      <c r="IIX54" s="103"/>
      <c r="IIY54" s="103"/>
      <c r="IIZ54" s="103"/>
      <c r="IJA54" s="103"/>
      <c r="IJB54" s="103"/>
      <c r="IJC54" s="103"/>
      <c r="IJD54" s="103"/>
      <c r="IJE54" s="103"/>
      <c r="IJF54" s="103"/>
      <c r="IJG54" s="103"/>
      <c r="IJH54" s="103"/>
      <c r="IJI54" s="103"/>
      <c r="IJJ54" s="103"/>
      <c r="IJK54" s="103"/>
      <c r="IJL54" s="103"/>
      <c r="IJM54" s="103"/>
      <c r="IJN54" s="103"/>
      <c r="IJO54" s="103"/>
      <c r="IJP54" s="103"/>
      <c r="IJQ54" s="103"/>
      <c r="IJR54" s="103"/>
      <c r="IJS54" s="103"/>
      <c r="IJT54" s="103"/>
      <c r="IJU54" s="103"/>
      <c r="IJV54" s="103"/>
      <c r="IJW54" s="103"/>
      <c r="IJX54" s="103"/>
      <c r="IJY54" s="103"/>
      <c r="IJZ54" s="103"/>
      <c r="IKA54" s="103"/>
      <c r="IKB54" s="103"/>
      <c r="IKC54" s="103"/>
      <c r="IKD54" s="103"/>
      <c r="IKE54" s="103"/>
      <c r="IKF54" s="103"/>
      <c r="IKG54" s="103"/>
      <c r="IKH54" s="103"/>
      <c r="IKI54" s="103"/>
      <c r="IKJ54" s="103"/>
      <c r="IKK54" s="103"/>
      <c r="IKL54" s="103"/>
      <c r="IKM54" s="103"/>
      <c r="IKN54" s="103"/>
      <c r="IKO54" s="103"/>
      <c r="IKP54" s="103"/>
      <c r="IKQ54" s="103"/>
      <c r="IKR54" s="103"/>
      <c r="IKS54" s="103"/>
      <c r="IKT54" s="103"/>
      <c r="IKU54" s="103"/>
      <c r="IKV54" s="103"/>
      <c r="IKW54" s="103"/>
      <c r="IKX54" s="103"/>
      <c r="IKY54" s="103"/>
      <c r="IKZ54" s="103"/>
      <c r="ILA54" s="103"/>
      <c r="ILB54" s="103"/>
      <c r="ILC54" s="103"/>
      <c r="ILD54" s="103"/>
      <c r="ILE54" s="103"/>
      <c r="ILF54" s="103"/>
      <c r="ILG54" s="103"/>
      <c r="ILH54" s="103"/>
      <c r="ILI54" s="103"/>
      <c r="ILJ54" s="103"/>
      <c r="ILK54" s="103"/>
      <c r="ILL54" s="103"/>
      <c r="ILM54" s="103"/>
      <c r="ILN54" s="103"/>
      <c r="ILO54" s="103"/>
      <c r="ILP54" s="103"/>
      <c r="ILQ54" s="103"/>
      <c r="ILR54" s="103"/>
      <c r="ILS54" s="103"/>
      <c r="ILT54" s="103"/>
      <c r="ILU54" s="103"/>
      <c r="ILV54" s="103"/>
      <c r="ILW54" s="103"/>
      <c r="ILX54" s="103"/>
      <c r="ILY54" s="103"/>
      <c r="ILZ54" s="103"/>
      <c r="IMA54" s="103"/>
      <c r="IMB54" s="103"/>
      <c r="IMC54" s="103"/>
      <c r="IMD54" s="103"/>
      <c r="IME54" s="103"/>
      <c r="IMF54" s="103"/>
      <c r="IMG54" s="103"/>
      <c r="IMH54" s="103"/>
      <c r="IMI54" s="103"/>
      <c r="IMJ54" s="103"/>
      <c r="IMK54" s="103"/>
      <c r="IML54" s="103"/>
      <c r="IMM54" s="103"/>
      <c r="IMN54" s="103"/>
      <c r="IMO54" s="103"/>
      <c r="IMP54" s="103"/>
      <c r="IMQ54" s="103"/>
      <c r="IMR54" s="103"/>
      <c r="IMS54" s="103"/>
      <c r="IMT54" s="103"/>
      <c r="IMU54" s="103"/>
      <c r="IMV54" s="103"/>
      <c r="IMW54" s="103"/>
      <c r="IMX54" s="103"/>
      <c r="IMY54" s="103"/>
      <c r="IMZ54" s="103"/>
      <c r="INA54" s="103"/>
      <c r="INB54" s="103"/>
      <c r="INC54" s="103"/>
      <c r="IND54" s="103"/>
      <c r="INE54" s="103"/>
      <c r="INF54" s="103"/>
      <c r="ING54" s="103"/>
      <c r="INH54" s="103"/>
      <c r="INI54" s="103"/>
      <c r="INJ54" s="103"/>
      <c r="INK54" s="103"/>
      <c r="INL54" s="103"/>
      <c r="INM54" s="103"/>
      <c r="INN54" s="103"/>
      <c r="INO54" s="103"/>
      <c r="INP54" s="103"/>
      <c r="INQ54" s="103"/>
      <c r="INR54" s="103"/>
      <c r="INS54" s="103"/>
      <c r="INT54" s="103"/>
      <c r="INU54" s="103"/>
      <c r="INV54" s="103"/>
      <c r="INW54" s="103"/>
      <c r="INX54" s="103"/>
      <c r="INY54" s="103"/>
      <c r="INZ54" s="103"/>
      <c r="IOA54" s="103"/>
      <c r="IOB54" s="103"/>
      <c r="IOC54" s="103"/>
      <c r="IOD54" s="103"/>
      <c r="IOE54" s="103"/>
      <c r="IOF54" s="103"/>
      <c r="IOG54" s="103"/>
      <c r="IOH54" s="103"/>
      <c r="IOI54" s="103"/>
      <c r="IOJ54" s="103"/>
      <c r="IOK54" s="103"/>
      <c r="IOL54" s="103"/>
      <c r="IOM54" s="103"/>
      <c r="ION54" s="103"/>
      <c r="IOO54" s="103"/>
      <c r="IOP54" s="103"/>
      <c r="IOQ54" s="103"/>
      <c r="IOR54" s="103"/>
      <c r="IOS54" s="103"/>
      <c r="IOT54" s="103"/>
      <c r="IOU54" s="103"/>
      <c r="IOV54" s="103"/>
      <c r="IOW54" s="103"/>
      <c r="IOX54" s="103"/>
      <c r="IOY54" s="103"/>
      <c r="IOZ54" s="103"/>
      <c r="IPA54" s="103"/>
      <c r="IPB54" s="103"/>
      <c r="IPC54" s="103"/>
      <c r="IPD54" s="103"/>
      <c r="IPE54" s="103"/>
      <c r="IPF54" s="103"/>
      <c r="IPG54" s="103"/>
      <c r="IPH54" s="103"/>
      <c r="IPI54" s="103"/>
      <c r="IPJ54" s="103"/>
      <c r="IPK54" s="103"/>
      <c r="IPL54" s="103"/>
      <c r="IPM54" s="103"/>
      <c r="IPN54" s="103"/>
      <c r="IPO54" s="103"/>
      <c r="IPP54" s="103"/>
      <c r="IPQ54" s="103"/>
      <c r="IPR54" s="103"/>
      <c r="IPS54" s="103"/>
      <c r="IPT54" s="103"/>
      <c r="IPU54" s="103"/>
      <c r="IPV54" s="103"/>
      <c r="IPW54" s="103"/>
      <c r="IPX54" s="103"/>
      <c r="IPY54" s="103"/>
      <c r="IPZ54" s="103"/>
      <c r="IQA54" s="103"/>
      <c r="IQB54" s="103"/>
      <c r="IQC54" s="103"/>
      <c r="IQD54" s="103"/>
      <c r="IQE54" s="103"/>
      <c r="IQF54" s="103"/>
      <c r="IQG54" s="103"/>
      <c r="IQH54" s="103"/>
      <c r="IQI54" s="103"/>
      <c r="IQJ54" s="103"/>
      <c r="IQK54" s="103"/>
      <c r="IQL54" s="103"/>
      <c r="IQM54" s="103"/>
      <c r="IQN54" s="103"/>
      <c r="IQO54" s="103"/>
      <c r="IQP54" s="103"/>
      <c r="IQQ54" s="103"/>
      <c r="IQR54" s="103"/>
      <c r="IQS54" s="103"/>
      <c r="IQT54" s="103"/>
      <c r="IQU54" s="103"/>
      <c r="IQV54" s="103"/>
      <c r="IQW54" s="103"/>
      <c r="IQX54" s="103"/>
      <c r="IQY54" s="103"/>
      <c r="IQZ54" s="103"/>
      <c r="IRA54" s="103"/>
      <c r="IRB54" s="103"/>
      <c r="IRC54" s="103"/>
      <c r="IRD54" s="103"/>
      <c r="IRE54" s="103"/>
      <c r="IRF54" s="103"/>
      <c r="IRG54" s="103"/>
      <c r="IRH54" s="103"/>
      <c r="IRI54" s="103"/>
      <c r="IRJ54" s="103"/>
      <c r="IRK54" s="103"/>
      <c r="IRL54" s="103"/>
      <c r="IRM54" s="103"/>
      <c r="IRN54" s="103"/>
      <c r="IRO54" s="103"/>
      <c r="IRP54" s="103"/>
      <c r="IRQ54" s="103"/>
      <c r="IRR54" s="103"/>
      <c r="IRS54" s="103"/>
      <c r="IRT54" s="103"/>
      <c r="IRU54" s="103"/>
      <c r="IRV54" s="103"/>
      <c r="IRW54" s="103"/>
      <c r="IRX54" s="103"/>
      <c r="IRY54" s="103"/>
      <c r="IRZ54" s="103"/>
      <c r="ISA54" s="103"/>
      <c r="ISB54" s="103"/>
      <c r="ISC54" s="103"/>
      <c r="ISD54" s="103"/>
      <c r="ISE54" s="103"/>
      <c r="ISF54" s="103"/>
      <c r="ISG54" s="103"/>
      <c r="ISH54" s="103"/>
      <c r="ISI54" s="103"/>
      <c r="ISJ54" s="103"/>
      <c r="ISK54" s="103"/>
      <c r="ISL54" s="103"/>
      <c r="ISM54" s="103"/>
      <c r="ISN54" s="103"/>
      <c r="ISO54" s="103"/>
      <c r="ISP54" s="103"/>
      <c r="ISQ54" s="103"/>
      <c r="ISR54" s="103"/>
      <c r="ISS54" s="103"/>
      <c r="IST54" s="103"/>
      <c r="ISU54" s="103"/>
      <c r="ISV54" s="103"/>
      <c r="ISW54" s="103"/>
      <c r="ISX54" s="103"/>
      <c r="ISY54" s="103"/>
      <c r="ISZ54" s="103"/>
      <c r="ITA54" s="103"/>
      <c r="ITB54" s="103"/>
      <c r="ITC54" s="103"/>
      <c r="ITD54" s="103"/>
      <c r="ITE54" s="103"/>
      <c r="ITF54" s="103"/>
      <c r="ITG54" s="103"/>
      <c r="ITH54" s="103"/>
      <c r="ITI54" s="103"/>
      <c r="ITJ54" s="103"/>
      <c r="ITK54" s="103"/>
      <c r="ITL54" s="103"/>
      <c r="ITM54" s="103"/>
      <c r="ITN54" s="103"/>
      <c r="ITO54" s="103"/>
      <c r="ITP54" s="103"/>
      <c r="ITQ54" s="103"/>
      <c r="ITR54" s="103"/>
      <c r="ITS54" s="103"/>
      <c r="ITT54" s="103"/>
      <c r="ITU54" s="103"/>
      <c r="ITV54" s="103"/>
      <c r="ITW54" s="103"/>
      <c r="ITX54" s="103"/>
      <c r="ITY54" s="103"/>
      <c r="ITZ54" s="103"/>
      <c r="IUA54" s="103"/>
      <c r="IUB54" s="103"/>
      <c r="IUC54" s="103"/>
      <c r="IUD54" s="103"/>
      <c r="IUE54" s="103"/>
      <c r="IUF54" s="103"/>
      <c r="IUG54" s="103"/>
      <c r="IUH54" s="103"/>
      <c r="IUI54" s="103"/>
      <c r="IUJ54" s="103"/>
      <c r="IUK54" s="103"/>
      <c r="IUL54" s="103"/>
      <c r="IUM54" s="103"/>
      <c r="IUN54" s="103"/>
      <c r="IUO54" s="103"/>
      <c r="IUP54" s="103"/>
      <c r="IUQ54" s="103"/>
      <c r="IUR54" s="103"/>
      <c r="IUS54" s="103"/>
      <c r="IUT54" s="103"/>
      <c r="IUU54" s="103"/>
      <c r="IUV54" s="103"/>
      <c r="IUW54" s="103"/>
      <c r="IUX54" s="103"/>
      <c r="IUY54" s="103"/>
      <c r="IUZ54" s="103"/>
      <c r="IVA54" s="103"/>
      <c r="IVB54" s="103"/>
      <c r="IVC54" s="103"/>
      <c r="IVD54" s="103"/>
      <c r="IVE54" s="103"/>
      <c r="IVF54" s="103"/>
      <c r="IVG54" s="103"/>
      <c r="IVH54" s="103"/>
      <c r="IVI54" s="103"/>
      <c r="IVJ54" s="103"/>
      <c r="IVK54" s="103"/>
      <c r="IVL54" s="103"/>
      <c r="IVM54" s="103"/>
      <c r="IVN54" s="103"/>
      <c r="IVO54" s="103"/>
      <c r="IVP54" s="103"/>
      <c r="IVQ54" s="103"/>
      <c r="IVR54" s="103"/>
      <c r="IVS54" s="103"/>
      <c r="IVT54" s="103"/>
      <c r="IVU54" s="103"/>
      <c r="IVV54" s="103"/>
      <c r="IVW54" s="103"/>
      <c r="IVX54" s="103"/>
      <c r="IVY54" s="103"/>
      <c r="IVZ54" s="103"/>
      <c r="IWA54" s="103"/>
      <c r="IWB54" s="103"/>
      <c r="IWC54" s="103"/>
      <c r="IWD54" s="103"/>
      <c r="IWE54" s="103"/>
      <c r="IWF54" s="103"/>
      <c r="IWG54" s="103"/>
      <c r="IWH54" s="103"/>
      <c r="IWI54" s="103"/>
      <c r="IWJ54" s="103"/>
      <c r="IWK54" s="103"/>
      <c r="IWL54" s="103"/>
      <c r="IWM54" s="103"/>
      <c r="IWN54" s="103"/>
      <c r="IWO54" s="103"/>
      <c r="IWP54" s="103"/>
      <c r="IWQ54" s="103"/>
      <c r="IWR54" s="103"/>
      <c r="IWS54" s="103"/>
      <c r="IWT54" s="103"/>
      <c r="IWU54" s="103"/>
      <c r="IWV54" s="103"/>
      <c r="IWW54" s="103"/>
      <c r="IWX54" s="103"/>
      <c r="IWY54" s="103"/>
      <c r="IWZ54" s="103"/>
      <c r="IXA54" s="103"/>
      <c r="IXB54" s="103"/>
      <c r="IXC54" s="103"/>
      <c r="IXD54" s="103"/>
      <c r="IXE54" s="103"/>
      <c r="IXF54" s="103"/>
      <c r="IXG54" s="103"/>
      <c r="IXH54" s="103"/>
      <c r="IXI54" s="103"/>
      <c r="IXJ54" s="103"/>
      <c r="IXK54" s="103"/>
      <c r="IXL54" s="103"/>
      <c r="IXM54" s="103"/>
      <c r="IXN54" s="103"/>
      <c r="IXO54" s="103"/>
      <c r="IXP54" s="103"/>
      <c r="IXQ54" s="103"/>
      <c r="IXR54" s="103"/>
      <c r="IXS54" s="103"/>
      <c r="IXT54" s="103"/>
      <c r="IXU54" s="103"/>
      <c r="IXV54" s="103"/>
      <c r="IXW54" s="103"/>
      <c r="IXX54" s="103"/>
      <c r="IXY54" s="103"/>
      <c r="IXZ54" s="103"/>
      <c r="IYA54" s="103"/>
      <c r="IYB54" s="103"/>
      <c r="IYC54" s="103"/>
      <c r="IYD54" s="103"/>
      <c r="IYE54" s="103"/>
      <c r="IYF54" s="103"/>
      <c r="IYG54" s="103"/>
      <c r="IYH54" s="103"/>
      <c r="IYI54" s="103"/>
      <c r="IYJ54" s="103"/>
      <c r="IYK54" s="103"/>
      <c r="IYL54" s="103"/>
      <c r="IYM54" s="103"/>
      <c r="IYN54" s="103"/>
      <c r="IYO54" s="103"/>
      <c r="IYP54" s="103"/>
      <c r="IYQ54" s="103"/>
      <c r="IYR54" s="103"/>
      <c r="IYS54" s="103"/>
      <c r="IYT54" s="103"/>
      <c r="IYU54" s="103"/>
      <c r="IYV54" s="103"/>
      <c r="IYW54" s="103"/>
      <c r="IYX54" s="103"/>
      <c r="IYY54" s="103"/>
      <c r="IYZ54" s="103"/>
      <c r="IZA54" s="103"/>
      <c r="IZB54" s="103"/>
      <c r="IZC54" s="103"/>
      <c r="IZD54" s="103"/>
      <c r="IZE54" s="103"/>
      <c r="IZF54" s="103"/>
      <c r="IZG54" s="103"/>
      <c r="IZH54" s="103"/>
      <c r="IZI54" s="103"/>
      <c r="IZJ54" s="103"/>
      <c r="IZK54" s="103"/>
      <c r="IZL54" s="103"/>
      <c r="IZM54" s="103"/>
      <c r="IZN54" s="103"/>
      <c r="IZO54" s="103"/>
      <c r="IZP54" s="103"/>
      <c r="IZQ54" s="103"/>
      <c r="IZR54" s="103"/>
      <c r="IZS54" s="103"/>
      <c r="IZT54" s="103"/>
      <c r="IZU54" s="103"/>
      <c r="IZV54" s="103"/>
      <c r="IZW54" s="103"/>
      <c r="IZX54" s="103"/>
      <c r="IZY54" s="103"/>
      <c r="IZZ54" s="103"/>
      <c r="JAA54" s="103"/>
      <c r="JAB54" s="103"/>
      <c r="JAC54" s="103"/>
      <c r="JAD54" s="103"/>
      <c r="JAE54" s="103"/>
      <c r="JAF54" s="103"/>
      <c r="JAG54" s="103"/>
      <c r="JAH54" s="103"/>
      <c r="JAI54" s="103"/>
      <c r="JAJ54" s="103"/>
      <c r="JAK54" s="103"/>
      <c r="JAL54" s="103"/>
      <c r="JAM54" s="103"/>
      <c r="JAN54" s="103"/>
      <c r="JAO54" s="103"/>
      <c r="JAP54" s="103"/>
      <c r="JAQ54" s="103"/>
      <c r="JAR54" s="103"/>
      <c r="JAS54" s="103"/>
      <c r="JAT54" s="103"/>
      <c r="JAU54" s="103"/>
      <c r="JAV54" s="103"/>
      <c r="JAW54" s="103"/>
      <c r="JAX54" s="103"/>
      <c r="JAY54" s="103"/>
      <c r="JAZ54" s="103"/>
      <c r="JBA54" s="103"/>
      <c r="JBB54" s="103"/>
      <c r="JBC54" s="103"/>
      <c r="JBD54" s="103"/>
      <c r="JBE54" s="103"/>
      <c r="JBF54" s="103"/>
      <c r="JBG54" s="103"/>
      <c r="JBH54" s="103"/>
      <c r="JBI54" s="103"/>
      <c r="JBJ54" s="103"/>
      <c r="JBK54" s="103"/>
      <c r="JBL54" s="103"/>
      <c r="JBM54" s="103"/>
      <c r="JBN54" s="103"/>
      <c r="JBO54" s="103"/>
      <c r="JBP54" s="103"/>
      <c r="JBQ54" s="103"/>
      <c r="JBR54" s="103"/>
      <c r="JBS54" s="103"/>
      <c r="JBT54" s="103"/>
      <c r="JBU54" s="103"/>
      <c r="JBV54" s="103"/>
      <c r="JBW54" s="103"/>
      <c r="JBX54" s="103"/>
      <c r="JBY54" s="103"/>
      <c r="JBZ54" s="103"/>
      <c r="JCA54" s="103"/>
      <c r="JCB54" s="103"/>
      <c r="JCC54" s="103"/>
      <c r="JCD54" s="103"/>
      <c r="JCE54" s="103"/>
      <c r="JCF54" s="103"/>
      <c r="JCG54" s="103"/>
      <c r="JCH54" s="103"/>
      <c r="JCI54" s="103"/>
      <c r="JCJ54" s="103"/>
      <c r="JCK54" s="103"/>
      <c r="JCL54" s="103"/>
      <c r="JCM54" s="103"/>
      <c r="JCN54" s="103"/>
      <c r="JCO54" s="103"/>
      <c r="JCP54" s="103"/>
      <c r="JCQ54" s="103"/>
      <c r="JCR54" s="103"/>
      <c r="JCS54" s="103"/>
      <c r="JCT54" s="103"/>
      <c r="JCU54" s="103"/>
      <c r="JCV54" s="103"/>
      <c r="JCW54" s="103"/>
      <c r="JCX54" s="103"/>
      <c r="JCY54" s="103"/>
      <c r="JCZ54" s="103"/>
      <c r="JDA54" s="103"/>
      <c r="JDB54" s="103"/>
      <c r="JDC54" s="103"/>
      <c r="JDD54" s="103"/>
      <c r="JDE54" s="103"/>
      <c r="JDF54" s="103"/>
      <c r="JDG54" s="103"/>
      <c r="JDH54" s="103"/>
      <c r="JDI54" s="103"/>
      <c r="JDJ54" s="103"/>
      <c r="JDK54" s="103"/>
      <c r="JDL54" s="103"/>
      <c r="JDM54" s="103"/>
      <c r="JDN54" s="103"/>
      <c r="JDO54" s="103"/>
      <c r="JDP54" s="103"/>
      <c r="JDQ54" s="103"/>
      <c r="JDR54" s="103"/>
      <c r="JDS54" s="103"/>
      <c r="JDT54" s="103"/>
      <c r="JDU54" s="103"/>
      <c r="JDV54" s="103"/>
      <c r="JDW54" s="103"/>
      <c r="JDX54" s="103"/>
      <c r="JDY54" s="103"/>
      <c r="JDZ54" s="103"/>
      <c r="JEA54" s="103"/>
      <c r="JEB54" s="103"/>
      <c r="JEC54" s="103"/>
      <c r="JED54" s="103"/>
      <c r="JEE54" s="103"/>
      <c r="JEF54" s="103"/>
      <c r="JEG54" s="103"/>
      <c r="JEH54" s="103"/>
      <c r="JEI54" s="103"/>
      <c r="JEJ54" s="103"/>
      <c r="JEK54" s="103"/>
      <c r="JEL54" s="103"/>
      <c r="JEM54" s="103"/>
      <c r="JEN54" s="103"/>
      <c r="JEO54" s="103"/>
      <c r="JEP54" s="103"/>
      <c r="JEQ54" s="103"/>
      <c r="JER54" s="103"/>
      <c r="JES54" s="103"/>
      <c r="JET54" s="103"/>
      <c r="JEU54" s="103"/>
      <c r="JEV54" s="103"/>
      <c r="JEW54" s="103"/>
      <c r="JEX54" s="103"/>
      <c r="JEY54" s="103"/>
      <c r="JEZ54" s="103"/>
      <c r="JFA54" s="103"/>
      <c r="JFB54" s="103"/>
      <c r="JFC54" s="103"/>
      <c r="JFD54" s="103"/>
      <c r="JFE54" s="103"/>
      <c r="JFF54" s="103"/>
      <c r="JFG54" s="103"/>
      <c r="JFH54" s="103"/>
      <c r="JFI54" s="103"/>
      <c r="JFJ54" s="103"/>
      <c r="JFK54" s="103"/>
      <c r="JFL54" s="103"/>
      <c r="JFM54" s="103"/>
      <c r="JFN54" s="103"/>
      <c r="JFO54" s="103"/>
      <c r="JFP54" s="103"/>
      <c r="JFQ54" s="103"/>
      <c r="JFR54" s="103"/>
      <c r="JFS54" s="103"/>
      <c r="JFT54" s="103"/>
      <c r="JFU54" s="103"/>
      <c r="JFV54" s="103"/>
      <c r="JFW54" s="103"/>
      <c r="JFX54" s="103"/>
      <c r="JFY54" s="103"/>
      <c r="JFZ54" s="103"/>
      <c r="JGA54" s="103"/>
      <c r="JGB54" s="103"/>
      <c r="JGC54" s="103"/>
      <c r="JGD54" s="103"/>
      <c r="JGE54" s="103"/>
      <c r="JGF54" s="103"/>
      <c r="JGG54" s="103"/>
      <c r="JGH54" s="103"/>
      <c r="JGI54" s="103"/>
      <c r="JGJ54" s="103"/>
      <c r="JGK54" s="103"/>
      <c r="JGL54" s="103"/>
      <c r="JGM54" s="103"/>
      <c r="JGN54" s="103"/>
      <c r="JGO54" s="103"/>
      <c r="JGP54" s="103"/>
      <c r="JGQ54" s="103"/>
      <c r="JGR54" s="103"/>
      <c r="JGS54" s="103"/>
      <c r="JGT54" s="103"/>
      <c r="JGU54" s="103"/>
      <c r="JGV54" s="103"/>
      <c r="JGW54" s="103"/>
      <c r="JGX54" s="103"/>
      <c r="JGY54" s="103"/>
      <c r="JGZ54" s="103"/>
      <c r="JHA54" s="103"/>
      <c r="JHB54" s="103"/>
      <c r="JHC54" s="103"/>
      <c r="JHD54" s="103"/>
      <c r="JHE54" s="103"/>
      <c r="JHF54" s="103"/>
      <c r="JHG54" s="103"/>
      <c r="JHH54" s="103"/>
      <c r="JHI54" s="103"/>
      <c r="JHJ54" s="103"/>
      <c r="JHK54" s="103"/>
      <c r="JHL54" s="103"/>
      <c r="JHM54" s="103"/>
      <c r="JHN54" s="103"/>
      <c r="JHO54" s="103"/>
      <c r="JHP54" s="103"/>
      <c r="JHQ54" s="103"/>
      <c r="JHR54" s="103"/>
      <c r="JHS54" s="103"/>
      <c r="JHT54" s="103"/>
      <c r="JHU54" s="103"/>
      <c r="JHV54" s="103"/>
      <c r="JHW54" s="103"/>
      <c r="JHX54" s="103"/>
      <c r="JHY54" s="103"/>
      <c r="JHZ54" s="103"/>
      <c r="JIA54" s="103"/>
      <c r="JIB54" s="103"/>
      <c r="JIC54" s="103"/>
      <c r="JID54" s="103"/>
      <c r="JIE54" s="103"/>
      <c r="JIF54" s="103"/>
      <c r="JIG54" s="103"/>
      <c r="JIH54" s="103"/>
      <c r="JII54" s="103"/>
      <c r="JIJ54" s="103"/>
      <c r="JIK54" s="103"/>
      <c r="JIL54" s="103"/>
      <c r="JIM54" s="103"/>
      <c r="JIN54" s="103"/>
      <c r="JIO54" s="103"/>
      <c r="JIP54" s="103"/>
      <c r="JIQ54" s="103"/>
      <c r="JIR54" s="103"/>
      <c r="JIS54" s="103"/>
      <c r="JIT54" s="103"/>
      <c r="JIU54" s="103"/>
      <c r="JIV54" s="103"/>
      <c r="JIW54" s="103"/>
      <c r="JIX54" s="103"/>
      <c r="JIY54" s="103"/>
      <c r="JIZ54" s="103"/>
      <c r="JJA54" s="103"/>
      <c r="JJB54" s="103"/>
      <c r="JJC54" s="103"/>
      <c r="JJD54" s="103"/>
      <c r="JJE54" s="103"/>
      <c r="JJF54" s="103"/>
      <c r="JJG54" s="103"/>
      <c r="JJH54" s="103"/>
      <c r="JJI54" s="103"/>
      <c r="JJJ54" s="103"/>
      <c r="JJK54" s="103"/>
      <c r="JJL54" s="103"/>
      <c r="JJM54" s="103"/>
      <c r="JJN54" s="103"/>
      <c r="JJO54" s="103"/>
      <c r="JJP54" s="103"/>
      <c r="JJQ54" s="103"/>
      <c r="JJR54" s="103"/>
      <c r="JJS54" s="103"/>
      <c r="JJT54" s="103"/>
      <c r="JJU54" s="103"/>
      <c r="JJV54" s="103"/>
      <c r="JJW54" s="103"/>
      <c r="JJX54" s="103"/>
      <c r="JJY54" s="103"/>
      <c r="JJZ54" s="103"/>
      <c r="JKA54" s="103"/>
      <c r="JKB54" s="103"/>
      <c r="JKC54" s="103"/>
      <c r="JKD54" s="103"/>
      <c r="JKE54" s="103"/>
      <c r="JKF54" s="103"/>
      <c r="JKG54" s="103"/>
      <c r="JKH54" s="103"/>
      <c r="JKI54" s="103"/>
      <c r="JKJ54" s="103"/>
      <c r="JKK54" s="103"/>
      <c r="JKL54" s="103"/>
      <c r="JKM54" s="103"/>
      <c r="JKN54" s="103"/>
      <c r="JKO54" s="103"/>
      <c r="JKP54" s="103"/>
      <c r="JKQ54" s="103"/>
      <c r="JKR54" s="103"/>
      <c r="JKS54" s="103"/>
      <c r="JKT54" s="103"/>
      <c r="JKU54" s="103"/>
      <c r="JKV54" s="103"/>
      <c r="JKW54" s="103"/>
      <c r="JKX54" s="103"/>
      <c r="JKY54" s="103"/>
      <c r="JKZ54" s="103"/>
      <c r="JLA54" s="103"/>
      <c r="JLB54" s="103"/>
      <c r="JLC54" s="103"/>
      <c r="JLD54" s="103"/>
      <c r="JLE54" s="103"/>
      <c r="JLF54" s="103"/>
      <c r="JLG54" s="103"/>
      <c r="JLH54" s="103"/>
      <c r="JLI54" s="103"/>
      <c r="JLJ54" s="103"/>
      <c r="JLK54" s="103"/>
      <c r="JLL54" s="103"/>
      <c r="JLM54" s="103"/>
      <c r="JLN54" s="103"/>
      <c r="JLO54" s="103"/>
      <c r="JLP54" s="103"/>
      <c r="JLQ54" s="103"/>
      <c r="JLR54" s="103"/>
      <c r="JLS54" s="103"/>
      <c r="JLT54" s="103"/>
      <c r="JLU54" s="103"/>
      <c r="JLV54" s="103"/>
      <c r="JLW54" s="103"/>
      <c r="JLX54" s="103"/>
      <c r="JLY54" s="103"/>
      <c r="JLZ54" s="103"/>
      <c r="JMA54" s="103"/>
      <c r="JMB54" s="103"/>
      <c r="JMC54" s="103"/>
      <c r="JMD54" s="103"/>
      <c r="JME54" s="103"/>
      <c r="JMF54" s="103"/>
      <c r="JMG54" s="103"/>
      <c r="JMH54" s="103"/>
      <c r="JMI54" s="103"/>
      <c r="JMJ54" s="103"/>
      <c r="JMK54" s="103"/>
      <c r="JML54" s="103"/>
      <c r="JMM54" s="103"/>
      <c r="JMN54" s="103"/>
      <c r="JMO54" s="103"/>
      <c r="JMP54" s="103"/>
      <c r="JMQ54" s="103"/>
      <c r="JMR54" s="103"/>
      <c r="JMS54" s="103"/>
      <c r="JMT54" s="103"/>
      <c r="JMU54" s="103"/>
      <c r="JMV54" s="103"/>
      <c r="JMW54" s="103"/>
      <c r="JMX54" s="103"/>
      <c r="JMY54" s="103"/>
      <c r="JMZ54" s="103"/>
      <c r="JNA54" s="103"/>
      <c r="JNB54" s="103"/>
      <c r="JNC54" s="103"/>
      <c r="JND54" s="103"/>
      <c r="JNE54" s="103"/>
      <c r="JNF54" s="103"/>
      <c r="JNG54" s="103"/>
      <c r="JNH54" s="103"/>
      <c r="JNI54" s="103"/>
      <c r="JNJ54" s="103"/>
      <c r="JNK54" s="103"/>
      <c r="JNL54" s="103"/>
      <c r="JNM54" s="103"/>
      <c r="JNN54" s="103"/>
      <c r="JNO54" s="103"/>
      <c r="JNP54" s="103"/>
      <c r="JNQ54" s="103"/>
      <c r="JNR54" s="103"/>
      <c r="JNS54" s="103"/>
      <c r="JNT54" s="103"/>
      <c r="JNU54" s="103"/>
      <c r="JNV54" s="103"/>
      <c r="JNW54" s="103"/>
      <c r="JNX54" s="103"/>
      <c r="JNY54" s="103"/>
      <c r="JNZ54" s="103"/>
      <c r="JOA54" s="103"/>
      <c r="JOB54" s="103"/>
      <c r="JOC54" s="103"/>
      <c r="JOD54" s="103"/>
      <c r="JOE54" s="103"/>
      <c r="JOF54" s="103"/>
      <c r="JOG54" s="103"/>
      <c r="JOH54" s="103"/>
      <c r="JOI54" s="103"/>
      <c r="JOJ54" s="103"/>
      <c r="JOK54" s="103"/>
      <c r="JOL54" s="103"/>
      <c r="JOM54" s="103"/>
      <c r="JON54" s="103"/>
      <c r="JOO54" s="103"/>
      <c r="JOP54" s="103"/>
      <c r="JOQ54" s="103"/>
      <c r="JOR54" s="103"/>
      <c r="JOS54" s="103"/>
      <c r="JOT54" s="103"/>
      <c r="JOU54" s="103"/>
      <c r="JOV54" s="103"/>
      <c r="JOW54" s="103"/>
      <c r="JOX54" s="103"/>
      <c r="JOY54" s="103"/>
      <c r="JOZ54" s="103"/>
      <c r="JPA54" s="103"/>
      <c r="JPB54" s="103"/>
      <c r="JPC54" s="103"/>
      <c r="JPD54" s="103"/>
      <c r="JPE54" s="103"/>
      <c r="JPF54" s="103"/>
      <c r="JPG54" s="103"/>
      <c r="JPH54" s="103"/>
      <c r="JPI54" s="103"/>
      <c r="JPJ54" s="103"/>
      <c r="JPK54" s="103"/>
      <c r="JPL54" s="103"/>
      <c r="JPM54" s="103"/>
      <c r="JPN54" s="103"/>
      <c r="JPO54" s="103"/>
      <c r="JPP54" s="103"/>
      <c r="JPQ54" s="103"/>
      <c r="JPR54" s="103"/>
      <c r="JPS54" s="103"/>
      <c r="JPT54" s="103"/>
      <c r="JPU54" s="103"/>
      <c r="JPV54" s="103"/>
      <c r="JPW54" s="103"/>
      <c r="JPX54" s="103"/>
      <c r="JPY54" s="103"/>
      <c r="JPZ54" s="103"/>
      <c r="JQA54" s="103"/>
      <c r="JQB54" s="103"/>
      <c r="JQC54" s="103"/>
      <c r="JQD54" s="103"/>
      <c r="JQE54" s="103"/>
      <c r="JQF54" s="103"/>
      <c r="JQG54" s="103"/>
      <c r="JQH54" s="103"/>
      <c r="JQI54" s="103"/>
      <c r="JQJ54" s="103"/>
      <c r="JQK54" s="103"/>
      <c r="JQL54" s="103"/>
      <c r="JQM54" s="103"/>
      <c r="JQN54" s="103"/>
      <c r="JQO54" s="103"/>
      <c r="JQP54" s="103"/>
      <c r="JQQ54" s="103"/>
      <c r="JQR54" s="103"/>
      <c r="JQS54" s="103"/>
      <c r="JQT54" s="103"/>
      <c r="JQU54" s="103"/>
      <c r="JQV54" s="103"/>
      <c r="JQW54" s="103"/>
      <c r="JQX54" s="103"/>
      <c r="JQY54" s="103"/>
      <c r="JQZ54" s="103"/>
      <c r="JRA54" s="103"/>
      <c r="JRB54" s="103"/>
      <c r="JRC54" s="103"/>
      <c r="JRD54" s="103"/>
      <c r="JRE54" s="103"/>
      <c r="JRF54" s="103"/>
      <c r="JRG54" s="103"/>
      <c r="JRH54" s="103"/>
      <c r="JRI54" s="103"/>
      <c r="JRJ54" s="103"/>
      <c r="JRK54" s="103"/>
      <c r="JRL54" s="103"/>
      <c r="JRM54" s="103"/>
      <c r="JRN54" s="103"/>
      <c r="JRO54" s="103"/>
      <c r="JRP54" s="103"/>
      <c r="JRQ54" s="103"/>
      <c r="JRR54" s="103"/>
      <c r="JRS54" s="103"/>
      <c r="JRT54" s="103"/>
      <c r="JRU54" s="103"/>
      <c r="JRV54" s="103"/>
      <c r="JRW54" s="103"/>
      <c r="JRX54" s="103"/>
      <c r="JRY54" s="103"/>
      <c r="JRZ54" s="103"/>
      <c r="JSA54" s="103"/>
      <c r="JSB54" s="103"/>
      <c r="JSC54" s="103"/>
      <c r="JSD54" s="103"/>
      <c r="JSE54" s="103"/>
      <c r="JSF54" s="103"/>
      <c r="JSG54" s="103"/>
      <c r="JSH54" s="103"/>
      <c r="JSI54" s="103"/>
      <c r="JSJ54" s="103"/>
      <c r="JSK54" s="103"/>
      <c r="JSL54" s="103"/>
      <c r="JSM54" s="103"/>
      <c r="JSN54" s="103"/>
      <c r="JSO54" s="103"/>
      <c r="JSP54" s="103"/>
      <c r="JSQ54" s="103"/>
      <c r="JSR54" s="103"/>
      <c r="JSS54" s="103"/>
      <c r="JST54" s="103"/>
      <c r="JSU54" s="103"/>
      <c r="JSV54" s="103"/>
      <c r="JSW54" s="103"/>
      <c r="JSX54" s="103"/>
      <c r="JSY54" s="103"/>
      <c r="JSZ54" s="103"/>
      <c r="JTA54" s="103"/>
      <c r="JTB54" s="103"/>
      <c r="JTC54" s="103"/>
      <c r="JTD54" s="103"/>
      <c r="JTE54" s="103"/>
      <c r="JTF54" s="103"/>
      <c r="JTG54" s="103"/>
      <c r="JTH54" s="103"/>
      <c r="JTI54" s="103"/>
      <c r="JTJ54" s="103"/>
      <c r="JTK54" s="103"/>
      <c r="JTL54" s="103"/>
      <c r="JTM54" s="103"/>
      <c r="JTN54" s="103"/>
      <c r="JTO54" s="103"/>
      <c r="JTP54" s="103"/>
      <c r="JTQ54" s="103"/>
      <c r="JTR54" s="103"/>
      <c r="JTS54" s="103"/>
      <c r="JTT54" s="103"/>
      <c r="JTU54" s="103"/>
      <c r="JTV54" s="103"/>
      <c r="JTW54" s="103"/>
      <c r="JTX54" s="103"/>
      <c r="JTY54" s="103"/>
      <c r="JTZ54" s="103"/>
      <c r="JUA54" s="103"/>
      <c r="JUB54" s="103"/>
      <c r="JUC54" s="103"/>
      <c r="JUD54" s="103"/>
      <c r="JUE54" s="103"/>
      <c r="JUF54" s="103"/>
      <c r="JUG54" s="103"/>
      <c r="JUH54" s="103"/>
      <c r="JUI54" s="103"/>
      <c r="JUJ54" s="103"/>
      <c r="JUK54" s="103"/>
      <c r="JUL54" s="103"/>
      <c r="JUM54" s="103"/>
      <c r="JUN54" s="103"/>
      <c r="JUO54" s="103"/>
      <c r="JUP54" s="103"/>
      <c r="JUQ54" s="103"/>
      <c r="JUR54" s="103"/>
      <c r="JUS54" s="103"/>
      <c r="JUT54" s="103"/>
      <c r="JUU54" s="103"/>
      <c r="JUV54" s="103"/>
      <c r="JUW54" s="103"/>
      <c r="JUX54" s="103"/>
      <c r="JUY54" s="103"/>
      <c r="JUZ54" s="103"/>
      <c r="JVA54" s="103"/>
      <c r="JVB54" s="103"/>
      <c r="JVC54" s="103"/>
      <c r="JVD54" s="103"/>
      <c r="JVE54" s="103"/>
      <c r="JVF54" s="103"/>
      <c r="JVG54" s="103"/>
      <c r="JVH54" s="103"/>
      <c r="JVI54" s="103"/>
      <c r="JVJ54" s="103"/>
      <c r="JVK54" s="103"/>
      <c r="JVL54" s="103"/>
      <c r="JVM54" s="103"/>
      <c r="JVN54" s="103"/>
      <c r="JVO54" s="103"/>
      <c r="JVP54" s="103"/>
      <c r="JVQ54" s="103"/>
      <c r="JVR54" s="103"/>
      <c r="JVS54" s="103"/>
      <c r="JVT54" s="103"/>
      <c r="JVU54" s="103"/>
      <c r="JVV54" s="103"/>
      <c r="JVW54" s="103"/>
      <c r="JVX54" s="103"/>
      <c r="JVY54" s="103"/>
      <c r="JVZ54" s="103"/>
      <c r="JWA54" s="103"/>
      <c r="JWB54" s="103"/>
      <c r="JWC54" s="103"/>
      <c r="JWD54" s="103"/>
      <c r="JWE54" s="103"/>
      <c r="JWF54" s="103"/>
      <c r="JWG54" s="103"/>
      <c r="JWH54" s="103"/>
      <c r="JWI54" s="103"/>
      <c r="JWJ54" s="103"/>
      <c r="JWK54" s="103"/>
      <c r="JWL54" s="103"/>
      <c r="JWM54" s="103"/>
      <c r="JWN54" s="103"/>
      <c r="JWO54" s="103"/>
      <c r="JWP54" s="103"/>
      <c r="JWQ54" s="103"/>
      <c r="JWR54" s="103"/>
      <c r="JWS54" s="103"/>
      <c r="JWT54" s="103"/>
      <c r="JWU54" s="103"/>
      <c r="JWV54" s="103"/>
      <c r="JWW54" s="103"/>
      <c r="JWX54" s="103"/>
      <c r="JWY54" s="103"/>
      <c r="JWZ54" s="103"/>
      <c r="JXA54" s="103"/>
      <c r="JXB54" s="103"/>
      <c r="JXC54" s="103"/>
      <c r="JXD54" s="103"/>
      <c r="JXE54" s="103"/>
      <c r="JXF54" s="103"/>
      <c r="JXG54" s="103"/>
      <c r="JXH54" s="103"/>
      <c r="JXI54" s="103"/>
      <c r="JXJ54" s="103"/>
      <c r="JXK54" s="103"/>
      <c r="JXL54" s="103"/>
      <c r="JXM54" s="103"/>
      <c r="JXN54" s="103"/>
      <c r="JXO54" s="103"/>
      <c r="JXP54" s="103"/>
      <c r="JXQ54" s="103"/>
      <c r="JXR54" s="103"/>
      <c r="JXS54" s="103"/>
      <c r="JXT54" s="103"/>
      <c r="JXU54" s="103"/>
      <c r="JXV54" s="103"/>
      <c r="JXW54" s="103"/>
      <c r="JXX54" s="103"/>
      <c r="JXY54" s="103"/>
      <c r="JXZ54" s="103"/>
      <c r="JYA54" s="103"/>
      <c r="JYB54" s="103"/>
      <c r="JYC54" s="103"/>
      <c r="JYD54" s="103"/>
      <c r="JYE54" s="103"/>
      <c r="JYF54" s="103"/>
      <c r="JYG54" s="103"/>
      <c r="JYH54" s="103"/>
      <c r="JYI54" s="103"/>
      <c r="JYJ54" s="103"/>
      <c r="JYK54" s="103"/>
      <c r="JYL54" s="103"/>
      <c r="JYM54" s="103"/>
      <c r="JYN54" s="103"/>
      <c r="JYO54" s="103"/>
      <c r="JYP54" s="103"/>
      <c r="JYQ54" s="103"/>
      <c r="JYR54" s="103"/>
      <c r="JYS54" s="103"/>
      <c r="JYT54" s="103"/>
      <c r="JYU54" s="103"/>
      <c r="JYV54" s="103"/>
      <c r="JYW54" s="103"/>
      <c r="JYX54" s="103"/>
      <c r="JYY54" s="103"/>
      <c r="JYZ54" s="103"/>
      <c r="JZA54" s="103"/>
      <c r="JZB54" s="103"/>
      <c r="JZC54" s="103"/>
      <c r="JZD54" s="103"/>
      <c r="JZE54" s="103"/>
      <c r="JZF54" s="103"/>
      <c r="JZG54" s="103"/>
      <c r="JZH54" s="103"/>
      <c r="JZI54" s="103"/>
      <c r="JZJ54" s="103"/>
      <c r="JZK54" s="103"/>
      <c r="JZL54" s="103"/>
      <c r="JZM54" s="103"/>
      <c r="JZN54" s="103"/>
      <c r="JZO54" s="103"/>
      <c r="JZP54" s="103"/>
      <c r="JZQ54" s="103"/>
      <c r="JZR54" s="103"/>
      <c r="JZS54" s="103"/>
      <c r="JZT54" s="103"/>
      <c r="JZU54" s="103"/>
      <c r="JZV54" s="103"/>
      <c r="JZW54" s="103"/>
      <c r="JZX54" s="103"/>
      <c r="JZY54" s="103"/>
      <c r="JZZ54" s="103"/>
      <c r="KAA54" s="103"/>
      <c r="KAB54" s="103"/>
      <c r="KAC54" s="103"/>
      <c r="KAD54" s="103"/>
      <c r="KAE54" s="103"/>
      <c r="KAF54" s="103"/>
      <c r="KAG54" s="103"/>
      <c r="KAH54" s="103"/>
      <c r="KAI54" s="103"/>
      <c r="KAJ54" s="103"/>
      <c r="KAK54" s="103"/>
      <c r="KAL54" s="103"/>
      <c r="KAM54" s="103"/>
      <c r="KAN54" s="103"/>
      <c r="KAO54" s="103"/>
      <c r="KAP54" s="103"/>
      <c r="KAQ54" s="103"/>
      <c r="KAR54" s="103"/>
      <c r="KAS54" s="103"/>
      <c r="KAT54" s="103"/>
      <c r="KAU54" s="103"/>
      <c r="KAV54" s="103"/>
      <c r="KAW54" s="103"/>
      <c r="KAX54" s="103"/>
      <c r="KAY54" s="103"/>
      <c r="KAZ54" s="103"/>
      <c r="KBA54" s="103"/>
      <c r="KBB54" s="103"/>
      <c r="KBC54" s="103"/>
      <c r="KBD54" s="103"/>
      <c r="KBE54" s="103"/>
      <c r="KBF54" s="103"/>
      <c r="KBG54" s="103"/>
      <c r="KBH54" s="103"/>
      <c r="KBI54" s="103"/>
      <c r="KBJ54" s="103"/>
      <c r="KBK54" s="103"/>
      <c r="KBL54" s="103"/>
      <c r="KBM54" s="103"/>
      <c r="KBN54" s="103"/>
      <c r="KBO54" s="103"/>
      <c r="KBP54" s="103"/>
      <c r="KBQ54" s="103"/>
      <c r="KBR54" s="103"/>
      <c r="KBS54" s="103"/>
      <c r="KBT54" s="103"/>
      <c r="KBU54" s="103"/>
      <c r="KBV54" s="103"/>
      <c r="KBW54" s="103"/>
      <c r="KBX54" s="103"/>
      <c r="KBY54" s="103"/>
      <c r="KBZ54" s="103"/>
      <c r="KCA54" s="103"/>
      <c r="KCB54" s="103"/>
      <c r="KCC54" s="103"/>
      <c r="KCD54" s="103"/>
      <c r="KCE54" s="103"/>
      <c r="KCF54" s="103"/>
      <c r="KCG54" s="103"/>
      <c r="KCH54" s="103"/>
      <c r="KCI54" s="103"/>
      <c r="KCJ54" s="103"/>
      <c r="KCK54" s="103"/>
      <c r="KCL54" s="103"/>
      <c r="KCM54" s="103"/>
      <c r="KCN54" s="103"/>
      <c r="KCO54" s="103"/>
      <c r="KCP54" s="103"/>
      <c r="KCQ54" s="103"/>
      <c r="KCR54" s="103"/>
      <c r="KCS54" s="103"/>
      <c r="KCT54" s="103"/>
      <c r="KCU54" s="103"/>
      <c r="KCV54" s="103"/>
      <c r="KCW54" s="103"/>
      <c r="KCX54" s="103"/>
      <c r="KCY54" s="103"/>
      <c r="KCZ54" s="103"/>
      <c r="KDA54" s="103"/>
      <c r="KDB54" s="103"/>
      <c r="KDC54" s="103"/>
      <c r="KDD54" s="103"/>
      <c r="KDE54" s="103"/>
      <c r="KDF54" s="103"/>
      <c r="KDG54" s="103"/>
      <c r="KDH54" s="103"/>
      <c r="KDI54" s="103"/>
      <c r="KDJ54" s="103"/>
      <c r="KDK54" s="103"/>
      <c r="KDL54" s="103"/>
      <c r="KDM54" s="103"/>
      <c r="KDN54" s="103"/>
      <c r="KDO54" s="103"/>
      <c r="KDP54" s="103"/>
      <c r="KDQ54" s="103"/>
      <c r="KDR54" s="103"/>
      <c r="KDS54" s="103"/>
      <c r="KDT54" s="103"/>
      <c r="KDU54" s="103"/>
      <c r="KDV54" s="103"/>
      <c r="KDW54" s="103"/>
      <c r="KDX54" s="103"/>
      <c r="KDY54" s="103"/>
      <c r="KDZ54" s="103"/>
      <c r="KEA54" s="103"/>
      <c r="KEB54" s="103"/>
      <c r="KEC54" s="103"/>
      <c r="KED54" s="103"/>
      <c r="KEE54" s="103"/>
      <c r="KEF54" s="103"/>
      <c r="KEG54" s="103"/>
      <c r="KEH54" s="103"/>
      <c r="KEI54" s="103"/>
      <c r="KEJ54" s="103"/>
      <c r="KEK54" s="103"/>
      <c r="KEL54" s="103"/>
      <c r="KEM54" s="103"/>
      <c r="KEN54" s="103"/>
      <c r="KEO54" s="103"/>
      <c r="KEP54" s="103"/>
      <c r="KEQ54" s="103"/>
      <c r="KER54" s="103"/>
      <c r="KES54" s="103"/>
      <c r="KET54" s="103"/>
      <c r="KEU54" s="103"/>
      <c r="KEV54" s="103"/>
      <c r="KEW54" s="103"/>
      <c r="KEX54" s="103"/>
      <c r="KEY54" s="103"/>
      <c r="KEZ54" s="103"/>
      <c r="KFA54" s="103"/>
      <c r="KFB54" s="103"/>
      <c r="KFC54" s="103"/>
      <c r="KFD54" s="103"/>
      <c r="KFE54" s="103"/>
      <c r="KFF54" s="103"/>
      <c r="KFG54" s="103"/>
      <c r="KFH54" s="103"/>
      <c r="KFI54" s="103"/>
      <c r="KFJ54" s="103"/>
      <c r="KFK54" s="103"/>
      <c r="KFL54" s="103"/>
      <c r="KFM54" s="103"/>
      <c r="KFN54" s="103"/>
      <c r="KFO54" s="103"/>
      <c r="KFP54" s="103"/>
      <c r="KFQ54" s="103"/>
      <c r="KFR54" s="103"/>
      <c r="KFS54" s="103"/>
      <c r="KFT54" s="103"/>
      <c r="KFU54" s="103"/>
      <c r="KFV54" s="103"/>
      <c r="KFW54" s="103"/>
      <c r="KFX54" s="103"/>
      <c r="KFY54" s="103"/>
      <c r="KFZ54" s="103"/>
      <c r="KGA54" s="103"/>
      <c r="KGB54" s="103"/>
      <c r="KGC54" s="103"/>
      <c r="KGD54" s="103"/>
      <c r="KGE54" s="103"/>
      <c r="KGF54" s="103"/>
      <c r="KGG54" s="103"/>
      <c r="KGH54" s="103"/>
      <c r="KGI54" s="103"/>
      <c r="KGJ54" s="103"/>
      <c r="KGK54" s="103"/>
      <c r="KGL54" s="103"/>
      <c r="KGM54" s="103"/>
      <c r="KGN54" s="103"/>
      <c r="KGO54" s="103"/>
      <c r="KGP54" s="103"/>
      <c r="KGQ54" s="103"/>
      <c r="KGR54" s="103"/>
      <c r="KGS54" s="103"/>
      <c r="KGT54" s="103"/>
      <c r="KGU54" s="103"/>
      <c r="KGV54" s="103"/>
      <c r="KGW54" s="103"/>
      <c r="KGX54" s="103"/>
      <c r="KGY54" s="103"/>
      <c r="KGZ54" s="103"/>
      <c r="KHA54" s="103"/>
      <c r="KHB54" s="103"/>
      <c r="KHC54" s="103"/>
      <c r="KHD54" s="103"/>
      <c r="KHE54" s="103"/>
      <c r="KHF54" s="103"/>
      <c r="KHG54" s="103"/>
      <c r="KHH54" s="103"/>
      <c r="KHI54" s="103"/>
      <c r="KHJ54" s="103"/>
      <c r="KHK54" s="103"/>
      <c r="KHL54" s="103"/>
      <c r="KHM54" s="103"/>
      <c r="KHN54" s="103"/>
      <c r="KHO54" s="103"/>
      <c r="KHP54" s="103"/>
      <c r="KHQ54" s="103"/>
      <c r="KHR54" s="103"/>
      <c r="KHS54" s="103"/>
      <c r="KHT54" s="103"/>
      <c r="KHU54" s="103"/>
      <c r="KHV54" s="103"/>
      <c r="KHW54" s="103"/>
      <c r="KHX54" s="103"/>
      <c r="KHY54" s="103"/>
      <c r="KHZ54" s="103"/>
      <c r="KIA54" s="103"/>
      <c r="KIB54" s="103"/>
      <c r="KIC54" s="103"/>
      <c r="KID54" s="103"/>
      <c r="KIE54" s="103"/>
      <c r="KIF54" s="103"/>
      <c r="KIG54" s="103"/>
      <c r="KIH54" s="103"/>
      <c r="KII54" s="103"/>
      <c r="KIJ54" s="103"/>
      <c r="KIK54" s="103"/>
      <c r="KIL54" s="103"/>
      <c r="KIM54" s="103"/>
      <c r="KIN54" s="103"/>
      <c r="KIO54" s="103"/>
      <c r="KIP54" s="103"/>
      <c r="KIQ54" s="103"/>
      <c r="KIR54" s="103"/>
      <c r="KIS54" s="103"/>
      <c r="KIT54" s="103"/>
      <c r="KIU54" s="103"/>
      <c r="KIV54" s="103"/>
      <c r="KIW54" s="103"/>
      <c r="KIX54" s="103"/>
      <c r="KIY54" s="103"/>
      <c r="KIZ54" s="103"/>
      <c r="KJA54" s="103"/>
      <c r="KJB54" s="103"/>
      <c r="KJC54" s="103"/>
      <c r="KJD54" s="103"/>
      <c r="KJE54" s="103"/>
      <c r="KJF54" s="103"/>
      <c r="KJG54" s="103"/>
      <c r="KJH54" s="103"/>
      <c r="KJI54" s="103"/>
      <c r="KJJ54" s="103"/>
      <c r="KJK54" s="103"/>
      <c r="KJL54" s="103"/>
      <c r="KJM54" s="103"/>
      <c r="KJN54" s="103"/>
      <c r="KJO54" s="103"/>
      <c r="KJP54" s="103"/>
      <c r="KJQ54" s="103"/>
      <c r="KJR54" s="103"/>
      <c r="KJS54" s="103"/>
      <c r="KJT54" s="103"/>
      <c r="KJU54" s="103"/>
      <c r="KJV54" s="103"/>
      <c r="KJW54" s="103"/>
      <c r="KJX54" s="103"/>
      <c r="KJY54" s="103"/>
      <c r="KJZ54" s="103"/>
      <c r="KKA54" s="103"/>
      <c r="KKB54" s="103"/>
      <c r="KKC54" s="103"/>
      <c r="KKD54" s="103"/>
      <c r="KKE54" s="103"/>
      <c r="KKF54" s="103"/>
      <c r="KKG54" s="103"/>
      <c r="KKH54" s="103"/>
      <c r="KKI54" s="103"/>
      <c r="KKJ54" s="103"/>
      <c r="KKK54" s="103"/>
      <c r="KKL54" s="103"/>
      <c r="KKM54" s="103"/>
      <c r="KKN54" s="103"/>
      <c r="KKO54" s="103"/>
      <c r="KKP54" s="103"/>
      <c r="KKQ54" s="103"/>
      <c r="KKR54" s="103"/>
      <c r="KKS54" s="103"/>
      <c r="KKT54" s="103"/>
      <c r="KKU54" s="103"/>
      <c r="KKV54" s="103"/>
      <c r="KKW54" s="103"/>
      <c r="KKX54" s="103"/>
      <c r="KKY54" s="103"/>
      <c r="KKZ54" s="103"/>
      <c r="KLA54" s="103"/>
      <c r="KLB54" s="103"/>
      <c r="KLC54" s="103"/>
      <c r="KLD54" s="103"/>
      <c r="KLE54" s="103"/>
      <c r="KLF54" s="103"/>
      <c r="KLG54" s="103"/>
      <c r="KLH54" s="103"/>
      <c r="KLI54" s="103"/>
      <c r="KLJ54" s="103"/>
      <c r="KLK54" s="103"/>
      <c r="KLL54" s="103"/>
      <c r="KLM54" s="103"/>
      <c r="KLN54" s="103"/>
      <c r="KLO54" s="103"/>
      <c r="KLP54" s="103"/>
      <c r="KLQ54" s="103"/>
      <c r="KLR54" s="103"/>
      <c r="KLS54" s="103"/>
      <c r="KLT54" s="103"/>
      <c r="KLU54" s="103"/>
      <c r="KLV54" s="103"/>
      <c r="KLW54" s="103"/>
      <c r="KLX54" s="103"/>
      <c r="KLY54" s="103"/>
      <c r="KLZ54" s="103"/>
      <c r="KMA54" s="103"/>
      <c r="KMB54" s="103"/>
      <c r="KMC54" s="103"/>
      <c r="KMD54" s="103"/>
      <c r="KME54" s="103"/>
      <c r="KMF54" s="103"/>
      <c r="KMG54" s="103"/>
      <c r="KMH54" s="103"/>
      <c r="KMI54" s="103"/>
      <c r="KMJ54" s="103"/>
      <c r="KMK54" s="103"/>
      <c r="KML54" s="103"/>
      <c r="KMM54" s="103"/>
      <c r="KMN54" s="103"/>
      <c r="KMO54" s="103"/>
      <c r="KMP54" s="103"/>
      <c r="KMQ54" s="103"/>
      <c r="KMR54" s="103"/>
      <c r="KMS54" s="103"/>
      <c r="KMT54" s="103"/>
      <c r="KMU54" s="103"/>
      <c r="KMV54" s="103"/>
      <c r="KMW54" s="103"/>
      <c r="KMX54" s="103"/>
      <c r="KMY54" s="103"/>
      <c r="KMZ54" s="103"/>
      <c r="KNA54" s="103"/>
      <c r="KNB54" s="103"/>
      <c r="KNC54" s="103"/>
      <c r="KND54" s="103"/>
      <c r="KNE54" s="103"/>
      <c r="KNF54" s="103"/>
      <c r="KNG54" s="103"/>
      <c r="KNH54" s="103"/>
      <c r="KNI54" s="103"/>
      <c r="KNJ54" s="103"/>
      <c r="KNK54" s="103"/>
      <c r="KNL54" s="103"/>
      <c r="KNM54" s="103"/>
      <c r="KNN54" s="103"/>
      <c r="KNO54" s="103"/>
      <c r="KNP54" s="103"/>
      <c r="KNQ54" s="103"/>
      <c r="KNR54" s="103"/>
      <c r="KNS54" s="103"/>
      <c r="KNT54" s="103"/>
      <c r="KNU54" s="103"/>
      <c r="KNV54" s="103"/>
      <c r="KNW54" s="103"/>
      <c r="KNX54" s="103"/>
      <c r="KNY54" s="103"/>
      <c r="KNZ54" s="103"/>
      <c r="KOA54" s="103"/>
      <c r="KOB54" s="103"/>
      <c r="KOC54" s="103"/>
      <c r="KOD54" s="103"/>
      <c r="KOE54" s="103"/>
      <c r="KOF54" s="103"/>
      <c r="KOG54" s="103"/>
      <c r="KOH54" s="103"/>
      <c r="KOI54" s="103"/>
      <c r="KOJ54" s="103"/>
      <c r="KOK54" s="103"/>
      <c r="KOL54" s="103"/>
      <c r="KOM54" s="103"/>
      <c r="KON54" s="103"/>
      <c r="KOO54" s="103"/>
      <c r="KOP54" s="103"/>
      <c r="KOQ54" s="103"/>
      <c r="KOR54" s="103"/>
      <c r="KOS54" s="103"/>
      <c r="KOT54" s="103"/>
      <c r="KOU54" s="103"/>
      <c r="KOV54" s="103"/>
      <c r="KOW54" s="103"/>
      <c r="KOX54" s="103"/>
      <c r="KOY54" s="103"/>
      <c r="KOZ54" s="103"/>
      <c r="KPA54" s="103"/>
      <c r="KPB54" s="103"/>
      <c r="KPC54" s="103"/>
      <c r="KPD54" s="103"/>
      <c r="KPE54" s="103"/>
      <c r="KPF54" s="103"/>
      <c r="KPG54" s="103"/>
      <c r="KPH54" s="103"/>
      <c r="KPI54" s="103"/>
      <c r="KPJ54" s="103"/>
      <c r="KPK54" s="103"/>
      <c r="KPL54" s="103"/>
      <c r="KPM54" s="103"/>
      <c r="KPN54" s="103"/>
      <c r="KPO54" s="103"/>
      <c r="KPP54" s="103"/>
      <c r="KPQ54" s="103"/>
      <c r="KPR54" s="103"/>
      <c r="KPS54" s="103"/>
      <c r="KPT54" s="103"/>
      <c r="KPU54" s="103"/>
      <c r="KPV54" s="103"/>
      <c r="KPW54" s="103"/>
      <c r="KPX54" s="103"/>
      <c r="KPY54" s="103"/>
      <c r="KPZ54" s="103"/>
      <c r="KQA54" s="103"/>
      <c r="KQB54" s="103"/>
      <c r="KQC54" s="103"/>
      <c r="KQD54" s="103"/>
      <c r="KQE54" s="103"/>
      <c r="KQF54" s="103"/>
      <c r="KQG54" s="103"/>
      <c r="KQH54" s="103"/>
      <c r="KQI54" s="103"/>
      <c r="KQJ54" s="103"/>
      <c r="KQK54" s="103"/>
      <c r="KQL54" s="103"/>
      <c r="KQM54" s="103"/>
      <c r="KQN54" s="103"/>
      <c r="KQO54" s="103"/>
      <c r="KQP54" s="103"/>
      <c r="KQQ54" s="103"/>
      <c r="KQR54" s="103"/>
      <c r="KQS54" s="103"/>
      <c r="KQT54" s="103"/>
      <c r="KQU54" s="103"/>
      <c r="KQV54" s="103"/>
      <c r="KQW54" s="103"/>
      <c r="KQX54" s="103"/>
      <c r="KQY54" s="103"/>
      <c r="KQZ54" s="103"/>
      <c r="KRA54" s="103"/>
      <c r="KRB54" s="103"/>
      <c r="KRC54" s="103"/>
      <c r="KRD54" s="103"/>
      <c r="KRE54" s="103"/>
      <c r="KRF54" s="103"/>
      <c r="KRG54" s="103"/>
      <c r="KRH54" s="103"/>
      <c r="KRI54" s="103"/>
      <c r="KRJ54" s="103"/>
      <c r="KRK54" s="103"/>
      <c r="KRL54" s="103"/>
      <c r="KRM54" s="103"/>
      <c r="KRN54" s="103"/>
      <c r="KRO54" s="103"/>
      <c r="KRP54" s="103"/>
      <c r="KRQ54" s="103"/>
      <c r="KRR54" s="103"/>
      <c r="KRS54" s="103"/>
      <c r="KRT54" s="103"/>
      <c r="KRU54" s="103"/>
      <c r="KRV54" s="103"/>
      <c r="KRW54" s="103"/>
      <c r="KRX54" s="103"/>
      <c r="KRY54" s="103"/>
      <c r="KRZ54" s="103"/>
      <c r="KSA54" s="103"/>
      <c r="KSB54" s="103"/>
      <c r="KSC54" s="103"/>
      <c r="KSD54" s="103"/>
      <c r="KSE54" s="103"/>
      <c r="KSF54" s="103"/>
      <c r="KSG54" s="103"/>
      <c r="KSH54" s="103"/>
      <c r="KSI54" s="103"/>
      <c r="KSJ54" s="103"/>
      <c r="KSK54" s="103"/>
      <c r="KSL54" s="103"/>
      <c r="KSM54" s="103"/>
      <c r="KSN54" s="103"/>
      <c r="KSO54" s="103"/>
      <c r="KSP54" s="103"/>
      <c r="KSQ54" s="103"/>
      <c r="KSR54" s="103"/>
      <c r="KSS54" s="103"/>
      <c r="KST54" s="103"/>
      <c r="KSU54" s="103"/>
      <c r="KSV54" s="103"/>
      <c r="KSW54" s="103"/>
      <c r="KSX54" s="103"/>
      <c r="KSY54" s="103"/>
      <c r="KSZ54" s="103"/>
      <c r="KTA54" s="103"/>
      <c r="KTB54" s="103"/>
      <c r="KTC54" s="103"/>
      <c r="KTD54" s="103"/>
      <c r="KTE54" s="103"/>
      <c r="KTF54" s="103"/>
      <c r="KTG54" s="103"/>
      <c r="KTH54" s="103"/>
      <c r="KTI54" s="103"/>
      <c r="KTJ54" s="103"/>
      <c r="KTK54" s="103"/>
      <c r="KTL54" s="103"/>
      <c r="KTM54" s="103"/>
      <c r="KTN54" s="103"/>
      <c r="KTO54" s="103"/>
      <c r="KTP54" s="103"/>
      <c r="KTQ54" s="103"/>
      <c r="KTR54" s="103"/>
      <c r="KTS54" s="103"/>
      <c r="KTT54" s="103"/>
      <c r="KTU54" s="103"/>
      <c r="KTV54" s="103"/>
      <c r="KTW54" s="103"/>
      <c r="KTX54" s="103"/>
      <c r="KTY54" s="103"/>
      <c r="KTZ54" s="103"/>
      <c r="KUA54" s="103"/>
      <c r="KUB54" s="103"/>
      <c r="KUC54" s="103"/>
      <c r="KUD54" s="103"/>
      <c r="KUE54" s="103"/>
      <c r="KUF54" s="103"/>
      <c r="KUG54" s="103"/>
      <c r="KUH54" s="103"/>
      <c r="KUI54" s="103"/>
      <c r="KUJ54" s="103"/>
      <c r="KUK54" s="103"/>
      <c r="KUL54" s="103"/>
      <c r="KUM54" s="103"/>
      <c r="KUN54" s="103"/>
      <c r="KUO54" s="103"/>
      <c r="KUP54" s="103"/>
      <c r="KUQ54" s="103"/>
      <c r="KUR54" s="103"/>
      <c r="KUS54" s="103"/>
      <c r="KUT54" s="103"/>
      <c r="KUU54" s="103"/>
      <c r="KUV54" s="103"/>
      <c r="KUW54" s="103"/>
      <c r="KUX54" s="103"/>
      <c r="KUY54" s="103"/>
      <c r="KUZ54" s="103"/>
      <c r="KVA54" s="103"/>
      <c r="KVB54" s="103"/>
      <c r="KVC54" s="103"/>
      <c r="KVD54" s="103"/>
      <c r="KVE54" s="103"/>
      <c r="KVF54" s="103"/>
      <c r="KVG54" s="103"/>
      <c r="KVH54" s="103"/>
      <c r="KVI54" s="103"/>
      <c r="KVJ54" s="103"/>
      <c r="KVK54" s="103"/>
      <c r="KVL54" s="103"/>
      <c r="KVM54" s="103"/>
      <c r="KVN54" s="103"/>
      <c r="KVO54" s="103"/>
      <c r="KVP54" s="103"/>
      <c r="KVQ54" s="103"/>
      <c r="KVR54" s="103"/>
      <c r="KVS54" s="103"/>
      <c r="KVT54" s="103"/>
      <c r="KVU54" s="103"/>
      <c r="KVV54" s="103"/>
      <c r="KVW54" s="103"/>
      <c r="KVX54" s="103"/>
      <c r="KVY54" s="103"/>
      <c r="KVZ54" s="103"/>
      <c r="KWA54" s="103"/>
      <c r="KWB54" s="103"/>
      <c r="KWC54" s="103"/>
      <c r="KWD54" s="103"/>
      <c r="KWE54" s="103"/>
      <c r="KWF54" s="103"/>
      <c r="KWG54" s="103"/>
      <c r="KWH54" s="103"/>
      <c r="KWI54" s="103"/>
      <c r="KWJ54" s="103"/>
      <c r="KWK54" s="103"/>
      <c r="KWL54" s="103"/>
      <c r="KWM54" s="103"/>
      <c r="KWN54" s="103"/>
      <c r="KWO54" s="103"/>
      <c r="KWP54" s="103"/>
      <c r="KWQ54" s="103"/>
      <c r="KWR54" s="103"/>
      <c r="KWS54" s="103"/>
      <c r="KWT54" s="103"/>
      <c r="KWU54" s="103"/>
      <c r="KWV54" s="103"/>
      <c r="KWW54" s="103"/>
      <c r="KWX54" s="103"/>
      <c r="KWY54" s="103"/>
      <c r="KWZ54" s="103"/>
      <c r="KXA54" s="103"/>
      <c r="KXB54" s="103"/>
      <c r="KXC54" s="103"/>
      <c r="KXD54" s="103"/>
      <c r="KXE54" s="103"/>
      <c r="KXF54" s="103"/>
      <c r="KXG54" s="103"/>
      <c r="KXH54" s="103"/>
      <c r="KXI54" s="103"/>
      <c r="KXJ54" s="103"/>
      <c r="KXK54" s="103"/>
      <c r="KXL54" s="103"/>
      <c r="KXM54" s="103"/>
      <c r="KXN54" s="103"/>
      <c r="KXO54" s="103"/>
      <c r="KXP54" s="103"/>
      <c r="KXQ54" s="103"/>
      <c r="KXR54" s="103"/>
      <c r="KXS54" s="103"/>
      <c r="KXT54" s="103"/>
      <c r="KXU54" s="103"/>
      <c r="KXV54" s="103"/>
      <c r="KXW54" s="103"/>
      <c r="KXX54" s="103"/>
      <c r="KXY54" s="103"/>
      <c r="KXZ54" s="103"/>
      <c r="KYA54" s="103"/>
      <c r="KYB54" s="103"/>
      <c r="KYC54" s="103"/>
      <c r="KYD54" s="103"/>
      <c r="KYE54" s="103"/>
      <c r="KYF54" s="103"/>
      <c r="KYG54" s="103"/>
      <c r="KYH54" s="103"/>
      <c r="KYI54" s="103"/>
      <c r="KYJ54" s="103"/>
      <c r="KYK54" s="103"/>
      <c r="KYL54" s="103"/>
      <c r="KYM54" s="103"/>
      <c r="KYN54" s="103"/>
      <c r="KYO54" s="103"/>
      <c r="KYP54" s="103"/>
      <c r="KYQ54" s="103"/>
      <c r="KYR54" s="103"/>
      <c r="KYS54" s="103"/>
      <c r="KYT54" s="103"/>
      <c r="KYU54" s="103"/>
      <c r="KYV54" s="103"/>
      <c r="KYW54" s="103"/>
      <c r="KYX54" s="103"/>
      <c r="KYY54" s="103"/>
      <c r="KYZ54" s="103"/>
      <c r="KZA54" s="103"/>
      <c r="KZB54" s="103"/>
      <c r="KZC54" s="103"/>
      <c r="KZD54" s="103"/>
      <c r="KZE54" s="103"/>
      <c r="KZF54" s="103"/>
      <c r="KZG54" s="103"/>
      <c r="KZH54" s="103"/>
      <c r="KZI54" s="103"/>
      <c r="KZJ54" s="103"/>
      <c r="KZK54" s="103"/>
      <c r="KZL54" s="103"/>
      <c r="KZM54" s="103"/>
      <c r="KZN54" s="103"/>
      <c r="KZO54" s="103"/>
      <c r="KZP54" s="103"/>
      <c r="KZQ54" s="103"/>
      <c r="KZR54" s="103"/>
      <c r="KZS54" s="103"/>
      <c r="KZT54" s="103"/>
      <c r="KZU54" s="103"/>
      <c r="KZV54" s="103"/>
      <c r="KZW54" s="103"/>
      <c r="KZX54" s="103"/>
      <c r="KZY54" s="103"/>
      <c r="KZZ54" s="103"/>
      <c r="LAA54" s="103"/>
      <c r="LAB54" s="103"/>
      <c r="LAC54" s="103"/>
      <c r="LAD54" s="103"/>
      <c r="LAE54" s="103"/>
      <c r="LAF54" s="103"/>
      <c r="LAG54" s="103"/>
      <c r="LAH54" s="103"/>
      <c r="LAI54" s="103"/>
      <c r="LAJ54" s="103"/>
      <c r="LAK54" s="103"/>
      <c r="LAL54" s="103"/>
      <c r="LAM54" s="103"/>
      <c r="LAN54" s="103"/>
      <c r="LAO54" s="103"/>
      <c r="LAP54" s="103"/>
      <c r="LAQ54" s="103"/>
      <c r="LAR54" s="103"/>
      <c r="LAS54" s="103"/>
      <c r="LAT54" s="103"/>
      <c r="LAU54" s="103"/>
      <c r="LAV54" s="103"/>
      <c r="LAW54" s="103"/>
      <c r="LAX54" s="103"/>
      <c r="LAY54" s="103"/>
      <c r="LAZ54" s="103"/>
      <c r="LBA54" s="103"/>
      <c r="LBB54" s="103"/>
      <c r="LBC54" s="103"/>
      <c r="LBD54" s="103"/>
      <c r="LBE54" s="103"/>
      <c r="LBF54" s="103"/>
      <c r="LBG54" s="103"/>
      <c r="LBH54" s="103"/>
      <c r="LBI54" s="103"/>
      <c r="LBJ54" s="103"/>
      <c r="LBK54" s="103"/>
      <c r="LBL54" s="103"/>
      <c r="LBM54" s="103"/>
      <c r="LBN54" s="103"/>
      <c r="LBO54" s="103"/>
      <c r="LBP54" s="103"/>
      <c r="LBQ54" s="103"/>
      <c r="LBR54" s="103"/>
      <c r="LBS54" s="103"/>
      <c r="LBT54" s="103"/>
      <c r="LBU54" s="103"/>
      <c r="LBV54" s="103"/>
      <c r="LBW54" s="103"/>
      <c r="LBX54" s="103"/>
      <c r="LBY54" s="103"/>
      <c r="LBZ54" s="103"/>
      <c r="LCA54" s="103"/>
      <c r="LCB54" s="103"/>
      <c r="LCC54" s="103"/>
      <c r="LCD54" s="103"/>
      <c r="LCE54" s="103"/>
      <c r="LCF54" s="103"/>
      <c r="LCG54" s="103"/>
      <c r="LCH54" s="103"/>
      <c r="LCI54" s="103"/>
      <c r="LCJ54" s="103"/>
      <c r="LCK54" s="103"/>
      <c r="LCL54" s="103"/>
      <c r="LCM54" s="103"/>
      <c r="LCN54" s="103"/>
      <c r="LCO54" s="103"/>
      <c r="LCP54" s="103"/>
      <c r="LCQ54" s="103"/>
      <c r="LCR54" s="103"/>
      <c r="LCS54" s="103"/>
      <c r="LCT54" s="103"/>
      <c r="LCU54" s="103"/>
      <c r="LCV54" s="103"/>
      <c r="LCW54" s="103"/>
      <c r="LCX54" s="103"/>
      <c r="LCY54" s="103"/>
      <c r="LCZ54" s="103"/>
      <c r="LDA54" s="103"/>
      <c r="LDB54" s="103"/>
      <c r="LDC54" s="103"/>
      <c r="LDD54" s="103"/>
      <c r="LDE54" s="103"/>
      <c r="LDF54" s="103"/>
      <c r="LDG54" s="103"/>
      <c r="LDH54" s="103"/>
      <c r="LDI54" s="103"/>
      <c r="LDJ54" s="103"/>
      <c r="LDK54" s="103"/>
      <c r="LDL54" s="103"/>
      <c r="LDM54" s="103"/>
      <c r="LDN54" s="103"/>
      <c r="LDO54" s="103"/>
      <c r="LDP54" s="103"/>
      <c r="LDQ54" s="103"/>
      <c r="LDR54" s="103"/>
      <c r="LDS54" s="103"/>
      <c r="LDT54" s="103"/>
      <c r="LDU54" s="103"/>
      <c r="LDV54" s="103"/>
      <c r="LDW54" s="103"/>
      <c r="LDX54" s="103"/>
      <c r="LDY54" s="103"/>
      <c r="LDZ54" s="103"/>
      <c r="LEA54" s="103"/>
      <c r="LEB54" s="103"/>
      <c r="LEC54" s="103"/>
      <c r="LED54" s="103"/>
      <c r="LEE54" s="103"/>
      <c r="LEF54" s="103"/>
      <c r="LEG54" s="103"/>
      <c r="LEH54" s="103"/>
      <c r="LEI54" s="103"/>
      <c r="LEJ54" s="103"/>
      <c r="LEK54" s="103"/>
      <c r="LEL54" s="103"/>
      <c r="LEM54" s="103"/>
      <c r="LEN54" s="103"/>
      <c r="LEO54" s="103"/>
      <c r="LEP54" s="103"/>
      <c r="LEQ54" s="103"/>
      <c r="LER54" s="103"/>
      <c r="LES54" s="103"/>
      <c r="LET54" s="103"/>
      <c r="LEU54" s="103"/>
      <c r="LEV54" s="103"/>
      <c r="LEW54" s="103"/>
      <c r="LEX54" s="103"/>
      <c r="LEY54" s="103"/>
      <c r="LEZ54" s="103"/>
      <c r="LFA54" s="103"/>
      <c r="LFB54" s="103"/>
      <c r="LFC54" s="103"/>
      <c r="LFD54" s="103"/>
      <c r="LFE54" s="103"/>
      <c r="LFF54" s="103"/>
      <c r="LFG54" s="103"/>
      <c r="LFH54" s="103"/>
      <c r="LFI54" s="103"/>
      <c r="LFJ54" s="103"/>
      <c r="LFK54" s="103"/>
      <c r="LFL54" s="103"/>
      <c r="LFM54" s="103"/>
      <c r="LFN54" s="103"/>
      <c r="LFO54" s="103"/>
      <c r="LFP54" s="103"/>
      <c r="LFQ54" s="103"/>
      <c r="LFR54" s="103"/>
      <c r="LFS54" s="103"/>
      <c r="LFT54" s="103"/>
      <c r="LFU54" s="103"/>
      <c r="LFV54" s="103"/>
      <c r="LFW54" s="103"/>
      <c r="LFX54" s="103"/>
      <c r="LFY54" s="103"/>
      <c r="LFZ54" s="103"/>
      <c r="LGA54" s="103"/>
      <c r="LGB54" s="103"/>
      <c r="LGC54" s="103"/>
      <c r="LGD54" s="103"/>
      <c r="LGE54" s="103"/>
      <c r="LGF54" s="103"/>
      <c r="LGG54" s="103"/>
      <c r="LGH54" s="103"/>
      <c r="LGI54" s="103"/>
      <c r="LGJ54" s="103"/>
      <c r="LGK54" s="103"/>
      <c r="LGL54" s="103"/>
      <c r="LGM54" s="103"/>
      <c r="LGN54" s="103"/>
      <c r="LGO54" s="103"/>
      <c r="LGP54" s="103"/>
      <c r="LGQ54" s="103"/>
      <c r="LGR54" s="103"/>
      <c r="LGS54" s="103"/>
      <c r="LGT54" s="103"/>
      <c r="LGU54" s="103"/>
      <c r="LGV54" s="103"/>
      <c r="LGW54" s="103"/>
      <c r="LGX54" s="103"/>
      <c r="LGY54" s="103"/>
      <c r="LGZ54" s="103"/>
      <c r="LHA54" s="103"/>
      <c r="LHB54" s="103"/>
      <c r="LHC54" s="103"/>
      <c r="LHD54" s="103"/>
      <c r="LHE54" s="103"/>
      <c r="LHF54" s="103"/>
      <c r="LHG54" s="103"/>
      <c r="LHH54" s="103"/>
      <c r="LHI54" s="103"/>
      <c r="LHJ54" s="103"/>
      <c r="LHK54" s="103"/>
      <c r="LHL54" s="103"/>
      <c r="LHM54" s="103"/>
      <c r="LHN54" s="103"/>
      <c r="LHO54" s="103"/>
      <c r="LHP54" s="103"/>
      <c r="LHQ54" s="103"/>
      <c r="LHR54" s="103"/>
      <c r="LHS54" s="103"/>
      <c r="LHT54" s="103"/>
      <c r="LHU54" s="103"/>
      <c r="LHV54" s="103"/>
      <c r="LHW54" s="103"/>
      <c r="LHX54" s="103"/>
      <c r="LHY54" s="103"/>
      <c r="LHZ54" s="103"/>
      <c r="LIA54" s="103"/>
      <c r="LIB54" s="103"/>
      <c r="LIC54" s="103"/>
      <c r="LID54" s="103"/>
      <c r="LIE54" s="103"/>
      <c r="LIF54" s="103"/>
      <c r="LIG54" s="103"/>
      <c r="LIH54" s="103"/>
      <c r="LII54" s="103"/>
      <c r="LIJ54" s="103"/>
      <c r="LIK54" s="103"/>
      <c r="LIL54" s="103"/>
      <c r="LIM54" s="103"/>
      <c r="LIN54" s="103"/>
      <c r="LIO54" s="103"/>
      <c r="LIP54" s="103"/>
      <c r="LIQ54" s="103"/>
      <c r="LIR54" s="103"/>
      <c r="LIS54" s="103"/>
      <c r="LIT54" s="103"/>
      <c r="LIU54" s="103"/>
      <c r="LIV54" s="103"/>
      <c r="LIW54" s="103"/>
      <c r="LIX54" s="103"/>
      <c r="LIY54" s="103"/>
      <c r="LIZ54" s="103"/>
      <c r="LJA54" s="103"/>
      <c r="LJB54" s="103"/>
      <c r="LJC54" s="103"/>
      <c r="LJD54" s="103"/>
      <c r="LJE54" s="103"/>
      <c r="LJF54" s="103"/>
      <c r="LJG54" s="103"/>
      <c r="LJH54" s="103"/>
      <c r="LJI54" s="103"/>
      <c r="LJJ54" s="103"/>
      <c r="LJK54" s="103"/>
      <c r="LJL54" s="103"/>
      <c r="LJM54" s="103"/>
      <c r="LJN54" s="103"/>
      <c r="LJO54" s="103"/>
      <c r="LJP54" s="103"/>
      <c r="LJQ54" s="103"/>
      <c r="LJR54" s="103"/>
      <c r="LJS54" s="103"/>
      <c r="LJT54" s="103"/>
      <c r="LJU54" s="103"/>
      <c r="LJV54" s="103"/>
      <c r="LJW54" s="103"/>
      <c r="LJX54" s="103"/>
      <c r="LJY54" s="103"/>
      <c r="LJZ54" s="103"/>
      <c r="LKA54" s="103"/>
      <c r="LKB54" s="103"/>
      <c r="LKC54" s="103"/>
      <c r="LKD54" s="103"/>
      <c r="LKE54" s="103"/>
      <c r="LKF54" s="103"/>
      <c r="LKG54" s="103"/>
      <c r="LKH54" s="103"/>
      <c r="LKI54" s="103"/>
      <c r="LKJ54" s="103"/>
      <c r="LKK54" s="103"/>
      <c r="LKL54" s="103"/>
      <c r="LKM54" s="103"/>
      <c r="LKN54" s="103"/>
      <c r="LKO54" s="103"/>
      <c r="LKP54" s="103"/>
      <c r="LKQ54" s="103"/>
      <c r="LKR54" s="103"/>
      <c r="LKS54" s="103"/>
      <c r="LKT54" s="103"/>
      <c r="LKU54" s="103"/>
      <c r="LKV54" s="103"/>
      <c r="LKW54" s="103"/>
      <c r="LKX54" s="103"/>
      <c r="LKY54" s="103"/>
      <c r="LKZ54" s="103"/>
      <c r="LLA54" s="103"/>
      <c r="LLB54" s="103"/>
      <c r="LLC54" s="103"/>
      <c r="LLD54" s="103"/>
      <c r="LLE54" s="103"/>
      <c r="LLF54" s="103"/>
      <c r="LLG54" s="103"/>
      <c r="LLH54" s="103"/>
      <c r="LLI54" s="103"/>
      <c r="LLJ54" s="103"/>
      <c r="LLK54" s="103"/>
      <c r="LLL54" s="103"/>
      <c r="LLM54" s="103"/>
      <c r="LLN54" s="103"/>
      <c r="LLO54" s="103"/>
      <c r="LLP54" s="103"/>
      <c r="LLQ54" s="103"/>
      <c r="LLR54" s="103"/>
      <c r="LLS54" s="103"/>
      <c r="LLT54" s="103"/>
      <c r="LLU54" s="103"/>
      <c r="LLV54" s="103"/>
      <c r="LLW54" s="103"/>
      <c r="LLX54" s="103"/>
      <c r="LLY54" s="103"/>
      <c r="LLZ54" s="103"/>
      <c r="LMA54" s="103"/>
      <c r="LMB54" s="103"/>
      <c r="LMC54" s="103"/>
      <c r="LMD54" s="103"/>
      <c r="LME54" s="103"/>
      <c r="LMF54" s="103"/>
      <c r="LMG54" s="103"/>
      <c r="LMH54" s="103"/>
      <c r="LMI54" s="103"/>
      <c r="LMJ54" s="103"/>
      <c r="LMK54" s="103"/>
      <c r="LML54" s="103"/>
      <c r="LMM54" s="103"/>
      <c r="LMN54" s="103"/>
      <c r="LMO54" s="103"/>
      <c r="LMP54" s="103"/>
      <c r="LMQ54" s="103"/>
      <c r="LMR54" s="103"/>
      <c r="LMS54" s="103"/>
      <c r="LMT54" s="103"/>
      <c r="LMU54" s="103"/>
      <c r="LMV54" s="103"/>
      <c r="LMW54" s="103"/>
      <c r="LMX54" s="103"/>
      <c r="LMY54" s="103"/>
      <c r="LMZ54" s="103"/>
      <c r="LNA54" s="103"/>
      <c r="LNB54" s="103"/>
      <c r="LNC54" s="103"/>
      <c r="LND54" s="103"/>
      <c r="LNE54" s="103"/>
      <c r="LNF54" s="103"/>
      <c r="LNG54" s="103"/>
      <c r="LNH54" s="103"/>
      <c r="LNI54" s="103"/>
      <c r="LNJ54" s="103"/>
      <c r="LNK54" s="103"/>
      <c r="LNL54" s="103"/>
      <c r="LNM54" s="103"/>
      <c r="LNN54" s="103"/>
      <c r="LNO54" s="103"/>
      <c r="LNP54" s="103"/>
      <c r="LNQ54" s="103"/>
      <c r="LNR54" s="103"/>
      <c r="LNS54" s="103"/>
      <c r="LNT54" s="103"/>
      <c r="LNU54" s="103"/>
      <c r="LNV54" s="103"/>
      <c r="LNW54" s="103"/>
      <c r="LNX54" s="103"/>
      <c r="LNY54" s="103"/>
      <c r="LNZ54" s="103"/>
      <c r="LOA54" s="103"/>
      <c r="LOB54" s="103"/>
      <c r="LOC54" s="103"/>
      <c r="LOD54" s="103"/>
      <c r="LOE54" s="103"/>
      <c r="LOF54" s="103"/>
      <c r="LOG54" s="103"/>
      <c r="LOH54" s="103"/>
      <c r="LOI54" s="103"/>
      <c r="LOJ54" s="103"/>
      <c r="LOK54" s="103"/>
      <c r="LOL54" s="103"/>
      <c r="LOM54" s="103"/>
      <c r="LON54" s="103"/>
      <c r="LOO54" s="103"/>
      <c r="LOP54" s="103"/>
      <c r="LOQ54" s="103"/>
      <c r="LOR54" s="103"/>
      <c r="LOS54" s="103"/>
      <c r="LOT54" s="103"/>
      <c r="LOU54" s="103"/>
      <c r="LOV54" s="103"/>
      <c r="LOW54" s="103"/>
      <c r="LOX54" s="103"/>
      <c r="LOY54" s="103"/>
      <c r="LOZ54" s="103"/>
      <c r="LPA54" s="103"/>
      <c r="LPB54" s="103"/>
      <c r="LPC54" s="103"/>
      <c r="LPD54" s="103"/>
      <c r="LPE54" s="103"/>
      <c r="LPF54" s="103"/>
      <c r="LPG54" s="103"/>
      <c r="LPH54" s="103"/>
      <c r="LPI54" s="103"/>
      <c r="LPJ54" s="103"/>
      <c r="LPK54" s="103"/>
      <c r="LPL54" s="103"/>
      <c r="LPM54" s="103"/>
      <c r="LPN54" s="103"/>
      <c r="LPO54" s="103"/>
      <c r="LPP54" s="103"/>
      <c r="LPQ54" s="103"/>
      <c r="LPR54" s="103"/>
      <c r="LPS54" s="103"/>
      <c r="LPT54" s="103"/>
      <c r="LPU54" s="103"/>
      <c r="LPV54" s="103"/>
      <c r="LPW54" s="103"/>
      <c r="LPX54" s="103"/>
      <c r="LPY54" s="103"/>
      <c r="LPZ54" s="103"/>
      <c r="LQA54" s="103"/>
      <c r="LQB54" s="103"/>
      <c r="LQC54" s="103"/>
      <c r="LQD54" s="103"/>
      <c r="LQE54" s="103"/>
      <c r="LQF54" s="103"/>
      <c r="LQG54" s="103"/>
      <c r="LQH54" s="103"/>
      <c r="LQI54" s="103"/>
      <c r="LQJ54" s="103"/>
      <c r="LQK54" s="103"/>
      <c r="LQL54" s="103"/>
      <c r="LQM54" s="103"/>
      <c r="LQN54" s="103"/>
      <c r="LQO54" s="103"/>
      <c r="LQP54" s="103"/>
      <c r="LQQ54" s="103"/>
      <c r="LQR54" s="103"/>
      <c r="LQS54" s="103"/>
      <c r="LQT54" s="103"/>
      <c r="LQU54" s="103"/>
      <c r="LQV54" s="103"/>
      <c r="LQW54" s="103"/>
      <c r="LQX54" s="103"/>
      <c r="LQY54" s="103"/>
      <c r="LQZ54" s="103"/>
      <c r="LRA54" s="103"/>
      <c r="LRB54" s="103"/>
      <c r="LRC54" s="103"/>
      <c r="LRD54" s="103"/>
      <c r="LRE54" s="103"/>
      <c r="LRF54" s="103"/>
      <c r="LRG54" s="103"/>
      <c r="LRH54" s="103"/>
      <c r="LRI54" s="103"/>
      <c r="LRJ54" s="103"/>
      <c r="LRK54" s="103"/>
      <c r="LRL54" s="103"/>
      <c r="LRM54" s="103"/>
      <c r="LRN54" s="103"/>
      <c r="LRO54" s="103"/>
      <c r="LRP54" s="103"/>
      <c r="LRQ54" s="103"/>
      <c r="LRR54" s="103"/>
      <c r="LRS54" s="103"/>
      <c r="LRT54" s="103"/>
      <c r="LRU54" s="103"/>
      <c r="LRV54" s="103"/>
      <c r="LRW54" s="103"/>
      <c r="LRX54" s="103"/>
      <c r="LRY54" s="103"/>
      <c r="LRZ54" s="103"/>
      <c r="LSA54" s="103"/>
      <c r="LSB54" s="103"/>
      <c r="LSC54" s="103"/>
      <c r="LSD54" s="103"/>
      <c r="LSE54" s="103"/>
      <c r="LSF54" s="103"/>
      <c r="LSG54" s="103"/>
      <c r="LSH54" s="103"/>
      <c r="LSI54" s="103"/>
      <c r="LSJ54" s="103"/>
      <c r="LSK54" s="103"/>
      <c r="LSL54" s="103"/>
      <c r="LSM54" s="103"/>
      <c r="LSN54" s="103"/>
      <c r="LSO54" s="103"/>
      <c r="LSP54" s="103"/>
      <c r="LSQ54" s="103"/>
      <c r="LSR54" s="103"/>
      <c r="LSS54" s="103"/>
      <c r="LST54" s="103"/>
      <c r="LSU54" s="103"/>
      <c r="LSV54" s="103"/>
      <c r="LSW54" s="103"/>
      <c r="LSX54" s="103"/>
      <c r="LSY54" s="103"/>
      <c r="LSZ54" s="103"/>
      <c r="LTA54" s="103"/>
      <c r="LTB54" s="103"/>
      <c r="LTC54" s="103"/>
      <c r="LTD54" s="103"/>
      <c r="LTE54" s="103"/>
      <c r="LTF54" s="103"/>
      <c r="LTG54" s="103"/>
      <c r="LTH54" s="103"/>
      <c r="LTI54" s="103"/>
      <c r="LTJ54" s="103"/>
      <c r="LTK54" s="103"/>
      <c r="LTL54" s="103"/>
      <c r="LTM54" s="103"/>
      <c r="LTN54" s="103"/>
      <c r="LTO54" s="103"/>
      <c r="LTP54" s="103"/>
      <c r="LTQ54" s="103"/>
      <c r="LTR54" s="103"/>
      <c r="LTS54" s="103"/>
      <c r="LTT54" s="103"/>
      <c r="LTU54" s="103"/>
      <c r="LTV54" s="103"/>
      <c r="LTW54" s="103"/>
      <c r="LTX54" s="103"/>
      <c r="LTY54" s="103"/>
      <c r="LTZ54" s="103"/>
      <c r="LUA54" s="103"/>
      <c r="LUB54" s="103"/>
      <c r="LUC54" s="103"/>
      <c r="LUD54" s="103"/>
      <c r="LUE54" s="103"/>
      <c r="LUF54" s="103"/>
      <c r="LUG54" s="103"/>
      <c r="LUH54" s="103"/>
      <c r="LUI54" s="103"/>
      <c r="LUJ54" s="103"/>
      <c r="LUK54" s="103"/>
      <c r="LUL54" s="103"/>
      <c r="LUM54" s="103"/>
      <c r="LUN54" s="103"/>
      <c r="LUO54" s="103"/>
      <c r="LUP54" s="103"/>
      <c r="LUQ54" s="103"/>
      <c r="LUR54" s="103"/>
      <c r="LUS54" s="103"/>
      <c r="LUT54" s="103"/>
      <c r="LUU54" s="103"/>
      <c r="LUV54" s="103"/>
      <c r="LUW54" s="103"/>
      <c r="LUX54" s="103"/>
      <c r="LUY54" s="103"/>
      <c r="LUZ54" s="103"/>
      <c r="LVA54" s="103"/>
      <c r="LVB54" s="103"/>
      <c r="LVC54" s="103"/>
      <c r="LVD54" s="103"/>
      <c r="LVE54" s="103"/>
      <c r="LVF54" s="103"/>
      <c r="LVG54" s="103"/>
      <c r="LVH54" s="103"/>
      <c r="LVI54" s="103"/>
      <c r="LVJ54" s="103"/>
      <c r="LVK54" s="103"/>
      <c r="LVL54" s="103"/>
      <c r="LVM54" s="103"/>
      <c r="LVN54" s="103"/>
      <c r="LVO54" s="103"/>
      <c r="LVP54" s="103"/>
      <c r="LVQ54" s="103"/>
      <c r="LVR54" s="103"/>
      <c r="LVS54" s="103"/>
      <c r="LVT54" s="103"/>
      <c r="LVU54" s="103"/>
      <c r="LVV54" s="103"/>
      <c r="LVW54" s="103"/>
      <c r="LVX54" s="103"/>
      <c r="LVY54" s="103"/>
      <c r="LVZ54" s="103"/>
      <c r="LWA54" s="103"/>
      <c r="LWB54" s="103"/>
      <c r="LWC54" s="103"/>
      <c r="LWD54" s="103"/>
      <c r="LWE54" s="103"/>
      <c r="LWF54" s="103"/>
      <c r="LWG54" s="103"/>
      <c r="LWH54" s="103"/>
      <c r="LWI54" s="103"/>
      <c r="LWJ54" s="103"/>
      <c r="LWK54" s="103"/>
      <c r="LWL54" s="103"/>
      <c r="LWM54" s="103"/>
      <c r="LWN54" s="103"/>
      <c r="LWO54" s="103"/>
      <c r="LWP54" s="103"/>
      <c r="LWQ54" s="103"/>
      <c r="LWR54" s="103"/>
      <c r="LWS54" s="103"/>
      <c r="LWT54" s="103"/>
      <c r="LWU54" s="103"/>
      <c r="LWV54" s="103"/>
      <c r="LWW54" s="103"/>
      <c r="LWX54" s="103"/>
      <c r="LWY54" s="103"/>
      <c r="LWZ54" s="103"/>
      <c r="LXA54" s="103"/>
      <c r="LXB54" s="103"/>
      <c r="LXC54" s="103"/>
      <c r="LXD54" s="103"/>
      <c r="LXE54" s="103"/>
      <c r="LXF54" s="103"/>
      <c r="LXG54" s="103"/>
      <c r="LXH54" s="103"/>
      <c r="LXI54" s="103"/>
      <c r="LXJ54" s="103"/>
      <c r="LXK54" s="103"/>
      <c r="LXL54" s="103"/>
      <c r="LXM54" s="103"/>
      <c r="LXN54" s="103"/>
      <c r="LXO54" s="103"/>
      <c r="LXP54" s="103"/>
      <c r="LXQ54" s="103"/>
      <c r="LXR54" s="103"/>
      <c r="LXS54" s="103"/>
      <c r="LXT54" s="103"/>
      <c r="LXU54" s="103"/>
      <c r="LXV54" s="103"/>
      <c r="LXW54" s="103"/>
      <c r="LXX54" s="103"/>
      <c r="LXY54" s="103"/>
      <c r="LXZ54" s="103"/>
      <c r="LYA54" s="103"/>
      <c r="LYB54" s="103"/>
      <c r="LYC54" s="103"/>
      <c r="LYD54" s="103"/>
      <c r="LYE54" s="103"/>
      <c r="LYF54" s="103"/>
      <c r="LYG54" s="103"/>
      <c r="LYH54" s="103"/>
      <c r="LYI54" s="103"/>
      <c r="LYJ54" s="103"/>
      <c r="LYK54" s="103"/>
      <c r="LYL54" s="103"/>
      <c r="LYM54" s="103"/>
      <c r="LYN54" s="103"/>
      <c r="LYO54" s="103"/>
      <c r="LYP54" s="103"/>
      <c r="LYQ54" s="103"/>
      <c r="LYR54" s="103"/>
      <c r="LYS54" s="103"/>
      <c r="LYT54" s="103"/>
      <c r="LYU54" s="103"/>
      <c r="LYV54" s="103"/>
      <c r="LYW54" s="103"/>
      <c r="LYX54" s="103"/>
      <c r="LYY54" s="103"/>
      <c r="LYZ54" s="103"/>
      <c r="LZA54" s="103"/>
      <c r="LZB54" s="103"/>
      <c r="LZC54" s="103"/>
      <c r="LZD54" s="103"/>
      <c r="LZE54" s="103"/>
      <c r="LZF54" s="103"/>
      <c r="LZG54" s="103"/>
      <c r="LZH54" s="103"/>
      <c r="LZI54" s="103"/>
      <c r="LZJ54" s="103"/>
      <c r="LZK54" s="103"/>
      <c r="LZL54" s="103"/>
      <c r="LZM54" s="103"/>
      <c r="LZN54" s="103"/>
      <c r="LZO54" s="103"/>
      <c r="LZP54" s="103"/>
      <c r="LZQ54" s="103"/>
      <c r="LZR54" s="103"/>
      <c r="LZS54" s="103"/>
      <c r="LZT54" s="103"/>
      <c r="LZU54" s="103"/>
      <c r="LZV54" s="103"/>
      <c r="LZW54" s="103"/>
      <c r="LZX54" s="103"/>
      <c r="LZY54" s="103"/>
      <c r="LZZ54" s="103"/>
      <c r="MAA54" s="103"/>
      <c r="MAB54" s="103"/>
      <c r="MAC54" s="103"/>
      <c r="MAD54" s="103"/>
      <c r="MAE54" s="103"/>
      <c r="MAF54" s="103"/>
      <c r="MAG54" s="103"/>
      <c r="MAH54" s="103"/>
      <c r="MAI54" s="103"/>
      <c r="MAJ54" s="103"/>
      <c r="MAK54" s="103"/>
      <c r="MAL54" s="103"/>
      <c r="MAM54" s="103"/>
      <c r="MAN54" s="103"/>
      <c r="MAO54" s="103"/>
      <c r="MAP54" s="103"/>
      <c r="MAQ54" s="103"/>
      <c r="MAR54" s="103"/>
      <c r="MAS54" s="103"/>
      <c r="MAT54" s="103"/>
      <c r="MAU54" s="103"/>
      <c r="MAV54" s="103"/>
      <c r="MAW54" s="103"/>
      <c r="MAX54" s="103"/>
      <c r="MAY54" s="103"/>
      <c r="MAZ54" s="103"/>
      <c r="MBA54" s="103"/>
      <c r="MBB54" s="103"/>
      <c r="MBC54" s="103"/>
      <c r="MBD54" s="103"/>
      <c r="MBE54" s="103"/>
      <c r="MBF54" s="103"/>
      <c r="MBG54" s="103"/>
      <c r="MBH54" s="103"/>
      <c r="MBI54" s="103"/>
      <c r="MBJ54" s="103"/>
      <c r="MBK54" s="103"/>
      <c r="MBL54" s="103"/>
      <c r="MBM54" s="103"/>
      <c r="MBN54" s="103"/>
      <c r="MBO54" s="103"/>
      <c r="MBP54" s="103"/>
      <c r="MBQ54" s="103"/>
      <c r="MBR54" s="103"/>
      <c r="MBS54" s="103"/>
      <c r="MBT54" s="103"/>
      <c r="MBU54" s="103"/>
      <c r="MBV54" s="103"/>
      <c r="MBW54" s="103"/>
      <c r="MBX54" s="103"/>
      <c r="MBY54" s="103"/>
      <c r="MBZ54" s="103"/>
      <c r="MCA54" s="103"/>
      <c r="MCB54" s="103"/>
      <c r="MCC54" s="103"/>
      <c r="MCD54" s="103"/>
      <c r="MCE54" s="103"/>
      <c r="MCF54" s="103"/>
      <c r="MCG54" s="103"/>
      <c r="MCH54" s="103"/>
      <c r="MCI54" s="103"/>
      <c r="MCJ54" s="103"/>
      <c r="MCK54" s="103"/>
      <c r="MCL54" s="103"/>
      <c r="MCM54" s="103"/>
      <c r="MCN54" s="103"/>
      <c r="MCO54" s="103"/>
      <c r="MCP54" s="103"/>
      <c r="MCQ54" s="103"/>
      <c r="MCR54" s="103"/>
      <c r="MCS54" s="103"/>
      <c r="MCT54" s="103"/>
      <c r="MCU54" s="103"/>
      <c r="MCV54" s="103"/>
      <c r="MCW54" s="103"/>
      <c r="MCX54" s="103"/>
      <c r="MCY54" s="103"/>
      <c r="MCZ54" s="103"/>
      <c r="MDA54" s="103"/>
      <c r="MDB54" s="103"/>
      <c r="MDC54" s="103"/>
      <c r="MDD54" s="103"/>
      <c r="MDE54" s="103"/>
      <c r="MDF54" s="103"/>
      <c r="MDG54" s="103"/>
      <c r="MDH54" s="103"/>
      <c r="MDI54" s="103"/>
      <c r="MDJ54" s="103"/>
      <c r="MDK54" s="103"/>
      <c r="MDL54" s="103"/>
      <c r="MDM54" s="103"/>
      <c r="MDN54" s="103"/>
      <c r="MDO54" s="103"/>
      <c r="MDP54" s="103"/>
      <c r="MDQ54" s="103"/>
      <c r="MDR54" s="103"/>
      <c r="MDS54" s="103"/>
      <c r="MDT54" s="103"/>
      <c r="MDU54" s="103"/>
      <c r="MDV54" s="103"/>
      <c r="MDW54" s="103"/>
      <c r="MDX54" s="103"/>
      <c r="MDY54" s="103"/>
      <c r="MDZ54" s="103"/>
      <c r="MEA54" s="103"/>
      <c r="MEB54" s="103"/>
      <c r="MEC54" s="103"/>
      <c r="MED54" s="103"/>
      <c r="MEE54" s="103"/>
      <c r="MEF54" s="103"/>
      <c r="MEG54" s="103"/>
      <c r="MEH54" s="103"/>
      <c r="MEI54" s="103"/>
      <c r="MEJ54" s="103"/>
      <c r="MEK54" s="103"/>
      <c r="MEL54" s="103"/>
      <c r="MEM54" s="103"/>
      <c r="MEN54" s="103"/>
      <c r="MEO54" s="103"/>
      <c r="MEP54" s="103"/>
      <c r="MEQ54" s="103"/>
      <c r="MER54" s="103"/>
      <c r="MES54" s="103"/>
      <c r="MET54" s="103"/>
      <c r="MEU54" s="103"/>
      <c r="MEV54" s="103"/>
      <c r="MEW54" s="103"/>
      <c r="MEX54" s="103"/>
      <c r="MEY54" s="103"/>
      <c r="MEZ54" s="103"/>
      <c r="MFA54" s="103"/>
      <c r="MFB54" s="103"/>
      <c r="MFC54" s="103"/>
      <c r="MFD54" s="103"/>
      <c r="MFE54" s="103"/>
      <c r="MFF54" s="103"/>
      <c r="MFG54" s="103"/>
      <c r="MFH54" s="103"/>
      <c r="MFI54" s="103"/>
      <c r="MFJ54" s="103"/>
      <c r="MFK54" s="103"/>
      <c r="MFL54" s="103"/>
      <c r="MFM54" s="103"/>
      <c r="MFN54" s="103"/>
      <c r="MFO54" s="103"/>
      <c r="MFP54" s="103"/>
      <c r="MFQ54" s="103"/>
      <c r="MFR54" s="103"/>
      <c r="MFS54" s="103"/>
      <c r="MFT54" s="103"/>
      <c r="MFU54" s="103"/>
      <c r="MFV54" s="103"/>
      <c r="MFW54" s="103"/>
      <c r="MFX54" s="103"/>
      <c r="MFY54" s="103"/>
      <c r="MFZ54" s="103"/>
      <c r="MGA54" s="103"/>
      <c r="MGB54" s="103"/>
      <c r="MGC54" s="103"/>
      <c r="MGD54" s="103"/>
      <c r="MGE54" s="103"/>
      <c r="MGF54" s="103"/>
      <c r="MGG54" s="103"/>
      <c r="MGH54" s="103"/>
      <c r="MGI54" s="103"/>
      <c r="MGJ54" s="103"/>
      <c r="MGK54" s="103"/>
      <c r="MGL54" s="103"/>
      <c r="MGM54" s="103"/>
      <c r="MGN54" s="103"/>
      <c r="MGO54" s="103"/>
      <c r="MGP54" s="103"/>
      <c r="MGQ54" s="103"/>
      <c r="MGR54" s="103"/>
      <c r="MGS54" s="103"/>
      <c r="MGT54" s="103"/>
      <c r="MGU54" s="103"/>
      <c r="MGV54" s="103"/>
      <c r="MGW54" s="103"/>
      <c r="MGX54" s="103"/>
      <c r="MGY54" s="103"/>
      <c r="MGZ54" s="103"/>
      <c r="MHA54" s="103"/>
      <c r="MHB54" s="103"/>
      <c r="MHC54" s="103"/>
      <c r="MHD54" s="103"/>
      <c r="MHE54" s="103"/>
      <c r="MHF54" s="103"/>
      <c r="MHG54" s="103"/>
      <c r="MHH54" s="103"/>
      <c r="MHI54" s="103"/>
      <c r="MHJ54" s="103"/>
      <c r="MHK54" s="103"/>
      <c r="MHL54" s="103"/>
      <c r="MHM54" s="103"/>
      <c r="MHN54" s="103"/>
      <c r="MHO54" s="103"/>
      <c r="MHP54" s="103"/>
      <c r="MHQ54" s="103"/>
      <c r="MHR54" s="103"/>
      <c r="MHS54" s="103"/>
      <c r="MHT54" s="103"/>
      <c r="MHU54" s="103"/>
      <c r="MHV54" s="103"/>
      <c r="MHW54" s="103"/>
      <c r="MHX54" s="103"/>
      <c r="MHY54" s="103"/>
      <c r="MHZ54" s="103"/>
      <c r="MIA54" s="103"/>
      <c r="MIB54" s="103"/>
      <c r="MIC54" s="103"/>
      <c r="MID54" s="103"/>
      <c r="MIE54" s="103"/>
      <c r="MIF54" s="103"/>
      <c r="MIG54" s="103"/>
      <c r="MIH54" s="103"/>
      <c r="MII54" s="103"/>
      <c r="MIJ54" s="103"/>
      <c r="MIK54" s="103"/>
      <c r="MIL54" s="103"/>
      <c r="MIM54" s="103"/>
      <c r="MIN54" s="103"/>
      <c r="MIO54" s="103"/>
      <c r="MIP54" s="103"/>
      <c r="MIQ54" s="103"/>
      <c r="MIR54" s="103"/>
      <c r="MIS54" s="103"/>
      <c r="MIT54" s="103"/>
      <c r="MIU54" s="103"/>
      <c r="MIV54" s="103"/>
      <c r="MIW54" s="103"/>
      <c r="MIX54" s="103"/>
      <c r="MIY54" s="103"/>
      <c r="MIZ54" s="103"/>
      <c r="MJA54" s="103"/>
      <c r="MJB54" s="103"/>
      <c r="MJC54" s="103"/>
      <c r="MJD54" s="103"/>
      <c r="MJE54" s="103"/>
      <c r="MJF54" s="103"/>
      <c r="MJG54" s="103"/>
      <c r="MJH54" s="103"/>
      <c r="MJI54" s="103"/>
      <c r="MJJ54" s="103"/>
      <c r="MJK54" s="103"/>
      <c r="MJL54" s="103"/>
      <c r="MJM54" s="103"/>
      <c r="MJN54" s="103"/>
      <c r="MJO54" s="103"/>
      <c r="MJP54" s="103"/>
      <c r="MJQ54" s="103"/>
      <c r="MJR54" s="103"/>
      <c r="MJS54" s="103"/>
      <c r="MJT54" s="103"/>
      <c r="MJU54" s="103"/>
      <c r="MJV54" s="103"/>
      <c r="MJW54" s="103"/>
      <c r="MJX54" s="103"/>
      <c r="MJY54" s="103"/>
      <c r="MJZ54" s="103"/>
      <c r="MKA54" s="103"/>
      <c r="MKB54" s="103"/>
      <c r="MKC54" s="103"/>
      <c r="MKD54" s="103"/>
      <c r="MKE54" s="103"/>
      <c r="MKF54" s="103"/>
      <c r="MKG54" s="103"/>
      <c r="MKH54" s="103"/>
      <c r="MKI54" s="103"/>
      <c r="MKJ54" s="103"/>
      <c r="MKK54" s="103"/>
      <c r="MKL54" s="103"/>
      <c r="MKM54" s="103"/>
      <c r="MKN54" s="103"/>
      <c r="MKO54" s="103"/>
      <c r="MKP54" s="103"/>
      <c r="MKQ54" s="103"/>
      <c r="MKR54" s="103"/>
      <c r="MKS54" s="103"/>
      <c r="MKT54" s="103"/>
      <c r="MKU54" s="103"/>
      <c r="MKV54" s="103"/>
      <c r="MKW54" s="103"/>
      <c r="MKX54" s="103"/>
      <c r="MKY54" s="103"/>
      <c r="MKZ54" s="103"/>
      <c r="MLA54" s="103"/>
      <c r="MLB54" s="103"/>
      <c r="MLC54" s="103"/>
      <c r="MLD54" s="103"/>
      <c r="MLE54" s="103"/>
      <c r="MLF54" s="103"/>
      <c r="MLG54" s="103"/>
      <c r="MLH54" s="103"/>
      <c r="MLI54" s="103"/>
      <c r="MLJ54" s="103"/>
      <c r="MLK54" s="103"/>
      <c r="MLL54" s="103"/>
      <c r="MLM54" s="103"/>
      <c r="MLN54" s="103"/>
      <c r="MLO54" s="103"/>
      <c r="MLP54" s="103"/>
      <c r="MLQ54" s="103"/>
      <c r="MLR54" s="103"/>
      <c r="MLS54" s="103"/>
      <c r="MLT54" s="103"/>
      <c r="MLU54" s="103"/>
      <c r="MLV54" s="103"/>
      <c r="MLW54" s="103"/>
      <c r="MLX54" s="103"/>
      <c r="MLY54" s="103"/>
      <c r="MLZ54" s="103"/>
      <c r="MMA54" s="103"/>
      <c r="MMB54" s="103"/>
      <c r="MMC54" s="103"/>
      <c r="MMD54" s="103"/>
      <c r="MME54" s="103"/>
      <c r="MMF54" s="103"/>
      <c r="MMG54" s="103"/>
      <c r="MMH54" s="103"/>
      <c r="MMI54" s="103"/>
      <c r="MMJ54" s="103"/>
      <c r="MMK54" s="103"/>
      <c r="MML54" s="103"/>
      <c r="MMM54" s="103"/>
      <c r="MMN54" s="103"/>
      <c r="MMO54" s="103"/>
      <c r="MMP54" s="103"/>
      <c r="MMQ54" s="103"/>
      <c r="MMR54" s="103"/>
      <c r="MMS54" s="103"/>
      <c r="MMT54" s="103"/>
      <c r="MMU54" s="103"/>
      <c r="MMV54" s="103"/>
      <c r="MMW54" s="103"/>
      <c r="MMX54" s="103"/>
      <c r="MMY54" s="103"/>
      <c r="MMZ54" s="103"/>
      <c r="MNA54" s="103"/>
      <c r="MNB54" s="103"/>
      <c r="MNC54" s="103"/>
      <c r="MND54" s="103"/>
      <c r="MNE54" s="103"/>
      <c r="MNF54" s="103"/>
      <c r="MNG54" s="103"/>
      <c r="MNH54" s="103"/>
      <c r="MNI54" s="103"/>
      <c r="MNJ54" s="103"/>
      <c r="MNK54" s="103"/>
      <c r="MNL54" s="103"/>
      <c r="MNM54" s="103"/>
      <c r="MNN54" s="103"/>
      <c r="MNO54" s="103"/>
      <c r="MNP54" s="103"/>
      <c r="MNQ54" s="103"/>
      <c r="MNR54" s="103"/>
      <c r="MNS54" s="103"/>
      <c r="MNT54" s="103"/>
      <c r="MNU54" s="103"/>
      <c r="MNV54" s="103"/>
      <c r="MNW54" s="103"/>
      <c r="MNX54" s="103"/>
      <c r="MNY54" s="103"/>
      <c r="MNZ54" s="103"/>
      <c r="MOA54" s="103"/>
      <c r="MOB54" s="103"/>
      <c r="MOC54" s="103"/>
      <c r="MOD54" s="103"/>
      <c r="MOE54" s="103"/>
      <c r="MOF54" s="103"/>
      <c r="MOG54" s="103"/>
      <c r="MOH54" s="103"/>
      <c r="MOI54" s="103"/>
      <c r="MOJ54" s="103"/>
      <c r="MOK54" s="103"/>
      <c r="MOL54" s="103"/>
      <c r="MOM54" s="103"/>
      <c r="MON54" s="103"/>
      <c r="MOO54" s="103"/>
      <c r="MOP54" s="103"/>
      <c r="MOQ54" s="103"/>
      <c r="MOR54" s="103"/>
      <c r="MOS54" s="103"/>
      <c r="MOT54" s="103"/>
      <c r="MOU54" s="103"/>
      <c r="MOV54" s="103"/>
      <c r="MOW54" s="103"/>
      <c r="MOX54" s="103"/>
      <c r="MOY54" s="103"/>
      <c r="MOZ54" s="103"/>
      <c r="MPA54" s="103"/>
      <c r="MPB54" s="103"/>
      <c r="MPC54" s="103"/>
      <c r="MPD54" s="103"/>
      <c r="MPE54" s="103"/>
      <c r="MPF54" s="103"/>
      <c r="MPG54" s="103"/>
      <c r="MPH54" s="103"/>
      <c r="MPI54" s="103"/>
      <c r="MPJ54" s="103"/>
      <c r="MPK54" s="103"/>
      <c r="MPL54" s="103"/>
      <c r="MPM54" s="103"/>
      <c r="MPN54" s="103"/>
      <c r="MPO54" s="103"/>
      <c r="MPP54" s="103"/>
      <c r="MPQ54" s="103"/>
      <c r="MPR54" s="103"/>
      <c r="MPS54" s="103"/>
      <c r="MPT54" s="103"/>
      <c r="MPU54" s="103"/>
      <c r="MPV54" s="103"/>
      <c r="MPW54" s="103"/>
      <c r="MPX54" s="103"/>
      <c r="MPY54" s="103"/>
      <c r="MPZ54" s="103"/>
      <c r="MQA54" s="103"/>
      <c r="MQB54" s="103"/>
      <c r="MQC54" s="103"/>
      <c r="MQD54" s="103"/>
      <c r="MQE54" s="103"/>
      <c r="MQF54" s="103"/>
      <c r="MQG54" s="103"/>
      <c r="MQH54" s="103"/>
      <c r="MQI54" s="103"/>
      <c r="MQJ54" s="103"/>
      <c r="MQK54" s="103"/>
      <c r="MQL54" s="103"/>
      <c r="MQM54" s="103"/>
      <c r="MQN54" s="103"/>
      <c r="MQO54" s="103"/>
      <c r="MQP54" s="103"/>
      <c r="MQQ54" s="103"/>
      <c r="MQR54" s="103"/>
      <c r="MQS54" s="103"/>
      <c r="MQT54" s="103"/>
      <c r="MQU54" s="103"/>
      <c r="MQV54" s="103"/>
      <c r="MQW54" s="103"/>
      <c r="MQX54" s="103"/>
      <c r="MQY54" s="103"/>
      <c r="MQZ54" s="103"/>
      <c r="MRA54" s="103"/>
      <c r="MRB54" s="103"/>
      <c r="MRC54" s="103"/>
      <c r="MRD54" s="103"/>
      <c r="MRE54" s="103"/>
      <c r="MRF54" s="103"/>
      <c r="MRG54" s="103"/>
      <c r="MRH54" s="103"/>
      <c r="MRI54" s="103"/>
      <c r="MRJ54" s="103"/>
      <c r="MRK54" s="103"/>
      <c r="MRL54" s="103"/>
      <c r="MRM54" s="103"/>
      <c r="MRN54" s="103"/>
      <c r="MRO54" s="103"/>
      <c r="MRP54" s="103"/>
      <c r="MRQ54" s="103"/>
      <c r="MRR54" s="103"/>
      <c r="MRS54" s="103"/>
      <c r="MRT54" s="103"/>
      <c r="MRU54" s="103"/>
      <c r="MRV54" s="103"/>
      <c r="MRW54" s="103"/>
      <c r="MRX54" s="103"/>
      <c r="MRY54" s="103"/>
      <c r="MRZ54" s="103"/>
      <c r="MSA54" s="103"/>
      <c r="MSB54" s="103"/>
      <c r="MSC54" s="103"/>
      <c r="MSD54" s="103"/>
      <c r="MSE54" s="103"/>
      <c r="MSF54" s="103"/>
      <c r="MSG54" s="103"/>
      <c r="MSH54" s="103"/>
      <c r="MSI54" s="103"/>
      <c r="MSJ54" s="103"/>
      <c r="MSK54" s="103"/>
      <c r="MSL54" s="103"/>
      <c r="MSM54" s="103"/>
      <c r="MSN54" s="103"/>
      <c r="MSO54" s="103"/>
      <c r="MSP54" s="103"/>
      <c r="MSQ54" s="103"/>
      <c r="MSR54" s="103"/>
      <c r="MSS54" s="103"/>
      <c r="MST54" s="103"/>
      <c r="MSU54" s="103"/>
      <c r="MSV54" s="103"/>
      <c r="MSW54" s="103"/>
      <c r="MSX54" s="103"/>
      <c r="MSY54" s="103"/>
      <c r="MSZ54" s="103"/>
      <c r="MTA54" s="103"/>
      <c r="MTB54" s="103"/>
      <c r="MTC54" s="103"/>
      <c r="MTD54" s="103"/>
      <c r="MTE54" s="103"/>
      <c r="MTF54" s="103"/>
      <c r="MTG54" s="103"/>
      <c r="MTH54" s="103"/>
      <c r="MTI54" s="103"/>
      <c r="MTJ54" s="103"/>
      <c r="MTK54" s="103"/>
      <c r="MTL54" s="103"/>
      <c r="MTM54" s="103"/>
      <c r="MTN54" s="103"/>
      <c r="MTO54" s="103"/>
      <c r="MTP54" s="103"/>
      <c r="MTQ54" s="103"/>
      <c r="MTR54" s="103"/>
      <c r="MTS54" s="103"/>
      <c r="MTT54" s="103"/>
      <c r="MTU54" s="103"/>
      <c r="MTV54" s="103"/>
      <c r="MTW54" s="103"/>
      <c r="MTX54" s="103"/>
      <c r="MTY54" s="103"/>
      <c r="MTZ54" s="103"/>
      <c r="MUA54" s="103"/>
      <c r="MUB54" s="103"/>
      <c r="MUC54" s="103"/>
      <c r="MUD54" s="103"/>
      <c r="MUE54" s="103"/>
      <c r="MUF54" s="103"/>
      <c r="MUG54" s="103"/>
      <c r="MUH54" s="103"/>
      <c r="MUI54" s="103"/>
      <c r="MUJ54" s="103"/>
      <c r="MUK54" s="103"/>
      <c r="MUL54" s="103"/>
      <c r="MUM54" s="103"/>
      <c r="MUN54" s="103"/>
      <c r="MUO54" s="103"/>
      <c r="MUP54" s="103"/>
      <c r="MUQ54" s="103"/>
      <c r="MUR54" s="103"/>
      <c r="MUS54" s="103"/>
      <c r="MUT54" s="103"/>
      <c r="MUU54" s="103"/>
      <c r="MUV54" s="103"/>
      <c r="MUW54" s="103"/>
      <c r="MUX54" s="103"/>
      <c r="MUY54" s="103"/>
      <c r="MUZ54" s="103"/>
      <c r="MVA54" s="103"/>
      <c r="MVB54" s="103"/>
      <c r="MVC54" s="103"/>
      <c r="MVD54" s="103"/>
      <c r="MVE54" s="103"/>
      <c r="MVF54" s="103"/>
      <c r="MVG54" s="103"/>
      <c r="MVH54" s="103"/>
      <c r="MVI54" s="103"/>
      <c r="MVJ54" s="103"/>
      <c r="MVK54" s="103"/>
      <c r="MVL54" s="103"/>
      <c r="MVM54" s="103"/>
      <c r="MVN54" s="103"/>
      <c r="MVO54" s="103"/>
      <c r="MVP54" s="103"/>
      <c r="MVQ54" s="103"/>
      <c r="MVR54" s="103"/>
      <c r="MVS54" s="103"/>
      <c r="MVT54" s="103"/>
      <c r="MVU54" s="103"/>
      <c r="MVV54" s="103"/>
      <c r="MVW54" s="103"/>
      <c r="MVX54" s="103"/>
      <c r="MVY54" s="103"/>
      <c r="MVZ54" s="103"/>
      <c r="MWA54" s="103"/>
      <c r="MWB54" s="103"/>
      <c r="MWC54" s="103"/>
      <c r="MWD54" s="103"/>
      <c r="MWE54" s="103"/>
      <c r="MWF54" s="103"/>
      <c r="MWG54" s="103"/>
      <c r="MWH54" s="103"/>
      <c r="MWI54" s="103"/>
      <c r="MWJ54" s="103"/>
      <c r="MWK54" s="103"/>
      <c r="MWL54" s="103"/>
      <c r="MWM54" s="103"/>
      <c r="MWN54" s="103"/>
      <c r="MWO54" s="103"/>
      <c r="MWP54" s="103"/>
      <c r="MWQ54" s="103"/>
      <c r="MWR54" s="103"/>
      <c r="MWS54" s="103"/>
      <c r="MWT54" s="103"/>
      <c r="MWU54" s="103"/>
      <c r="MWV54" s="103"/>
      <c r="MWW54" s="103"/>
      <c r="MWX54" s="103"/>
      <c r="MWY54" s="103"/>
      <c r="MWZ54" s="103"/>
      <c r="MXA54" s="103"/>
      <c r="MXB54" s="103"/>
      <c r="MXC54" s="103"/>
      <c r="MXD54" s="103"/>
      <c r="MXE54" s="103"/>
      <c r="MXF54" s="103"/>
      <c r="MXG54" s="103"/>
      <c r="MXH54" s="103"/>
      <c r="MXI54" s="103"/>
      <c r="MXJ54" s="103"/>
      <c r="MXK54" s="103"/>
      <c r="MXL54" s="103"/>
      <c r="MXM54" s="103"/>
      <c r="MXN54" s="103"/>
      <c r="MXO54" s="103"/>
      <c r="MXP54" s="103"/>
      <c r="MXQ54" s="103"/>
      <c r="MXR54" s="103"/>
      <c r="MXS54" s="103"/>
      <c r="MXT54" s="103"/>
      <c r="MXU54" s="103"/>
      <c r="MXV54" s="103"/>
      <c r="MXW54" s="103"/>
      <c r="MXX54" s="103"/>
      <c r="MXY54" s="103"/>
      <c r="MXZ54" s="103"/>
      <c r="MYA54" s="103"/>
      <c r="MYB54" s="103"/>
      <c r="MYC54" s="103"/>
      <c r="MYD54" s="103"/>
      <c r="MYE54" s="103"/>
      <c r="MYF54" s="103"/>
      <c r="MYG54" s="103"/>
      <c r="MYH54" s="103"/>
      <c r="MYI54" s="103"/>
      <c r="MYJ54" s="103"/>
      <c r="MYK54" s="103"/>
      <c r="MYL54" s="103"/>
      <c r="MYM54" s="103"/>
      <c r="MYN54" s="103"/>
      <c r="MYO54" s="103"/>
      <c r="MYP54" s="103"/>
      <c r="MYQ54" s="103"/>
      <c r="MYR54" s="103"/>
      <c r="MYS54" s="103"/>
      <c r="MYT54" s="103"/>
      <c r="MYU54" s="103"/>
      <c r="MYV54" s="103"/>
      <c r="MYW54" s="103"/>
      <c r="MYX54" s="103"/>
      <c r="MYY54" s="103"/>
      <c r="MYZ54" s="103"/>
      <c r="MZA54" s="103"/>
      <c r="MZB54" s="103"/>
      <c r="MZC54" s="103"/>
      <c r="MZD54" s="103"/>
      <c r="MZE54" s="103"/>
      <c r="MZF54" s="103"/>
      <c r="MZG54" s="103"/>
      <c r="MZH54" s="103"/>
      <c r="MZI54" s="103"/>
      <c r="MZJ54" s="103"/>
      <c r="MZK54" s="103"/>
      <c r="MZL54" s="103"/>
      <c r="MZM54" s="103"/>
      <c r="MZN54" s="103"/>
      <c r="MZO54" s="103"/>
      <c r="MZP54" s="103"/>
      <c r="MZQ54" s="103"/>
      <c r="MZR54" s="103"/>
      <c r="MZS54" s="103"/>
      <c r="MZT54" s="103"/>
      <c r="MZU54" s="103"/>
      <c r="MZV54" s="103"/>
      <c r="MZW54" s="103"/>
      <c r="MZX54" s="103"/>
      <c r="MZY54" s="103"/>
      <c r="MZZ54" s="103"/>
      <c r="NAA54" s="103"/>
      <c r="NAB54" s="103"/>
      <c r="NAC54" s="103"/>
      <c r="NAD54" s="103"/>
      <c r="NAE54" s="103"/>
      <c r="NAF54" s="103"/>
      <c r="NAG54" s="103"/>
      <c r="NAH54" s="103"/>
      <c r="NAI54" s="103"/>
      <c r="NAJ54" s="103"/>
      <c r="NAK54" s="103"/>
      <c r="NAL54" s="103"/>
      <c r="NAM54" s="103"/>
      <c r="NAN54" s="103"/>
      <c r="NAO54" s="103"/>
      <c r="NAP54" s="103"/>
      <c r="NAQ54" s="103"/>
      <c r="NAR54" s="103"/>
      <c r="NAS54" s="103"/>
      <c r="NAT54" s="103"/>
      <c r="NAU54" s="103"/>
      <c r="NAV54" s="103"/>
      <c r="NAW54" s="103"/>
      <c r="NAX54" s="103"/>
      <c r="NAY54" s="103"/>
      <c r="NAZ54" s="103"/>
      <c r="NBA54" s="103"/>
      <c r="NBB54" s="103"/>
      <c r="NBC54" s="103"/>
      <c r="NBD54" s="103"/>
      <c r="NBE54" s="103"/>
      <c r="NBF54" s="103"/>
      <c r="NBG54" s="103"/>
      <c r="NBH54" s="103"/>
      <c r="NBI54" s="103"/>
      <c r="NBJ54" s="103"/>
      <c r="NBK54" s="103"/>
      <c r="NBL54" s="103"/>
      <c r="NBM54" s="103"/>
      <c r="NBN54" s="103"/>
      <c r="NBO54" s="103"/>
      <c r="NBP54" s="103"/>
      <c r="NBQ54" s="103"/>
      <c r="NBR54" s="103"/>
      <c r="NBS54" s="103"/>
      <c r="NBT54" s="103"/>
      <c r="NBU54" s="103"/>
      <c r="NBV54" s="103"/>
      <c r="NBW54" s="103"/>
      <c r="NBX54" s="103"/>
      <c r="NBY54" s="103"/>
      <c r="NBZ54" s="103"/>
      <c r="NCA54" s="103"/>
      <c r="NCB54" s="103"/>
      <c r="NCC54" s="103"/>
      <c r="NCD54" s="103"/>
      <c r="NCE54" s="103"/>
      <c r="NCF54" s="103"/>
      <c r="NCG54" s="103"/>
      <c r="NCH54" s="103"/>
      <c r="NCI54" s="103"/>
      <c r="NCJ54" s="103"/>
      <c r="NCK54" s="103"/>
      <c r="NCL54" s="103"/>
      <c r="NCM54" s="103"/>
      <c r="NCN54" s="103"/>
      <c r="NCO54" s="103"/>
      <c r="NCP54" s="103"/>
      <c r="NCQ54" s="103"/>
      <c r="NCR54" s="103"/>
      <c r="NCS54" s="103"/>
      <c r="NCT54" s="103"/>
      <c r="NCU54" s="103"/>
      <c r="NCV54" s="103"/>
      <c r="NCW54" s="103"/>
      <c r="NCX54" s="103"/>
      <c r="NCY54" s="103"/>
      <c r="NCZ54" s="103"/>
      <c r="NDA54" s="103"/>
      <c r="NDB54" s="103"/>
      <c r="NDC54" s="103"/>
      <c r="NDD54" s="103"/>
      <c r="NDE54" s="103"/>
      <c r="NDF54" s="103"/>
      <c r="NDG54" s="103"/>
      <c r="NDH54" s="103"/>
      <c r="NDI54" s="103"/>
      <c r="NDJ54" s="103"/>
      <c r="NDK54" s="103"/>
      <c r="NDL54" s="103"/>
      <c r="NDM54" s="103"/>
      <c r="NDN54" s="103"/>
      <c r="NDO54" s="103"/>
      <c r="NDP54" s="103"/>
      <c r="NDQ54" s="103"/>
      <c r="NDR54" s="103"/>
      <c r="NDS54" s="103"/>
      <c r="NDT54" s="103"/>
      <c r="NDU54" s="103"/>
      <c r="NDV54" s="103"/>
      <c r="NDW54" s="103"/>
      <c r="NDX54" s="103"/>
      <c r="NDY54" s="103"/>
      <c r="NDZ54" s="103"/>
      <c r="NEA54" s="103"/>
      <c r="NEB54" s="103"/>
      <c r="NEC54" s="103"/>
      <c r="NED54" s="103"/>
      <c r="NEE54" s="103"/>
      <c r="NEF54" s="103"/>
      <c r="NEG54" s="103"/>
      <c r="NEH54" s="103"/>
      <c r="NEI54" s="103"/>
      <c r="NEJ54" s="103"/>
      <c r="NEK54" s="103"/>
      <c r="NEL54" s="103"/>
      <c r="NEM54" s="103"/>
      <c r="NEN54" s="103"/>
      <c r="NEO54" s="103"/>
      <c r="NEP54" s="103"/>
      <c r="NEQ54" s="103"/>
      <c r="NER54" s="103"/>
      <c r="NES54" s="103"/>
      <c r="NET54" s="103"/>
      <c r="NEU54" s="103"/>
      <c r="NEV54" s="103"/>
      <c r="NEW54" s="103"/>
      <c r="NEX54" s="103"/>
      <c r="NEY54" s="103"/>
      <c r="NEZ54" s="103"/>
      <c r="NFA54" s="103"/>
      <c r="NFB54" s="103"/>
      <c r="NFC54" s="103"/>
      <c r="NFD54" s="103"/>
      <c r="NFE54" s="103"/>
      <c r="NFF54" s="103"/>
      <c r="NFG54" s="103"/>
      <c r="NFH54" s="103"/>
      <c r="NFI54" s="103"/>
      <c r="NFJ54" s="103"/>
      <c r="NFK54" s="103"/>
      <c r="NFL54" s="103"/>
      <c r="NFM54" s="103"/>
      <c r="NFN54" s="103"/>
      <c r="NFO54" s="103"/>
      <c r="NFP54" s="103"/>
      <c r="NFQ54" s="103"/>
      <c r="NFR54" s="103"/>
      <c r="NFS54" s="103"/>
      <c r="NFT54" s="103"/>
      <c r="NFU54" s="103"/>
      <c r="NFV54" s="103"/>
      <c r="NFW54" s="103"/>
      <c r="NFX54" s="103"/>
      <c r="NFY54" s="103"/>
      <c r="NFZ54" s="103"/>
      <c r="NGA54" s="103"/>
      <c r="NGB54" s="103"/>
      <c r="NGC54" s="103"/>
      <c r="NGD54" s="103"/>
      <c r="NGE54" s="103"/>
      <c r="NGF54" s="103"/>
      <c r="NGG54" s="103"/>
      <c r="NGH54" s="103"/>
      <c r="NGI54" s="103"/>
      <c r="NGJ54" s="103"/>
      <c r="NGK54" s="103"/>
      <c r="NGL54" s="103"/>
      <c r="NGM54" s="103"/>
      <c r="NGN54" s="103"/>
      <c r="NGO54" s="103"/>
      <c r="NGP54" s="103"/>
      <c r="NGQ54" s="103"/>
      <c r="NGR54" s="103"/>
      <c r="NGS54" s="103"/>
      <c r="NGT54" s="103"/>
      <c r="NGU54" s="103"/>
      <c r="NGV54" s="103"/>
      <c r="NGW54" s="103"/>
      <c r="NGX54" s="103"/>
      <c r="NGY54" s="103"/>
      <c r="NGZ54" s="103"/>
      <c r="NHA54" s="103"/>
      <c r="NHB54" s="103"/>
      <c r="NHC54" s="103"/>
      <c r="NHD54" s="103"/>
      <c r="NHE54" s="103"/>
      <c r="NHF54" s="103"/>
      <c r="NHG54" s="103"/>
      <c r="NHH54" s="103"/>
      <c r="NHI54" s="103"/>
      <c r="NHJ54" s="103"/>
      <c r="NHK54" s="103"/>
      <c r="NHL54" s="103"/>
      <c r="NHM54" s="103"/>
      <c r="NHN54" s="103"/>
      <c r="NHO54" s="103"/>
      <c r="NHP54" s="103"/>
      <c r="NHQ54" s="103"/>
      <c r="NHR54" s="103"/>
      <c r="NHS54" s="103"/>
      <c r="NHT54" s="103"/>
      <c r="NHU54" s="103"/>
      <c r="NHV54" s="103"/>
      <c r="NHW54" s="103"/>
      <c r="NHX54" s="103"/>
      <c r="NHY54" s="103"/>
      <c r="NHZ54" s="103"/>
      <c r="NIA54" s="103"/>
      <c r="NIB54" s="103"/>
      <c r="NIC54" s="103"/>
      <c r="NID54" s="103"/>
      <c r="NIE54" s="103"/>
      <c r="NIF54" s="103"/>
      <c r="NIG54" s="103"/>
      <c r="NIH54" s="103"/>
      <c r="NII54" s="103"/>
      <c r="NIJ54" s="103"/>
      <c r="NIK54" s="103"/>
      <c r="NIL54" s="103"/>
      <c r="NIM54" s="103"/>
      <c r="NIN54" s="103"/>
      <c r="NIO54" s="103"/>
      <c r="NIP54" s="103"/>
      <c r="NIQ54" s="103"/>
      <c r="NIR54" s="103"/>
      <c r="NIS54" s="103"/>
      <c r="NIT54" s="103"/>
      <c r="NIU54" s="103"/>
      <c r="NIV54" s="103"/>
      <c r="NIW54" s="103"/>
      <c r="NIX54" s="103"/>
      <c r="NIY54" s="103"/>
      <c r="NIZ54" s="103"/>
      <c r="NJA54" s="103"/>
      <c r="NJB54" s="103"/>
      <c r="NJC54" s="103"/>
      <c r="NJD54" s="103"/>
      <c r="NJE54" s="103"/>
      <c r="NJF54" s="103"/>
      <c r="NJG54" s="103"/>
      <c r="NJH54" s="103"/>
      <c r="NJI54" s="103"/>
      <c r="NJJ54" s="103"/>
      <c r="NJK54" s="103"/>
      <c r="NJL54" s="103"/>
      <c r="NJM54" s="103"/>
      <c r="NJN54" s="103"/>
      <c r="NJO54" s="103"/>
      <c r="NJP54" s="103"/>
      <c r="NJQ54" s="103"/>
      <c r="NJR54" s="103"/>
      <c r="NJS54" s="103"/>
      <c r="NJT54" s="103"/>
      <c r="NJU54" s="103"/>
      <c r="NJV54" s="103"/>
      <c r="NJW54" s="103"/>
      <c r="NJX54" s="103"/>
      <c r="NJY54" s="103"/>
      <c r="NJZ54" s="103"/>
      <c r="NKA54" s="103"/>
      <c r="NKB54" s="103"/>
      <c r="NKC54" s="103"/>
      <c r="NKD54" s="103"/>
      <c r="NKE54" s="103"/>
      <c r="NKF54" s="103"/>
      <c r="NKG54" s="103"/>
      <c r="NKH54" s="103"/>
      <c r="NKI54" s="103"/>
      <c r="NKJ54" s="103"/>
      <c r="NKK54" s="103"/>
      <c r="NKL54" s="103"/>
      <c r="NKM54" s="103"/>
      <c r="NKN54" s="103"/>
      <c r="NKO54" s="103"/>
      <c r="NKP54" s="103"/>
      <c r="NKQ54" s="103"/>
      <c r="NKR54" s="103"/>
      <c r="NKS54" s="103"/>
      <c r="NKT54" s="103"/>
      <c r="NKU54" s="103"/>
      <c r="NKV54" s="103"/>
      <c r="NKW54" s="103"/>
      <c r="NKX54" s="103"/>
      <c r="NKY54" s="103"/>
      <c r="NKZ54" s="103"/>
      <c r="NLA54" s="103"/>
      <c r="NLB54" s="103"/>
      <c r="NLC54" s="103"/>
      <c r="NLD54" s="103"/>
      <c r="NLE54" s="103"/>
      <c r="NLF54" s="103"/>
      <c r="NLG54" s="103"/>
      <c r="NLH54" s="103"/>
      <c r="NLI54" s="103"/>
      <c r="NLJ54" s="103"/>
      <c r="NLK54" s="103"/>
      <c r="NLL54" s="103"/>
      <c r="NLM54" s="103"/>
      <c r="NLN54" s="103"/>
      <c r="NLO54" s="103"/>
      <c r="NLP54" s="103"/>
      <c r="NLQ54" s="103"/>
      <c r="NLR54" s="103"/>
      <c r="NLS54" s="103"/>
      <c r="NLT54" s="103"/>
      <c r="NLU54" s="103"/>
      <c r="NLV54" s="103"/>
      <c r="NLW54" s="103"/>
      <c r="NLX54" s="103"/>
      <c r="NLY54" s="103"/>
      <c r="NLZ54" s="103"/>
      <c r="NMA54" s="103"/>
      <c r="NMB54" s="103"/>
      <c r="NMC54" s="103"/>
      <c r="NMD54" s="103"/>
      <c r="NME54" s="103"/>
      <c r="NMF54" s="103"/>
      <c r="NMG54" s="103"/>
      <c r="NMH54" s="103"/>
      <c r="NMI54" s="103"/>
      <c r="NMJ54" s="103"/>
      <c r="NMK54" s="103"/>
      <c r="NML54" s="103"/>
      <c r="NMM54" s="103"/>
      <c r="NMN54" s="103"/>
      <c r="NMO54" s="103"/>
      <c r="NMP54" s="103"/>
      <c r="NMQ54" s="103"/>
      <c r="NMR54" s="103"/>
      <c r="NMS54" s="103"/>
      <c r="NMT54" s="103"/>
      <c r="NMU54" s="103"/>
      <c r="NMV54" s="103"/>
      <c r="NMW54" s="103"/>
      <c r="NMX54" s="103"/>
      <c r="NMY54" s="103"/>
      <c r="NMZ54" s="103"/>
      <c r="NNA54" s="103"/>
      <c r="NNB54" s="103"/>
      <c r="NNC54" s="103"/>
      <c r="NND54" s="103"/>
      <c r="NNE54" s="103"/>
      <c r="NNF54" s="103"/>
      <c r="NNG54" s="103"/>
      <c r="NNH54" s="103"/>
      <c r="NNI54" s="103"/>
      <c r="NNJ54" s="103"/>
      <c r="NNK54" s="103"/>
      <c r="NNL54" s="103"/>
      <c r="NNM54" s="103"/>
      <c r="NNN54" s="103"/>
      <c r="NNO54" s="103"/>
      <c r="NNP54" s="103"/>
      <c r="NNQ54" s="103"/>
      <c r="NNR54" s="103"/>
      <c r="NNS54" s="103"/>
      <c r="NNT54" s="103"/>
      <c r="NNU54" s="103"/>
      <c r="NNV54" s="103"/>
      <c r="NNW54" s="103"/>
      <c r="NNX54" s="103"/>
      <c r="NNY54" s="103"/>
      <c r="NNZ54" s="103"/>
      <c r="NOA54" s="103"/>
      <c r="NOB54" s="103"/>
      <c r="NOC54" s="103"/>
      <c r="NOD54" s="103"/>
      <c r="NOE54" s="103"/>
      <c r="NOF54" s="103"/>
      <c r="NOG54" s="103"/>
      <c r="NOH54" s="103"/>
      <c r="NOI54" s="103"/>
      <c r="NOJ54" s="103"/>
      <c r="NOK54" s="103"/>
      <c r="NOL54" s="103"/>
      <c r="NOM54" s="103"/>
      <c r="NON54" s="103"/>
      <c r="NOO54" s="103"/>
      <c r="NOP54" s="103"/>
      <c r="NOQ54" s="103"/>
      <c r="NOR54" s="103"/>
      <c r="NOS54" s="103"/>
      <c r="NOT54" s="103"/>
      <c r="NOU54" s="103"/>
      <c r="NOV54" s="103"/>
      <c r="NOW54" s="103"/>
      <c r="NOX54" s="103"/>
      <c r="NOY54" s="103"/>
      <c r="NOZ54" s="103"/>
      <c r="NPA54" s="103"/>
      <c r="NPB54" s="103"/>
      <c r="NPC54" s="103"/>
      <c r="NPD54" s="103"/>
      <c r="NPE54" s="103"/>
      <c r="NPF54" s="103"/>
      <c r="NPG54" s="103"/>
      <c r="NPH54" s="103"/>
      <c r="NPI54" s="103"/>
      <c r="NPJ54" s="103"/>
      <c r="NPK54" s="103"/>
      <c r="NPL54" s="103"/>
      <c r="NPM54" s="103"/>
      <c r="NPN54" s="103"/>
      <c r="NPO54" s="103"/>
      <c r="NPP54" s="103"/>
      <c r="NPQ54" s="103"/>
      <c r="NPR54" s="103"/>
      <c r="NPS54" s="103"/>
      <c r="NPT54" s="103"/>
      <c r="NPU54" s="103"/>
      <c r="NPV54" s="103"/>
      <c r="NPW54" s="103"/>
      <c r="NPX54" s="103"/>
      <c r="NPY54" s="103"/>
      <c r="NPZ54" s="103"/>
      <c r="NQA54" s="103"/>
      <c r="NQB54" s="103"/>
      <c r="NQC54" s="103"/>
      <c r="NQD54" s="103"/>
      <c r="NQE54" s="103"/>
      <c r="NQF54" s="103"/>
      <c r="NQG54" s="103"/>
      <c r="NQH54" s="103"/>
      <c r="NQI54" s="103"/>
      <c r="NQJ54" s="103"/>
      <c r="NQK54" s="103"/>
      <c r="NQL54" s="103"/>
      <c r="NQM54" s="103"/>
      <c r="NQN54" s="103"/>
      <c r="NQO54" s="103"/>
      <c r="NQP54" s="103"/>
      <c r="NQQ54" s="103"/>
      <c r="NQR54" s="103"/>
      <c r="NQS54" s="103"/>
      <c r="NQT54" s="103"/>
      <c r="NQU54" s="103"/>
      <c r="NQV54" s="103"/>
      <c r="NQW54" s="103"/>
      <c r="NQX54" s="103"/>
      <c r="NQY54" s="103"/>
      <c r="NQZ54" s="103"/>
      <c r="NRA54" s="103"/>
      <c r="NRB54" s="103"/>
      <c r="NRC54" s="103"/>
      <c r="NRD54" s="103"/>
      <c r="NRE54" s="103"/>
      <c r="NRF54" s="103"/>
      <c r="NRG54" s="103"/>
      <c r="NRH54" s="103"/>
      <c r="NRI54" s="103"/>
      <c r="NRJ54" s="103"/>
      <c r="NRK54" s="103"/>
      <c r="NRL54" s="103"/>
      <c r="NRM54" s="103"/>
      <c r="NRN54" s="103"/>
      <c r="NRO54" s="103"/>
      <c r="NRP54" s="103"/>
      <c r="NRQ54" s="103"/>
      <c r="NRR54" s="103"/>
      <c r="NRS54" s="103"/>
      <c r="NRT54" s="103"/>
      <c r="NRU54" s="103"/>
      <c r="NRV54" s="103"/>
      <c r="NRW54" s="103"/>
      <c r="NRX54" s="103"/>
      <c r="NRY54" s="103"/>
      <c r="NRZ54" s="103"/>
      <c r="NSA54" s="103"/>
      <c r="NSB54" s="103"/>
      <c r="NSC54" s="103"/>
      <c r="NSD54" s="103"/>
      <c r="NSE54" s="103"/>
      <c r="NSF54" s="103"/>
      <c r="NSG54" s="103"/>
      <c r="NSH54" s="103"/>
      <c r="NSI54" s="103"/>
      <c r="NSJ54" s="103"/>
      <c r="NSK54" s="103"/>
      <c r="NSL54" s="103"/>
      <c r="NSM54" s="103"/>
      <c r="NSN54" s="103"/>
      <c r="NSO54" s="103"/>
      <c r="NSP54" s="103"/>
      <c r="NSQ54" s="103"/>
      <c r="NSR54" s="103"/>
      <c r="NSS54" s="103"/>
      <c r="NST54" s="103"/>
      <c r="NSU54" s="103"/>
      <c r="NSV54" s="103"/>
      <c r="NSW54" s="103"/>
      <c r="NSX54" s="103"/>
      <c r="NSY54" s="103"/>
      <c r="NSZ54" s="103"/>
      <c r="NTA54" s="103"/>
      <c r="NTB54" s="103"/>
      <c r="NTC54" s="103"/>
      <c r="NTD54" s="103"/>
      <c r="NTE54" s="103"/>
      <c r="NTF54" s="103"/>
      <c r="NTG54" s="103"/>
      <c r="NTH54" s="103"/>
      <c r="NTI54" s="103"/>
      <c r="NTJ54" s="103"/>
      <c r="NTK54" s="103"/>
      <c r="NTL54" s="103"/>
      <c r="NTM54" s="103"/>
      <c r="NTN54" s="103"/>
      <c r="NTO54" s="103"/>
      <c r="NTP54" s="103"/>
      <c r="NTQ54" s="103"/>
      <c r="NTR54" s="103"/>
      <c r="NTS54" s="103"/>
      <c r="NTT54" s="103"/>
      <c r="NTU54" s="103"/>
      <c r="NTV54" s="103"/>
      <c r="NTW54" s="103"/>
      <c r="NTX54" s="103"/>
      <c r="NTY54" s="103"/>
      <c r="NTZ54" s="103"/>
      <c r="NUA54" s="103"/>
      <c r="NUB54" s="103"/>
      <c r="NUC54" s="103"/>
      <c r="NUD54" s="103"/>
      <c r="NUE54" s="103"/>
      <c r="NUF54" s="103"/>
      <c r="NUG54" s="103"/>
      <c r="NUH54" s="103"/>
      <c r="NUI54" s="103"/>
      <c r="NUJ54" s="103"/>
      <c r="NUK54" s="103"/>
      <c r="NUL54" s="103"/>
      <c r="NUM54" s="103"/>
      <c r="NUN54" s="103"/>
      <c r="NUO54" s="103"/>
      <c r="NUP54" s="103"/>
      <c r="NUQ54" s="103"/>
      <c r="NUR54" s="103"/>
      <c r="NUS54" s="103"/>
      <c r="NUT54" s="103"/>
      <c r="NUU54" s="103"/>
      <c r="NUV54" s="103"/>
      <c r="NUW54" s="103"/>
      <c r="NUX54" s="103"/>
      <c r="NUY54" s="103"/>
      <c r="NUZ54" s="103"/>
      <c r="NVA54" s="103"/>
      <c r="NVB54" s="103"/>
      <c r="NVC54" s="103"/>
      <c r="NVD54" s="103"/>
      <c r="NVE54" s="103"/>
      <c r="NVF54" s="103"/>
      <c r="NVG54" s="103"/>
      <c r="NVH54" s="103"/>
      <c r="NVI54" s="103"/>
      <c r="NVJ54" s="103"/>
      <c r="NVK54" s="103"/>
      <c r="NVL54" s="103"/>
      <c r="NVM54" s="103"/>
      <c r="NVN54" s="103"/>
      <c r="NVO54" s="103"/>
      <c r="NVP54" s="103"/>
      <c r="NVQ54" s="103"/>
      <c r="NVR54" s="103"/>
      <c r="NVS54" s="103"/>
      <c r="NVT54" s="103"/>
      <c r="NVU54" s="103"/>
      <c r="NVV54" s="103"/>
      <c r="NVW54" s="103"/>
      <c r="NVX54" s="103"/>
      <c r="NVY54" s="103"/>
      <c r="NVZ54" s="103"/>
      <c r="NWA54" s="103"/>
      <c r="NWB54" s="103"/>
      <c r="NWC54" s="103"/>
      <c r="NWD54" s="103"/>
      <c r="NWE54" s="103"/>
      <c r="NWF54" s="103"/>
      <c r="NWG54" s="103"/>
      <c r="NWH54" s="103"/>
      <c r="NWI54" s="103"/>
      <c r="NWJ54" s="103"/>
      <c r="NWK54" s="103"/>
      <c r="NWL54" s="103"/>
      <c r="NWM54" s="103"/>
      <c r="NWN54" s="103"/>
      <c r="NWO54" s="103"/>
      <c r="NWP54" s="103"/>
      <c r="NWQ54" s="103"/>
      <c r="NWR54" s="103"/>
      <c r="NWS54" s="103"/>
      <c r="NWT54" s="103"/>
      <c r="NWU54" s="103"/>
      <c r="NWV54" s="103"/>
      <c r="NWW54" s="103"/>
      <c r="NWX54" s="103"/>
      <c r="NWY54" s="103"/>
      <c r="NWZ54" s="103"/>
      <c r="NXA54" s="103"/>
      <c r="NXB54" s="103"/>
      <c r="NXC54" s="103"/>
      <c r="NXD54" s="103"/>
      <c r="NXE54" s="103"/>
      <c r="NXF54" s="103"/>
      <c r="NXG54" s="103"/>
      <c r="NXH54" s="103"/>
      <c r="NXI54" s="103"/>
      <c r="NXJ54" s="103"/>
      <c r="NXK54" s="103"/>
      <c r="NXL54" s="103"/>
      <c r="NXM54" s="103"/>
      <c r="NXN54" s="103"/>
      <c r="NXO54" s="103"/>
      <c r="NXP54" s="103"/>
      <c r="NXQ54" s="103"/>
      <c r="NXR54" s="103"/>
      <c r="NXS54" s="103"/>
      <c r="NXT54" s="103"/>
      <c r="NXU54" s="103"/>
      <c r="NXV54" s="103"/>
      <c r="NXW54" s="103"/>
      <c r="NXX54" s="103"/>
      <c r="NXY54" s="103"/>
      <c r="NXZ54" s="103"/>
      <c r="NYA54" s="103"/>
      <c r="NYB54" s="103"/>
      <c r="NYC54" s="103"/>
      <c r="NYD54" s="103"/>
      <c r="NYE54" s="103"/>
      <c r="NYF54" s="103"/>
      <c r="NYG54" s="103"/>
      <c r="NYH54" s="103"/>
      <c r="NYI54" s="103"/>
      <c r="NYJ54" s="103"/>
      <c r="NYK54" s="103"/>
      <c r="NYL54" s="103"/>
      <c r="NYM54" s="103"/>
      <c r="NYN54" s="103"/>
      <c r="NYO54" s="103"/>
      <c r="NYP54" s="103"/>
      <c r="NYQ54" s="103"/>
      <c r="NYR54" s="103"/>
      <c r="NYS54" s="103"/>
      <c r="NYT54" s="103"/>
      <c r="NYU54" s="103"/>
      <c r="NYV54" s="103"/>
      <c r="NYW54" s="103"/>
      <c r="NYX54" s="103"/>
      <c r="NYY54" s="103"/>
      <c r="NYZ54" s="103"/>
      <c r="NZA54" s="103"/>
      <c r="NZB54" s="103"/>
      <c r="NZC54" s="103"/>
      <c r="NZD54" s="103"/>
      <c r="NZE54" s="103"/>
      <c r="NZF54" s="103"/>
      <c r="NZG54" s="103"/>
      <c r="NZH54" s="103"/>
      <c r="NZI54" s="103"/>
      <c r="NZJ54" s="103"/>
      <c r="NZK54" s="103"/>
      <c r="NZL54" s="103"/>
      <c r="NZM54" s="103"/>
      <c r="NZN54" s="103"/>
      <c r="NZO54" s="103"/>
      <c r="NZP54" s="103"/>
      <c r="NZQ54" s="103"/>
      <c r="NZR54" s="103"/>
      <c r="NZS54" s="103"/>
      <c r="NZT54" s="103"/>
      <c r="NZU54" s="103"/>
      <c r="NZV54" s="103"/>
      <c r="NZW54" s="103"/>
      <c r="NZX54" s="103"/>
      <c r="NZY54" s="103"/>
      <c r="NZZ54" s="103"/>
      <c r="OAA54" s="103"/>
      <c r="OAB54" s="103"/>
      <c r="OAC54" s="103"/>
      <c r="OAD54" s="103"/>
      <c r="OAE54" s="103"/>
      <c r="OAF54" s="103"/>
      <c r="OAG54" s="103"/>
      <c r="OAH54" s="103"/>
      <c r="OAI54" s="103"/>
      <c r="OAJ54" s="103"/>
      <c r="OAK54" s="103"/>
      <c r="OAL54" s="103"/>
      <c r="OAM54" s="103"/>
      <c r="OAN54" s="103"/>
      <c r="OAO54" s="103"/>
      <c r="OAP54" s="103"/>
      <c r="OAQ54" s="103"/>
      <c r="OAR54" s="103"/>
      <c r="OAS54" s="103"/>
      <c r="OAT54" s="103"/>
      <c r="OAU54" s="103"/>
      <c r="OAV54" s="103"/>
      <c r="OAW54" s="103"/>
      <c r="OAX54" s="103"/>
      <c r="OAY54" s="103"/>
      <c r="OAZ54" s="103"/>
      <c r="OBA54" s="103"/>
      <c r="OBB54" s="103"/>
      <c r="OBC54" s="103"/>
      <c r="OBD54" s="103"/>
      <c r="OBE54" s="103"/>
      <c r="OBF54" s="103"/>
      <c r="OBG54" s="103"/>
      <c r="OBH54" s="103"/>
      <c r="OBI54" s="103"/>
      <c r="OBJ54" s="103"/>
      <c r="OBK54" s="103"/>
      <c r="OBL54" s="103"/>
      <c r="OBM54" s="103"/>
      <c r="OBN54" s="103"/>
      <c r="OBO54" s="103"/>
      <c r="OBP54" s="103"/>
      <c r="OBQ54" s="103"/>
      <c r="OBR54" s="103"/>
      <c r="OBS54" s="103"/>
      <c r="OBT54" s="103"/>
      <c r="OBU54" s="103"/>
      <c r="OBV54" s="103"/>
      <c r="OBW54" s="103"/>
      <c r="OBX54" s="103"/>
      <c r="OBY54" s="103"/>
      <c r="OBZ54" s="103"/>
      <c r="OCA54" s="103"/>
      <c r="OCB54" s="103"/>
      <c r="OCC54" s="103"/>
      <c r="OCD54" s="103"/>
      <c r="OCE54" s="103"/>
      <c r="OCF54" s="103"/>
      <c r="OCG54" s="103"/>
      <c r="OCH54" s="103"/>
      <c r="OCI54" s="103"/>
      <c r="OCJ54" s="103"/>
      <c r="OCK54" s="103"/>
      <c r="OCL54" s="103"/>
      <c r="OCM54" s="103"/>
      <c r="OCN54" s="103"/>
      <c r="OCO54" s="103"/>
      <c r="OCP54" s="103"/>
      <c r="OCQ54" s="103"/>
      <c r="OCR54" s="103"/>
      <c r="OCS54" s="103"/>
      <c r="OCT54" s="103"/>
      <c r="OCU54" s="103"/>
      <c r="OCV54" s="103"/>
      <c r="OCW54" s="103"/>
      <c r="OCX54" s="103"/>
      <c r="OCY54" s="103"/>
      <c r="OCZ54" s="103"/>
      <c r="ODA54" s="103"/>
      <c r="ODB54" s="103"/>
      <c r="ODC54" s="103"/>
      <c r="ODD54" s="103"/>
      <c r="ODE54" s="103"/>
      <c r="ODF54" s="103"/>
      <c r="ODG54" s="103"/>
      <c r="ODH54" s="103"/>
      <c r="ODI54" s="103"/>
      <c r="ODJ54" s="103"/>
      <c r="ODK54" s="103"/>
      <c r="ODL54" s="103"/>
      <c r="ODM54" s="103"/>
      <c r="ODN54" s="103"/>
      <c r="ODO54" s="103"/>
      <c r="ODP54" s="103"/>
      <c r="ODQ54" s="103"/>
      <c r="ODR54" s="103"/>
      <c r="ODS54" s="103"/>
      <c r="ODT54" s="103"/>
      <c r="ODU54" s="103"/>
      <c r="ODV54" s="103"/>
      <c r="ODW54" s="103"/>
      <c r="ODX54" s="103"/>
      <c r="ODY54" s="103"/>
      <c r="ODZ54" s="103"/>
      <c r="OEA54" s="103"/>
      <c r="OEB54" s="103"/>
      <c r="OEC54" s="103"/>
      <c r="OED54" s="103"/>
      <c r="OEE54" s="103"/>
      <c r="OEF54" s="103"/>
      <c r="OEG54" s="103"/>
      <c r="OEH54" s="103"/>
      <c r="OEI54" s="103"/>
      <c r="OEJ54" s="103"/>
      <c r="OEK54" s="103"/>
      <c r="OEL54" s="103"/>
      <c r="OEM54" s="103"/>
      <c r="OEN54" s="103"/>
      <c r="OEO54" s="103"/>
      <c r="OEP54" s="103"/>
      <c r="OEQ54" s="103"/>
      <c r="OER54" s="103"/>
      <c r="OES54" s="103"/>
      <c r="OET54" s="103"/>
      <c r="OEU54" s="103"/>
      <c r="OEV54" s="103"/>
      <c r="OEW54" s="103"/>
      <c r="OEX54" s="103"/>
      <c r="OEY54" s="103"/>
      <c r="OEZ54" s="103"/>
      <c r="OFA54" s="103"/>
      <c r="OFB54" s="103"/>
      <c r="OFC54" s="103"/>
      <c r="OFD54" s="103"/>
      <c r="OFE54" s="103"/>
      <c r="OFF54" s="103"/>
      <c r="OFG54" s="103"/>
      <c r="OFH54" s="103"/>
      <c r="OFI54" s="103"/>
      <c r="OFJ54" s="103"/>
      <c r="OFK54" s="103"/>
      <c r="OFL54" s="103"/>
      <c r="OFM54" s="103"/>
      <c r="OFN54" s="103"/>
      <c r="OFO54" s="103"/>
      <c r="OFP54" s="103"/>
      <c r="OFQ54" s="103"/>
      <c r="OFR54" s="103"/>
      <c r="OFS54" s="103"/>
      <c r="OFT54" s="103"/>
      <c r="OFU54" s="103"/>
      <c r="OFV54" s="103"/>
      <c r="OFW54" s="103"/>
      <c r="OFX54" s="103"/>
      <c r="OFY54" s="103"/>
      <c r="OFZ54" s="103"/>
      <c r="OGA54" s="103"/>
      <c r="OGB54" s="103"/>
      <c r="OGC54" s="103"/>
      <c r="OGD54" s="103"/>
      <c r="OGE54" s="103"/>
      <c r="OGF54" s="103"/>
      <c r="OGG54" s="103"/>
      <c r="OGH54" s="103"/>
      <c r="OGI54" s="103"/>
      <c r="OGJ54" s="103"/>
      <c r="OGK54" s="103"/>
      <c r="OGL54" s="103"/>
      <c r="OGM54" s="103"/>
      <c r="OGN54" s="103"/>
      <c r="OGO54" s="103"/>
      <c r="OGP54" s="103"/>
      <c r="OGQ54" s="103"/>
      <c r="OGR54" s="103"/>
      <c r="OGS54" s="103"/>
      <c r="OGT54" s="103"/>
      <c r="OGU54" s="103"/>
      <c r="OGV54" s="103"/>
      <c r="OGW54" s="103"/>
      <c r="OGX54" s="103"/>
      <c r="OGY54" s="103"/>
      <c r="OGZ54" s="103"/>
      <c r="OHA54" s="103"/>
      <c r="OHB54" s="103"/>
      <c r="OHC54" s="103"/>
      <c r="OHD54" s="103"/>
      <c r="OHE54" s="103"/>
      <c r="OHF54" s="103"/>
      <c r="OHG54" s="103"/>
      <c r="OHH54" s="103"/>
      <c r="OHI54" s="103"/>
      <c r="OHJ54" s="103"/>
      <c r="OHK54" s="103"/>
      <c r="OHL54" s="103"/>
      <c r="OHM54" s="103"/>
      <c r="OHN54" s="103"/>
      <c r="OHO54" s="103"/>
      <c r="OHP54" s="103"/>
      <c r="OHQ54" s="103"/>
      <c r="OHR54" s="103"/>
      <c r="OHS54" s="103"/>
      <c r="OHT54" s="103"/>
      <c r="OHU54" s="103"/>
      <c r="OHV54" s="103"/>
      <c r="OHW54" s="103"/>
      <c r="OHX54" s="103"/>
      <c r="OHY54" s="103"/>
      <c r="OHZ54" s="103"/>
      <c r="OIA54" s="103"/>
      <c r="OIB54" s="103"/>
      <c r="OIC54" s="103"/>
      <c r="OID54" s="103"/>
      <c r="OIE54" s="103"/>
      <c r="OIF54" s="103"/>
      <c r="OIG54" s="103"/>
      <c r="OIH54" s="103"/>
      <c r="OII54" s="103"/>
      <c r="OIJ54" s="103"/>
      <c r="OIK54" s="103"/>
      <c r="OIL54" s="103"/>
      <c r="OIM54" s="103"/>
      <c r="OIN54" s="103"/>
      <c r="OIO54" s="103"/>
      <c r="OIP54" s="103"/>
      <c r="OIQ54" s="103"/>
      <c r="OIR54" s="103"/>
      <c r="OIS54" s="103"/>
      <c r="OIT54" s="103"/>
      <c r="OIU54" s="103"/>
      <c r="OIV54" s="103"/>
      <c r="OIW54" s="103"/>
      <c r="OIX54" s="103"/>
      <c r="OIY54" s="103"/>
      <c r="OIZ54" s="103"/>
      <c r="OJA54" s="103"/>
      <c r="OJB54" s="103"/>
      <c r="OJC54" s="103"/>
      <c r="OJD54" s="103"/>
      <c r="OJE54" s="103"/>
      <c r="OJF54" s="103"/>
      <c r="OJG54" s="103"/>
      <c r="OJH54" s="103"/>
      <c r="OJI54" s="103"/>
      <c r="OJJ54" s="103"/>
      <c r="OJK54" s="103"/>
      <c r="OJL54" s="103"/>
      <c r="OJM54" s="103"/>
      <c r="OJN54" s="103"/>
      <c r="OJO54" s="103"/>
      <c r="OJP54" s="103"/>
      <c r="OJQ54" s="103"/>
      <c r="OJR54" s="103"/>
      <c r="OJS54" s="103"/>
      <c r="OJT54" s="103"/>
      <c r="OJU54" s="103"/>
      <c r="OJV54" s="103"/>
      <c r="OJW54" s="103"/>
      <c r="OJX54" s="103"/>
      <c r="OJY54" s="103"/>
      <c r="OJZ54" s="103"/>
      <c r="OKA54" s="103"/>
      <c r="OKB54" s="103"/>
      <c r="OKC54" s="103"/>
      <c r="OKD54" s="103"/>
      <c r="OKE54" s="103"/>
      <c r="OKF54" s="103"/>
      <c r="OKG54" s="103"/>
      <c r="OKH54" s="103"/>
      <c r="OKI54" s="103"/>
      <c r="OKJ54" s="103"/>
      <c r="OKK54" s="103"/>
      <c r="OKL54" s="103"/>
      <c r="OKM54" s="103"/>
      <c r="OKN54" s="103"/>
      <c r="OKO54" s="103"/>
      <c r="OKP54" s="103"/>
      <c r="OKQ54" s="103"/>
      <c r="OKR54" s="103"/>
      <c r="OKS54" s="103"/>
      <c r="OKT54" s="103"/>
      <c r="OKU54" s="103"/>
      <c r="OKV54" s="103"/>
      <c r="OKW54" s="103"/>
      <c r="OKX54" s="103"/>
      <c r="OKY54" s="103"/>
      <c r="OKZ54" s="103"/>
      <c r="OLA54" s="103"/>
      <c r="OLB54" s="103"/>
      <c r="OLC54" s="103"/>
      <c r="OLD54" s="103"/>
      <c r="OLE54" s="103"/>
      <c r="OLF54" s="103"/>
      <c r="OLG54" s="103"/>
      <c r="OLH54" s="103"/>
      <c r="OLI54" s="103"/>
      <c r="OLJ54" s="103"/>
      <c r="OLK54" s="103"/>
      <c r="OLL54" s="103"/>
      <c r="OLM54" s="103"/>
      <c r="OLN54" s="103"/>
      <c r="OLO54" s="103"/>
      <c r="OLP54" s="103"/>
      <c r="OLQ54" s="103"/>
      <c r="OLR54" s="103"/>
      <c r="OLS54" s="103"/>
      <c r="OLT54" s="103"/>
      <c r="OLU54" s="103"/>
      <c r="OLV54" s="103"/>
      <c r="OLW54" s="103"/>
      <c r="OLX54" s="103"/>
      <c r="OLY54" s="103"/>
      <c r="OLZ54" s="103"/>
      <c r="OMA54" s="103"/>
      <c r="OMB54" s="103"/>
      <c r="OMC54" s="103"/>
      <c r="OMD54" s="103"/>
      <c r="OME54" s="103"/>
      <c r="OMF54" s="103"/>
      <c r="OMG54" s="103"/>
      <c r="OMH54" s="103"/>
      <c r="OMI54" s="103"/>
      <c r="OMJ54" s="103"/>
      <c r="OMK54" s="103"/>
      <c r="OML54" s="103"/>
      <c r="OMM54" s="103"/>
      <c r="OMN54" s="103"/>
      <c r="OMO54" s="103"/>
      <c r="OMP54" s="103"/>
      <c r="OMQ54" s="103"/>
      <c r="OMR54" s="103"/>
      <c r="OMS54" s="103"/>
      <c r="OMT54" s="103"/>
      <c r="OMU54" s="103"/>
      <c r="OMV54" s="103"/>
      <c r="OMW54" s="103"/>
      <c r="OMX54" s="103"/>
      <c r="OMY54" s="103"/>
      <c r="OMZ54" s="103"/>
      <c r="ONA54" s="103"/>
      <c r="ONB54" s="103"/>
      <c r="ONC54" s="103"/>
      <c r="OND54" s="103"/>
      <c r="ONE54" s="103"/>
      <c r="ONF54" s="103"/>
      <c r="ONG54" s="103"/>
      <c r="ONH54" s="103"/>
      <c r="ONI54" s="103"/>
      <c r="ONJ54" s="103"/>
      <c r="ONK54" s="103"/>
      <c r="ONL54" s="103"/>
      <c r="ONM54" s="103"/>
      <c r="ONN54" s="103"/>
      <c r="ONO54" s="103"/>
      <c r="ONP54" s="103"/>
      <c r="ONQ54" s="103"/>
      <c r="ONR54" s="103"/>
      <c r="ONS54" s="103"/>
      <c r="ONT54" s="103"/>
      <c r="ONU54" s="103"/>
      <c r="ONV54" s="103"/>
      <c r="ONW54" s="103"/>
      <c r="ONX54" s="103"/>
      <c r="ONY54" s="103"/>
      <c r="ONZ54" s="103"/>
      <c r="OOA54" s="103"/>
      <c r="OOB54" s="103"/>
      <c r="OOC54" s="103"/>
      <c r="OOD54" s="103"/>
      <c r="OOE54" s="103"/>
      <c r="OOF54" s="103"/>
      <c r="OOG54" s="103"/>
      <c r="OOH54" s="103"/>
      <c r="OOI54" s="103"/>
      <c r="OOJ54" s="103"/>
      <c r="OOK54" s="103"/>
      <c r="OOL54" s="103"/>
      <c r="OOM54" s="103"/>
      <c r="OON54" s="103"/>
      <c r="OOO54" s="103"/>
      <c r="OOP54" s="103"/>
      <c r="OOQ54" s="103"/>
      <c r="OOR54" s="103"/>
      <c r="OOS54" s="103"/>
      <c r="OOT54" s="103"/>
      <c r="OOU54" s="103"/>
      <c r="OOV54" s="103"/>
      <c r="OOW54" s="103"/>
      <c r="OOX54" s="103"/>
      <c r="OOY54" s="103"/>
      <c r="OOZ54" s="103"/>
      <c r="OPA54" s="103"/>
      <c r="OPB54" s="103"/>
      <c r="OPC54" s="103"/>
      <c r="OPD54" s="103"/>
      <c r="OPE54" s="103"/>
      <c r="OPF54" s="103"/>
      <c r="OPG54" s="103"/>
      <c r="OPH54" s="103"/>
      <c r="OPI54" s="103"/>
      <c r="OPJ54" s="103"/>
      <c r="OPK54" s="103"/>
      <c r="OPL54" s="103"/>
      <c r="OPM54" s="103"/>
      <c r="OPN54" s="103"/>
      <c r="OPO54" s="103"/>
      <c r="OPP54" s="103"/>
      <c r="OPQ54" s="103"/>
      <c r="OPR54" s="103"/>
      <c r="OPS54" s="103"/>
      <c r="OPT54" s="103"/>
      <c r="OPU54" s="103"/>
      <c r="OPV54" s="103"/>
      <c r="OPW54" s="103"/>
      <c r="OPX54" s="103"/>
      <c r="OPY54" s="103"/>
      <c r="OPZ54" s="103"/>
      <c r="OQA54" s="103"/>
      <c r="OQB54" s="103"/>
      <c r="OQC54" s="103"/>
      <c r="OQD54" s="103"/>
      <c r="OQE54" s="103"/>
      <c r="OQF54" s="103"/>
      <c r="OQG54" s="103"/>
      <c r="OQH54" s="103"/>
      <c r="OQI54" s="103"/>
      <c r="OQJ54" s="103"/>
      <c r="OQK54" s="103"/>
      <c r="OQL54" s="103"/>
      <c r="OQM54" s="103"/>
      <c r="OQN54" s="103"/>
      <c r="OQO54" s="103"/>
      <c r="OQP54" s="103"/>
      <c r="OQQ54" s="103"/>
      <c r="OQR54" s="103"/>
      <c r="OQS54" s="103"/>
      <c r="OQT54" s="103"/>
      <c r="OQU54" s="103"/>
      <c r="OQV54" s="103"/>
      <c r="OQW54" s="103"/>
      <c r="OQX54" s="103"/>
      <c r="OQY54" s="103"/>
      <c r="OQZ54" s="103"/>
      <c r="ORA54" s="103"/>
      <c r="ORB54" s="103"/>
      <c r="ORC54" s="103"/>
      <c r="ORD54" s="103"/>
      <c r="ORE54" s="103"/>
      <c r="ORF54" s="103"/>
      <c r="ORG54" s="103"/>
      <c r="ORH54" s="103"/>
      <c r="ORI54" s="103"/>
      <c r="ORJ54" s="103"/>
      <c r="ORK54" s="103"/>
      <c r="ORL54" s="103"/>
      <c r="ORM54" s="103"/>
      <c r="ORN54" s="103"/>
      <c r="ORO54" s="103"/>
      <c r="ORP54" s="103"/>
      <c r="ORQ54" s="103"/>
      <c r="ORR54" s="103"/>
      <c r="ORS54" s="103"/>
      <c r="ORT54" s="103"/>
      <c r="ORU54" s="103"/>
      <c r="ORV54" s="103"/>
      <c r="ORW54" s="103"/>
      <c r="ORX54" s="103"/>
      <c r="ORY54" s="103"/>
      <c r="ORZ54" s="103"/>
      <c r="OSA54" s="103"/>
      <c r="OSB54" s="103"/>
      <c r="OSC54" s="103"/>
      <c r="OSD54" s="103"/>
      <c r="OSE54" s="103"/>
      <c r="OSF54" s="103"/>
      <c r="OSG54" s="103"/>
      <c r="OSH54" s="103"/>
      <c r="OSI54" s="103"/>
      <c r="OSJ54" s="103"/>
      <c r="OSK54" s="103"/>
      <c r="OSL54" s="103"/>
      <c r="OSM54" s="103"/>
      <c r="OSN54" s="103"/>
      <c r="OSO54" s="103"/>
      <c r="OSP54" s="103"/>
      <c r="OSQ54" s="103"/>
      <c r="OSR54" s="103"/>
      <c r="OSS54" s="103"/>
      <c r="OST54" s="103"/>
      <c r="OSU54" s="103"/>
      <c r="OSV54" s="103"/>
      <c r="OSW54" s="103"/>
      <c r="OSX54" s="103"/>
      <c r="OSY54" s="103"/>
      <c r="OSZ54" s="103"/>
      <c r="OTA54" s="103"/>
      <c r="OTB54" s="103"/>
      <c r="OTC54" s="103"/>
      <c r="OTD54" s="103"/>
      <c r="OTE54" s="103"/>
      <c r="OTF54" s="103"/>
      <c r="OTG54" s="103"/>
      <c r="OTH54" s="103"/>
      <c r="OTI54" s="103"/>
      <c r="OTJ54" s="103"/>
      <c r="OTK54" s="103"/>
      <c r="OTL54" s="103"/>
      <c r="OTM54" s="103"/>
      <c r="OTN54" s="103"/>
      <c r="OTO54" s="103"/>
      <c r="OTP54" s="103"/>
      <c r="OTQ54" s="103"/>
      <c r="OTR54" s="103"/>
      <c r="OTS54" s="103"/>
      <c r="OTT54" s="103"/>
      <c r="OTU54" s="103"/>
      <c r="OTV54" s="103"/>
      <c r="OTW54" s="103"/>
      <c r="OTX54" s="103"/>
      <c r="OTY54" s="103"/>
      <c r="OTZ54" s="103"/>
      <c r="OUA54" s="103"/>
      <c r="OUB54" s="103"/>
      <c r="OUC54" s="103"/>
      <c r="OUD54" s="103"/>
      <c r="OUE54" s="103"/>
      <c r="OUF54" s="103"/>
      <c r="OUG54" s="103"/>
      <c r="OUH54" s="103"/>
      <c r="OUI54" s="103"/>
      <c r="OUJ54" s="103"/>
      <c r="OUK54" s="103"/>
      <c r="OUL54" s="103"/>
      <c r="OUM54" s="103"/>
      <c r="OUN54" s="103"/>
      <c r="OUO54" s="103"/>
      <c r="OUP54" s="103"/>
      <c r="OUQ54" s="103"/>
      <c r="OUR54" s="103"/>
      <c r="OUS54" s="103"/>
      <c r="OUT54" s="103"/>
      <c r="OUU54" s="103"/>
      <c r="OUV54" s="103"/>
      <c r="OUW54" s="103"/>
      <c r="OUX54" s="103"/>
      <c r="OUY54" s="103"/>
      <c r="OUZ54" s="103"/>
      <c r="OVA54" s="103"/>
      <c r="OVB54" s="103"/>
      <c r="OVC54" s="103"/>
      <c r="OVD54" s="103"/>
      <c r="OVE54" s="103"/>
      <c r="OVF54" s="103"/>
      <c r="OVG54" s="103"/>
      <c r="OVH54" s="103"/>
      <c r="OVI54" s="103"/>
      <c r="OVJ54" s="103"/>
      <c r="OVK54" s="103"/>
      <c r="OVL54" s="103"/>
      <c r="OVM54" s="103"/>
      <c r="OVN54" s="103"/>
      <c r="OVO54" s="103"/>
      <c r="OVP54" s="103"/>
      <c r="OVQ54" s="103"/>
      <c r="OVR54" s="103"/>
      <c r="OVS54" s="103"/>
      <c r="OVT54" s="103"/>
      <c r="OVU54" s="103"/>
      <c r="OVV54" s="103"/>
      <c r="OVW54" s="103"/>
      <c r="OVX54" s="103"/>
      <c r="OVY54" s="103"/>
      <c r="OVZ54" s="103"/>
      <c r="OWA54" s="103"/>
      <c r="OWB54" s="103"/>
      <c r="OWC54" s="103"/>
      <c r="OWD54" s="103"/>
      <c r="OWE54" s="103"/>
      <c r="OWF54" s="103"/>
      <c r="OWG54" s="103"/>
      <c r="OWH54" s="103"/>
      <c r="OWI54" s="103"/>
      <c r="OWJ54" s="103"/>
      <c r="OWK54" s="103"/>
      <c r="OWL54" s="103"/>
      <c r="OWM54" s="103"/>
      <c r="OWN54" s="103"/>
      <c r="OWO54" s="103"/>
      <c r="OWP54" s="103"/>
      <c r="OWQ54" s="103"/>
      <c r="OWR54" s="103"/>
      <c r="OWS54" s="103"/>
      <c r="OWT54" s="103"/>
      <c r="OWU54" s="103"/>
      <c r="OWV54" s="103"/>
      <c r="OWW54" s="103"/>
      <c r="OWX54" s="103"/>
      <c r="OWY54" s="103"/>
      <c r="OWZ54" s="103"/>
      <c r="OXA54" s="103"/>
      <c r="OXB54" s="103"/>
      <c r="OXC54" s="103"/>
      <c r="OXD54" s="103"/>
      <c r="OXE54" s="103"/>
      <c r="OXF54" s="103"/>
      <c r="OXG54" s="103"/>
      <c r="OXH54" s="103"/>
      <c r="OXI54" s="103"/>
      <c r="OXJ54" s="103"/>
      <c r="OXK54" s="103"/>
      <c r="OXL54" s="103"/>
      <c r="OXM54" s="103"/>
      <c r="OXN54" s="103"/>
      <c r="OXO54" s="103"/>
      <c r="OXP54" s="103"/>
      <c r="OXQ54" s="103"/>
      <c r="OXR54" s="103"/>
      <c r="OXS54" s="103"/>
      <c r="OXT54" s="103"/>
      <c r="OXU54" s="103"/>
      <c r="OXV54" s="103"/>
      <c r="OXW54" s="103"/>
      <c r="OXX54" s="103"/>
      <c r="OXY54" s="103"/>
      <c r="OXZ54" s="103"/>
      <c r="OYA54" s="103"/>
      <c r="OYB54" s="103"/>
      <c r="OYC54" s="103"/>
      <c r="OYD54" s="103"/>
      <c r="OYE54" s="103"/>
      <c r="OYF54" s="103"/>
      <c r="OYG54" s="103"/>
      <c r="OYH54" s="103"/>
      <c r="OYI54" s="103"/>
      <c r="OYJ54" s="103"/>
      <c r="OYK54" s="103"/>
      <c r="OYL54" s="103"/>
      <c r="OYM54" s="103"/>
      <c r="OYN54" s="103"/>
      <c r="OYO54" s="103"/>
      <c r="OYP54" s="103"/>
      <c r="OYQ54" s="103"/>
      <c r="OYR54" s="103"/>
      <c r="OYS54" s="103"/>
      <c r="OYT54" s="103"/>
      <c r="OYU54" s="103"/>
      <c r="OYV54" s="103"/>
      <c r="OYW54" s="103"/>
      <c r="OYX54" s="103"/>
      <c r="OYY54" s="103"/>
      <c r="OYZ54" s="103"/>
      <c r="OZA54" s="103"/>
      <c r="OZB54" s="103"/>
      <c r="OZC54" s="103"/>
      <c r="OZD54" s="103"/>
      <c r="OZE54" s="103"/>
      <c r="OZF54" s="103"/>
      <c r="OZG54" s="103"/>
      <c r="OZH54" s="103"/>
      <c r="OZI54" s="103"/>
      <c r="OZJ54" s="103"/>
      <c r="OZK54" s="103"/>
      <c r="OZL54" s="103"/>
      <c r="OZM54" s="103"/>
      <c r="OZN54" s="103"/>
      <c r="OZO54" s="103"/>
      <c r="OZP54" s="103"/>
      <c r="OZQ54" s="103"/>
      <c r="OZR54" s="103"/>
      <c r="OZS54" s="103"/>
      <c r="OZT54" s="103"/>
      <c r="OZU54" s="103"/>
      <c r="OZV54" s="103"/>
      <c r="OZW54" s="103"/>
      <c r="OZX54" s="103"/>
      <c r="OZY54" s="103"/>
      <c r="OZZ54" s="103"/>
      <c r="PAA54" s="103"/>
      <c r="PAB54" s="103"/>
      <c r="PAC54" s="103"/>
      <c r="PAD54" s="103"/>
      <c r="PAE54" s="103"/>
      <c r="PAF54" s="103"/>
      <c r="PAG54" s="103"/>
      <c r="PAH54" s="103"/>
      <c r="PAI54" s="103"/>
      <c r="PAJ54" s="103"/>
      <c r="PAK54" s="103"/>
      <c r="PAL54" s="103"/>
      <c r="PAM54" s="103"/>
      <c r="PAN54" s="103"/>
      <c r="PAO54" s="103"/>
      <c r="PAP54" s="103"/>
      <c r="PAQ54" s="103"/>
      <c r="PAR54" s="103"/>
      <c r="PAS54" s="103"/>
      <c r="PAT54" s="103"/>
      <c r="PAU54" s="103"/>
      <c r="PAV54" s="103"/>
      <c r="PAW54" s="103"/>
      <c r="PAX54" s="103"/>
      <c r="PAY54" s="103"/>
      <c r="PAZ54" s="103"/>
      <c r="PBA54" s="103"/>
      <c r="PBB54" s="103"/>
      <c r="PBC54" s="103"/>
      <c r="PBD54" s="103"/>
      <c r="PBE54" s="103"/>
      <c r="PBF54" s="103"/>
      <c r="PBG54" s="103"/>
      <c r="PBH54" s="103"/>
      <c r="PBI54" s="103"/>
      <c r="PBJ54" s="103"/>
      <c r="PBK54" s="103"/>
      <c r="PBL54" s="103"/>
      <c r="PBM54" s="103"/>
      <c r="PBN54" s="103"/>
      <c r="PBO54" s="103"/>
      <c r="PBP54" s="103"/>
      <c r="PBQ54" s="103"/>
      <c r="PBR54" s="103"/>
      <c r="PBS54" s="103"/>
      <c r="PBT54" s="103"/>
      <c r="PBU54" s="103"/>
      <c r="PBV54" s="103"/>
      <c r="PBW54" s="103"/>
      <c r="PBX54" s="103"/>
      <c r="PBY54" s="103"/>
      <c r="PBZ54" s="103"/>
      <c r="PCA54" s="103"/>
      <c r="PCB54" s="103"/>
      <c r="PCC54" s="103"/>
      <c r="PCD54" s="103"/>
      <c r="PCE54" s="103"/>
      <c r="PCF54" s="103"/>
      <c r="PCG54" s="103"/>
      <c r="PCH54" s="103"/>
      <c r="PCI54" s="103"/>
      <c r="PCJ54" s="103"/>
      <c r="PCK54" s="103"/>
      <c r="PCL54" s="103"/>
      <c r="PCM54" s="103"/>
      <c r="PCN54" s="103"/>
      <c r="PCO54" s="103"/>
      <c r="PCP54" s="103"/>
      <c r="PCQ54" s="103"/>
      <c r="PCR54" s="103"/>
      <c r="PCS54" s="103"/>
      <c r="PCT54" s="103"/>
      <c r="PCU54" s="103"/>
      <c r="PCV54" s="103"/>
      <c r="PCW54" s="103"/>
      <c r="PCX54" s="103"/>
      <c r="PCY54" s="103"/>
      <c r="PCZ54" s="103"/>
      <c r="PDA54" s="103"/>
      <c r="PDB54" s="103"/>
      <c r="PDC54" s="103"/>
      <c r="PDD54" s="103"/>
      <c r="PDE54" s="103"/>
      <c r="PDF54" s="103"/>
      <c r="PDG54" s="103"/>
      <c r="PDH54" s="103"/>
      <c r="PDI54" s="103"/>
      <c r="PDJ54" s="103"/>
      <c r="PDK54" s="103"/>
      <c r="PDL54" s="103"/>
      <c r="PDM54" s="103"/>
      <c r="PDN54" s="103"/>
      <c r="PDO54" s="103"/>
      <c r="PDP54" s="103"/>
      <c r="PDQ54" s="103"/>
      <c r="PDR54" s="103"/>
      <c r="PDS54" s="103"/>
      <c r="PDT54" s="103"/>
      <c r="PDU54" s="103"/>
      <c r="PDV54" s="103"/>
      <c r="PDW54" s="103"/>
      <c r="PDX54" s="103"/>
      <c r="PDY54" s="103"/>
      <c r="PDZ54" s="103"/>
      <c r="PEA54" s="103"/>
      <c r="PEB54" s="103"/>
      <c r="PEC54" s="103"/>
      <c r="PED54" s="103"/>
      <c r="PEE54" s="103"/>
      <c r="PEF54" s="103"/>
      <c r="PEG54" s="103"/>
      <c r="PEH54" s="103"/>
      <c r="PEI54" s="103"/>
      <c r="PEJ54" s="103"/>
      <c r="PEK54" s="103"/>
      <c r="PEL54" s="103"/>
      <c r="PEM54" s="103"/>
      <c r="PEN54" s="103"/>
      <c r="PEO54" s="103"/>
      <c r="PEP54" s="103"/>
      <c r="PEQ54" s="103"/>
      <c r="PER54" s="103"/>
      <c r="PES54" s="103"/>
      <c r="PET54" s="103"/>
      <c r="PEU54" s="103"/>
      <c r="PEV54" s="103"/>
      <c r="PEW54" s="103"/>
      <c r="PEX54" s="103"/>
      <c r="PEY54" s="103"/>
      <c r="PEZ54" s="103"/>
      <c r="PFA54" s="103"/>
      <c r="PFB54" s="103"/>
      <c r="PFC54" s="103"/>
      <c r="PFD54" s="103"/>
      <c r="PFE54" s="103"/>
      <c r="PFF54" s="103"/>
      <c r="PFG54" s="103"/>
      <c r="PFH54" s="103"/>
      <c r="PFI54" s="103"/>
      <c r="PFJ54" s="103"/>
      <c r="PFK54" s="103"/>
      <c r="PFL54" s="103"/>
      <c r="PFM54" s="103"/>
      <c r="PFN54" s="103"/>
      <c r="PFO54" s="103"/>
      <c r="PFP54" s="103"/>
      <c r="PFQ54" s="103"/>
      <c r="PFR54" s="103"/>
      <c r="PFS54" s="103"/>
      <c r="PFT54" s="103"/>
      <c r="PFU54" s="103"/>
      <c r="PFV54" s="103"/>
      <c r="PFW54" s="103"/>
      <c r="PFX54" s="103"/>
      <c r="PFY54" s="103"/>
      <c r="PFZ54" s="103"/>
      <c r="PGA54" s="103"/>
      <c r="PGB54" s="103"/>
      <c r="PGC54" s="103"/>
      <c r="PGD54" s="103"/>
      <c r="PGE54" s="103"/>
      <c r="PGF54" s="103"/>
      <c r="PGG54" s="103"/>
      <c r="PGH54" s="103"/>
      <c r="PGI54" s="103"/>
      <c r="PGJ54" s="103"/>
      <c r="PGK54" s="103"/>
      <c r="PGL54" s="103"/>
      <c r="PGM54" s="103"/>
      <c r="PGN54" s="103"/>
      <c r="PGO54" s="103"/>
      <c r="PGP54" s="103"/>
      <c r="PGQ54" s="103"/>
      <c r="PGR54" s="103"/>
      <c r="PGS54" s="103"/>
      <c r="PGT54" s="103"/>
      <c r="PGU54" s="103"/>
      <c r="PGV54" s="103"/>
      <c r="PGW54" s="103"/>
      <c r="PGX54" s="103"/>
      <c r="PGY54" s="103"/>
      <c r="PGZ54" s="103"/>
      <c r="PHA54" s="103"/>
      <c r="PHB54" s="103"/>
      <c r="PHC54" s="103"/>
      <c r="PHD54" s="103"/>
      <c r="PHE54" s="103"/>
      <c r="PHF54" s="103"/>
      <c r="PHG54" s="103"/>
      <c r="PHH54" s="103"/>
      <c r="PHI54" s="103"/>
      <c r="PHJ54" s="103"/>
      <c r="PHK54" s="103"/>
      <c r="PHL54" s="103"/>
      <c r="PHM54" s="103"/>
      <c r="PHN54" s="103"/>
      <c r="PHO54" s="103"/>
      <c r="PHP54" s="103"/>
      <c r="PHQ54" s="103"/>
      <c r="PHR54" s="103"/>
      <c r="PHS54" s="103"/>
      <c r="PHT54" s="103"/>
      <c r="PHU54" s="103"/>
      <c r="PHV54" s="103"/>
      <c r="PHW54" s="103"/>
      <c r="PHX54" s="103"/>
      <c r="PHY54" s="103"/>
      <c r="PHZ54" s="103"/>
      <c r="PIA54" s="103"/>
      <c r="PIB54" s="103"/>
      <c r="PIC54" s="103"/>
      <c r="PID54" s="103"/>
      <c r="PIE54" s="103"/>
      <c r="PIF54" s="103"/>
      <c r="PIG54" s="103"/>
      <c r="PIH54" s="103"/>
      <c r="PII54" s="103"/>
      <c r="PIJ54" s="103"/>
      <c r="PIK54" s="103"/>
      <c r="PIL54" s="103"/>
      <c r="PIM54" s="103"/>
      <c r="PIN54" s="103"/>
      <c r="PIO54" s="103"/>
      <c r="PIP54" s="103"/>
      <c r="PIQ54" s="103"/>
      <c r="PIR54" s="103"/>
      <c r="PIS54" s="103"/>
      <c r="PIT54" s="103"/>
      <c r="PIU54" s="103"/>
      <c r="PIV54" s="103"/>
      <c r="PIW54" s="103"/>
      <c r="PIX54" s="103"/>
      <c r="PIY54" s="103"/>
      <c r="PIZ54" s="103"/>
      <c r="PJA54" s="103"/>
      <c r="PJB54" s="103"/>
      <c r="PJC54" s="103"/>
      <c r="PJD54" s="103"/>
      <c r="PJE54" s="103"/>
      <c r="PJF54" s="103"/>
      <c r="PJG54" s="103"/>
      <c r="PJH54" s="103"/>
      <c r="PJI54" s="103"/>
      <c r="PJJ54" s="103"/>
      <c r="PJK54" s="103"/>
      <c r="PJL54" s="103"/>
      <c r="PJM54" s="103"/>
      <c r="PJN54" s="103"/>
      <c r="PJO54" s="103"/>
      <c r="PJP54" s="103"/>
      <c r="PJQ54" s="103"/>
      <c r="PJR54" s="103"/>
      <c r="PJS54" s="103"/>
      <c r="PJT54" s="103"/>
      <c r="PJU54" s="103"/>
      <c r="PJV54" s="103"/>
      <c r="PJW54" s="103"/>
      <c r="PJX54" s="103"/>
      <c r="PJY54" s="103"/>
      <c r="PJZ54" s="103"/>
      <c r="PKA54" s="103"/>
      <c r="PKB54" s="103"/>
      <c r="PKC54" s="103"/>
      <c r="PKD54" s="103"/>
      <c r="PKE54" s="103"/>
      <c r="PKF54" s="103"/>
      <c r="PKG54" s="103"/>
      <c r="PKH54" s="103"/>
      <c r="PKI54" s="103"/>
      <c r="PKJ54" s="103"/>
      <c r="PKK54" s="103"/>
      <c r="PKL54" s="103"/>
      <c r="PKM54" s="103"/>
      <c r="PKN54" s="103"/>
      <c r="PKO54" s="103"/>
      <c r="PKP54" s="103"/>
      <c r="PKQ54" s="103"/>
      <c r="PKR54" s="103"/>
      <c r="PKS54" s="103"/>
      <c r="PKT54" s="103"/>
      <c r="PKU54" s="103"/>
      <c r="PKV54" s="103"/>
      <c r="PKW54" s="103"/>
      <c r="PKX54" s="103"/>
      <c r="PKY54" s="103"/>
      <c r="PKZ54" s="103"/>
      <c r="PLA54" s="103"/>
      <c r="PLB54" s="103"/>
      <c r="PLC54" s="103"/>
      <c r="PLD54" s="103"/>
      <c r="PLE54" s="103"/>
      <c r="PLF54" s="103"/>
      <c r="PLG54" s="103"/>
      <c r="PLH54" s="103"/>
      <c r="PLI54" s="103"/>
      <c r="PLJ54" s="103"/>
      <c r="PLK54" s="103"/>
      <c r="PLL54" s="103"/>
      <c r="PLM54" s="103"/>
      <c r="PLN54" s="103"/>
      <c r="PLO54" s="103"/>
      <c r="PLP54" s="103"/>
      <c r="PLQ54" s="103"/>
      <c r="PLR54" s="103"/>
      <c r="PLS54" s="103"/>
      <c r="PLT54" s="103"/>
      <c r="PLU54" s="103"/>
      <c r="PLV54" s="103"/>
      <c r="PLW54" s="103"/>
      <c r="PLX54" s="103"/>
      <c r="PLY54" s="103"/>
      <c r="PLZ54" s="103"/>
      <c r="PMA54" s="103"/>
      <c r="PMB54" s="103"/>
      <c r="PMC54" s="103"/>
      <c r="PMD54" s="103"/>
      <c r="PME54" s="103"/>
      <c r="PMF54" s="103"/>
      <c r="PMG54" s="103"/>
      <c r="PMH54" s="103"/>
      <c r="PMI54" s="103"/>
      <c r="PMJ54" s="103"/>
      <c r="PMK54" s="103"/>
      <c r="PML54" s="103"/>
      <c r="PMM54" s="103"/>
      <c r="PMN54" s="103"/>
      <c r="PMO54" s="103"/>
      <c r="PMP54" s="103"/>
      <c r="PMQ54" s="103"/>
      <c r="PMR54" s="103"/>
      <c r="PMS54" s="103"/>
      <c r="PMT54" s="103"/>
      <c r="PMU54" s="103"/>
      <c r="PMV54" s="103"/>
      <c r="PMW54" s="103"/>
      <c r="PMX54" s="103"/>
      <c r="PMY54" s="103"/>
      <c r="PMZ54" s="103"/>
      <c r="PNA54" s="103"/>
      <c r="PNB54" s="103"/>
      <c r="PNC54" s="103"/>
      <c r="PND54" s="103"/>
      <c r="PNE54" s="103"/>
      <c r="PNF54" s="103"/>
      <c r="PNG54" s="103"/>
      <c r="PNH54" s="103"/>
      <c r="PNI54" s="103"/>
      <c r="PNJ54" s="103"/>
      <c r="PNK54" s="103"/>
      <c r="PNL54" s="103"/>
      <c r="PNM54" s="103"/>
      <c r="PNN54" s="103"/>
      <c r="PNO54" s="103"/>
      <c r="PNP54" s="103"/>
      <c r="PNQ54" s="103"/>
      <c r="PNR54" s="103"/>
      <c r="PNS54" s="103"/>
      <c r="PNT54" s="103"/>
      <c r="PNU54" s="103"/>
      <c r="PNV54" s="103"/>
      <c r="PNW54" s="103"/>
      <c r="PNX54" s="103"/>
      <c r="PNY54" s="103"/>
      <c r="PNZ54" s="103"/>
      <c r="POA54" s="103"/>
      <c r="POB54" s="103"/>
      <c r="POC54" s="103"/>
      <c r="POD54" s="103"/>
      <c r="POE54" s="103"/>
      <c r="POF54" s="103"/>
      <c r="POG54" s="103"/>
      <c r="POH54" s="103"/>
      <c r="POI54" s="103"/>
      <c r="POJ54" s="103"/>
      <c r="POK54" s="103"/>
      <c r="POL54" s="103"/>
      <c r="POM54" s="103"/>
      <c r="PON54" s="103"/>
      <c r="POO54" s="103"/>
      <c r="POP54" s="103"/>
      <c r="POQ54" s="103"/>
      <c r="POR54" s="103"/>
      <c r="POS54" s="103"/>
      <c r="POT54" s="103"/>
      <c r="POU54" s="103"/>
      <c r="POV54" s="103"/>
      <c r="POW54" s="103"/>
      <c r="POX54" s="103"/>
      <c r="POY54" s="103"/>
      <c r="POZ54" s="103"/>
      <c r="PPA54" s="103"/>
      <c r="PPB54" s="103"/>
      <c r="PPC54" s="103"/>
      <c r="PPD54" s="103"/>
      <c r="PPE54" s="103"/>
      <c r="PPF54" s="103"/>
      <c r="PPG54" s="103"/>
      <c r="PPH54" s="103"/>
      <c r="PPI54" s="103"/>
      <c r="PPJ54" s="103"/>
      <c r="PPK54" s="103"/>
      <c r="PPL54" s="103"/>
      <c r="PPM54" s="103"/>
      <c r="PPN54" s="103"/>
      <c r="PPO54" s="103"/>
      <c r="PPP54" s="103"/>
      <c r="PPQ54" s="103"/>
      <c r="PPR54" s="103"/>
      <c r="PPS54" s="103"/>
      <c r="PPT54" s="103"/>
      <c r="PPU54" s="103"/>
      <c r="PPV54" s="103"/>
      <c r="PPW54" s="103"/>
      <c r="PPX54" s="103"/>
      <c r="PPY54" s="103"/>
      <c r="PPZ54" s="103"/>
      <c r="PQA54" s="103"/>
      <c r="PQB54" s="103"/>
      <c r="PQC54" s="103"/>
      <c r="PQD54" s="103"/>
      <c r="PQE54" s="103"/>
      <c r="PQF54" s="103"/>
      <c r="PQG54" s="103"/>
      <c r="PQH54" s="103"/>
      <c r="PQI54" s="103"/>
      <c r="PQJ54" s="103"/>
      <c r="PQK54" s="103"/>
      <c r="PQL54" s="103"/>
      <c r="PQM54" s="103"/>
      <c r="PQN54" s="103"/>
      <c r="PQO54" s="103"/>
      <c r="PQP54" s="103"/>
      <c r="PQQ54" s="103"/>
      <c r="PQR54" s="103"/>
      <c r="PQS54" s="103"/>
      <c r="PQT54" s="103"/>
      <c r="PQU54" s="103"/>
      <c r="PQV54" s="103"/>
      <c r="PQW54" s="103"/>
      <c r="PQX54" s="103"/>
      <c r="PQY54" s="103"/>
      <c r="PQZ54" s="103"/>
      <c r="PRA54" s="103"/>
      <c r="PRB54" s="103"/>
      <c r="PRC54" s="103"/>
      <c r="PRD54" s="103"/>
      <c r="PRE54" s="103"/>
      <c r="PRF54" s="103"/>
      <c r="PRG54" s="103"/>
      <c r="PRH54" s="103"/>
      <c r="PRI54" s="103"/>
      <c r="PRJ54" s="103"/>
      <c r="PRK54" s="103"/>
      <c r="PRL54" s="103"/>
      <c r="PRM54" s="103"/>
      <c r="PRN54" s="103"/>
      <c r="PRO54" s="103"/>
      <c r="PRP54" s="103"/>
      <c r="PRQ54" s="103"/>
      <c r="PRR54" s="103"/>
      <c r="PRS54" s="103"/>
      <c r="PRT54" s="103"/>
      <c r="PRU54" s="103"/>
      <c r="PRV54" s="103"/>
      <c r="PRW54" s="103"/>
      <c r="PRX54" s="103"/>
      <c r="PRY54" s="103"/>
      <c r="PRZ54" s="103"/>
      <c r="PSA54" s="103"/>
      <c r="PSB54" s="103"/>
      <c r="PSC54" s="103"/>
      <c r="PSD54" s="103"/>
      <c r="PSE54" s="103"/>
      <c r="PSF54" s="103"/>
      <c r="PSG54" s="103"/>
      <c r="PSH54" s="103"/>
      <c r="PSI54" s="103"/>
      <c r="PSJ54" s="103"/>
      <c r="PSK54" s="103"/>
      <c r="PSL54" s="103"/>
      <c r="PSM54" s="103"/>
      <c r="PSN54" s="103"/>
      <c r="PSO54" s="103"/>
      <c r="PSP54" s="103"/>
      <c r="PSQ54" s="103"/>
      <c r="PSR54" s="103"/>
      <c r="PSS54" s="103"/>
      <c r="PST54" s="103"/>
      <c r="PSU54" s="103"/>
      <c r="PSV54" s="103"/>
      <c r="PSW54" s="103"/>
      <c r="PSX54" s="103"/>
      <c r="PSY54" s="103"/>
      <c r="PSZ54" s="103"/>
      <c r="PTA54" s="103"/>
      <c r="PTB54" s="103"/>
      <c r="PTC54" s="103"/>
      <c r="PTD54" s="103"/>
      <c r="PTE54" s="103"/>
      <c r="PTF54" s="103"/>
      <c r="PTG54" s="103"/>
      <c r="PTH54" s="103"/>
      <c r="PTI54" s="103"/>
      <c r="PTJ54" s="103"/>
      <c r="PTK54" s="103"/>
      <c r="PTL54" s="103"/>
      <c r="PTM54" s="103"/>
      <c r="PTN54" s="103"/>
      <c r="PTO54" s="103"/>
      <c r="PTP54" s="103"/>
      <c r="PTQ54" s="103"/>
      <c r="PTR54" s="103"/>
      <c r="PTS54" s="103"/>
      <c r="PTT54" s="103"/>
      <c r="PTU54" s="103"/>
      <c r="PTV54" s="103"/>
      <c r="PTW54" s="103"/>
      <c r="PTX54" s="103"/>
      <c r="PTY54" s="103"/>
      <c r="PTZ54" s="103"/>
      <c r="PUA54" s="103"/>
      <c r="PUB54" s="103"/>
      <c r="PUC54" s="103"/>
      <c r="PUD54" s="103"/>
      <c r="PUE54" s="103"/>
      <c r="PUF54" s="103"/>
      <c r="PUG54" s="103"/>
      <c r="PUH54" s="103"/>
      <c r="PUI54" s="103"/>
      <c r="PUJ54" s="103"/>
      <c r="PUK54" s="103"/>
      <c r="PUL54" s="103"/>
      <c r="PUM54" s="103"/>
      <c r="PUN54" s="103"/>
      <c r="PUO54" s="103"/>
      <c r="PUP54" s="103"/>
      <c r="PUQ54" s="103"/>
      <c r="PUR54" s="103"/>
      <c r="PUS54" s="103"/>
      <c r="PUT54" s="103"/>
      <c r="PUU54" s="103"/>
      <c r="PUV54" s="103"/>
      <c r="PUW54" s="103"/>
      <c r="PUX54" s="103"/>
      <c r="PUY54" s="103"/>
      <c r="PUZ54" s="103"/>
      <c r="PVA54" s="103"/>
      <c r="PVB54" s="103"/>
      <c r="PVC54" s="103"/>
      <c r="PVD54" s="103"/>
      <c r="PVE54" s="103"/>
      <c r="PVF54" s="103"/>
      <c r="PVG54" s="103"/>
      <c r="PVH54" s="103"/>
      <c r="PVI54" s="103"/>
      <c r="PVJ54" s="103"/>
      <c r="PVK54" s="103"/>
      <c r="PVL54" s="103"/>
      <c r="PVM54" s="103"/>
      <c r="PVN54" s="103"/>
      <c r="PVO54" s="103"/>
      <c r="PVP54" s="103"/>
      <c r="PVQ54" s="103"/>
      <c r="PVR54" s="103"/>
      <c r="PVS54" s="103"/>
      <c r="PVT54" s="103"/>
      <c r="PVU54" s="103"/>
      <c r="PVV54" s="103"/>
      <c r="PVW54" s="103"/>
      <c r="PVX54" s="103"/>
      <c r="PVY54" s="103"/>
      <c r="PVZ54" s="103"/>
      <c r="PWA54" s="103"/>
      <c r="PWB54" s="103"/>
      <c r="PWC54" s="103"/>
      <c r="PWD54" s="103"/>
      <c r="PWE54" s="103"/>
      <c r="PWF54" s="103"/>
      <c r="PWG54" s="103"/>
      <c r="PWH54" s="103"/>
      <c r="PWI54" s="103"/>
      <c r="PWJ54" s="103"/>
      <c r="PWK54" s="103"/>
      <c r="PWL54" s="103"/>
      <c r="PWM54" s="103"/>
      <c r="PWN54" s="103"/>
      <c r="PWO54" s="103"/>
      <c r="PWP54" s="103"/>
      <c r="PWQ54" s="103"/>
      <c r="PWR54" s="103"/>
      <c r="PWS54" s="103"/>
      <c r="PWT54" s="103"/>
      <c r="PWU54" s="103"/>
      <c r="PWV54" s="103"/>
      <c r="PWW54" s="103"/>
      <c r="PWX54" s="103"/>
      <c r="PWY54" s="103"/>
      <c r="PWZ54" s="103"/>
      <c r="PXA54" s="103"/>
      <c r="PXB54" s="103"/>
      <c r="PXC54" s="103"/>
      <c r="PXD54" s="103"/>
      <c r="PXE54" s="103"/>
      <c r="PXF54" s="103"/>
      <c r="PXG54" s="103"/>
      <c r="PXH54" s="103"/>
      <c r="PXI54" s="103"/>
      <c r="PXJ54" s="103"/>
      <c r="PXK54" s="103"/>
      <c r="PXL54" s="103"/>
      <c r="PXM54" s="103"/>
      <c r="PXN54" s="103"/>
      <c r="PXO54" s="103"/>
      <c r="PXP54" s="103"/>
      <c r="PXQ54" s="103"/>
      <c r="PXR54" s="103"/>
      <c r="PXS54" s="103"/>
      <c r="PXT54" s="103"/>
      <c r="PXU54" s="103"/>
      <c r="PXV54" s="103"/>
      <c r="PXW54" s="103"/>
      <c r="PXX54" s="103"/>
      <c r="PXY54" s="103"/>
      <c r="PXZ54" s="103"/>
      <c r="PYA54" s="103"/>
      <c r="PYB54" s="103"/>
      <c r="PYC54" s="103"/>
      <c r="PYD54" s="103"/>
      <c r="PYE54" s="103"/>
      <c r="PYF54" s="103"/>
      <c r="PYG54" s="103"/>
      <c r="PYH54" s="103"/>
      <c r="PYI54" s="103"/>
      <c r="PYJ54" s="103"/>
      <c r="PYK54" s="103"/>
      <c r="PYL54" s="103"/>
      <c r="PYM54" s="103"/>
      <c r="PYN54" s="103"/>
      <c r="PYO54" s="103"/>
      <c r="PYP54" s="103"/>
      <c r="PYQ54" s="103"/>
      <c r="PYR54" s="103"/>
      <c r="PYS54" s="103"/>
      <c r="PYT54" s="103"/>
      <c r="PYU54" s="103"/>
      <c r="PYV54" s="103"/>
      <c r="PYW54" s="103"/>
      <c r="PYX54" s="103"/>
      <c r="PYY54" s="103"/>
      <c r="PYZ54" s="103"/>
      <c r="PZA54" s="103"/>
      <c r="PZB54" s="103"/>
      <c r="PZC54" s="103"/>
      <c r="PZD54" s="103"/>
      <c r="PZE54" s="103"/>
      <c r="PZF54" s="103"/>
      <c r="PZG54" s="103"/>
      <c r="PZH54" s="103"/>
      <c r="PZI54" s="103"/>
      <c r="PZJ54" s="103"/>
      <c r="PZK54" s="103"/>
      <c r="PZL54" s="103"/>
      <c r="PZM54" s="103"/>
      <c r="PZN54" s="103"/>
      <c r="PZO54" s="103"/>
      <c r="PZP54" s="103"/>
      <c r="PZQ54" s="103"/>
      <c r="PZR54" s="103"/>
      <c r="PZS54" s="103"/>
      <c r="PZT54" s="103"/>
      <c r="PZU54" s="103"/>
      <c r="PZV54" s="103"/>
      <c r="PZW54" s="103"/>
      <c r="PZX54" s="103"/>
      <c r="PZY54" s="103"/>
      <c r="PZZ54" s="103"/>
      <c r="QAA54" s="103"/>
      <c r="QAB54" s="103"/>
      <c r="QAC54" s="103"/>
      <c r="QAD54" s="103"/>
      <c r="QAE54" s="103"/>
      <c r="QAF54" s="103"/>
      <c r="QAG54" s="103"/>
      <c r="QAH54" s="103"/>
      <c r="QAI54" s="103"/>
      <c r="QAJ54" s="103"/>
      <c r="QAK54" s="103"/>
      <c r="QAL54" s="103"/>
      <c r="QAM54" s="103"/>
      <c r="QAN54" s="103"/>
      <c r="QAO54" s="103"/>
      <c r="QAP54" s="103"/>
      <c r="QAQ54" s="103"/>
      <c r="QAR54" s="103"/>
      <c r="QAS54" s="103"/>
      <c r="QAT54" s="103"/>
      <c r="QAU54" s="103"/>
      <c r="QAV54" s="103"/>
      <c r="QAW54" s="103"/>
      <c r="QAX54" s="103"/>
      <c r="QAY54" s="103"/>
      <c r="QAZ54" s="103"/>
      <c r="QBA54" s="103"/>
      <c r="QBB54" s="103"/>
      <c r="QBC54" s="103"/>
      <c r="QBD54" s="103"/>
      <c r="QBE54" s="103"/>
      <c r="QBF54" s="103"/>
      <c r="QBG54" s="103"/>
      <c r="QBH54" s="103"/>
      <c r="QBI54" s="103"/>
      <c r="QBJ54" s="103"/>
      <c r="QBK54" s="103"/>
      <c r="QBL54" s="103"/>
      <c r="QBM54" s="103"/>
      <c r="QBN54" s="103"/>
      <c r="QBO54" s="103"/>
      <c r="QBP54" s="103"/>
      <c r="QBQ54" s="103"/>
      <c r="QBR54" s="103"/>
      <c r="QBS54" s="103"/>
      <c r="QBT54" s="103"/>
      <c r="QBU54" s="103"/>
      <c r="QBV54" s="103"/>
      <c r="QBW54" s="103"/>
      <c r="QBX54" s="103"/>
      <c r="QBY54" s="103"/>
      <c r="QBZ54" s="103"/>
      <c r="QCA54" s="103"/>
      <c r="QCB54" s="103"/>
      <c r="QCC54" s="103"/>
      <c r="QCD54" s="103"/>
      <c r="QCE54" s="103"/>
      <c r="QCF54" s="103"/>
      <c r="QCG54" s="103"/>
      <c r="QCH54" s="103"/>
      <c r="QCI54" s="103"/>
      <c r="QCJ54" s="103"/>
      <c r="QCK54" s="103"/>
      <c r="QCL54" s="103"/>
      <c r="QCM54" s="103"/>
      <c r="QCN54" s="103"/>
      <c r="QCO54" s="103"/>
      <c r="QCP54" s="103"/>
      <c r="QCQ54" s="103"/>
      <c r="QCR54" s="103"/>
      <c r="QCS54" s="103"/>
      <c r="QCT54" s="103"/>
      <c r="QCU54" s="103"/>
      <c r="QCV54" s="103"/>
      <c r="QCW54" s="103"/>
      <c r="QCX54" s="103"/>
      <c r="QCY54" s="103"/>
      <c r="QCZ54" s="103"/>
      <c r="QDA54" s="103"/>
      <c r="QDB54" s="103"/>
      <c r="QDC54" s="103"/>
      <c r="QDD54" s="103"/>
      <c r="QDE54" s="103"/>
      <c r="QDF54" s="103"/>
      <c r="QDG54" s="103"/>
      <c r="QDH54" s="103"/>
      <c r="QDI54" s="103"/>
      <c r="QDJ54" s="103"/>
      <c r="QDK54" s="103"/>
      <c r="QDL54" s="103"/>
      <c r="QDM54" s="103"/>
      <c r="QDN54" s="103"/>
      <c r="QDO54" s="103"/>
      <c r="QDP54" s="103"/>
      <c r="QDQ54" s="103"/>
      <c r="QDR54" s="103"/>
      <c r="QDS54" s="103"/>
      <c r="QDT54" s="103"/>
      <c r="QDU54" s="103"/>
      <c r="QDV54" s="103"/>
      <c r="QDW54" s="103"/>
      <c r="QDX54" s="103"/>
      <c r="QDY54" s="103"/>
      <c r="QDZ54" s="103"/>
      <c r="QEA54" s="103"/>
      <c r="QEB54" s="103"/>
      <c r="QEC54" s="103"/>
      <c r="QED54" s="103"/>
      <c r="QEE54" s="103"/>
      <c r="QEF54" s="103"/>
      <c r="QEG54" s="103"/>
      <c r="QEH54" s="103"/>
      <c r="QEI54" s="103"/>
      <c r="QEJ54" s="103"/>
      <c r="QEK54" s="103"/>
      <c r="QEL54" s="103"/>
      <c r="QEM54" s="103"/>
      <c r="QEN54" s="103"/>
      <c r="QEO54" s="103"/>
      <c r="QEP54" s="103"/>
      <c r="QEQ54" s="103"/>
      <c r="QER54" s="103"/>
      <c r="QES54" s="103"/>
      <c r="QET54" s="103"/>
      <c r="QEU54" s="103"/>
      <c r="QEV54" s="103"/>
      <c r="QEW54" s="103"/>
      <c r="QEX54" s="103"/>
      <c r="QEY54" s="103"/>
      <c r="QEZ54" s="103"/>
      <c r="QFA54" s="103"/>
      <c r="QFB54" s="103"/>
      <c r="QFC54" s="103"/>
      <c r="QFD54" s="103"/>
      <c r="QFE54" s="103"/>
      <c r="QFF54" s="103"/>
      <c r="QFG54" s="103"/>
      <c r="QFH54" s="103"/>
      <c r="QFI54" s="103"/>
      <c r="QFJ54" s="103"/>
      <c r="QFK54" s="103"/>
      <c r="QFL54" s="103"/>
      <c r="QFM54" s="103"/>
      <c r="QFN54" s="103"/>
      <c r="QFO54" s="103"/>
      <c r="QFP54" s="103"/>
      <c r="QFQ54" s="103"/>
      <c r="QFR54" s="103"/>
      <c r="QFS54" s="103"/>
      <c r="QFT54" s="103"/>
      <c r="QFU54" s="103"/>
      <c r="QFV54" s="103"/>
      <c r="QFW54" s="103"/>
      <c r="QFX54" s="103"/>
      <c r="QFY54" s="103"/>
      <c r="QFZ54" s="103"/>
      <c r="QGA54" s="103"/>
      <c r="QGB54" s="103"/>
      <c r="QGC54" s="103"/>
      <c r="QGD54" s="103"/>
      <c r="QGE54" s="103"/>
      <c r="QGF54" s="103"/>
      <c r="QGG54" s="103"/>
      <c r="QGH54" s="103"/>
      <c r="QGI54" s="103"/>
      <c r="QGJ54" s="103"/>
      <c r="QGK54" s="103"/>
      <c r="QGL54" s="103"/>
      <c r="QGM54" s="103"/>
      <c r="QGN54" s="103"/>
      <c r="QGO54" s="103"/>
      <c r="QGP54" s="103"/>
      <c r="QGQ54" s="103"/>
      <c r="QGR54" s="103"/>
      <c r="QGS54" s="103"/>
      <c r="QGT54" s="103"/>
      <c r="QGU54" s="103"/>
      <c r="QGV54" s="103"/>
      <c r="QGW54" s="103"/>
      <c r="QGX54" s="103"/>
      <c r="QGY54" s="103"/>
      <c r="QGZ54" s="103"/>
      <c r="QHA54" s="103"/>
      <c r="QHB54" s="103"/>
      <c r="QHC54" s="103"/>
      <c r="QHD54" s="103"/>
      <c r="QHE54" s="103"/>
      <c r="QHF54" s="103"/>
      <c r="QHG54" s="103"/>
      <c r="QHH54" s="103"/>
      <c r="QHI54" s="103"/>
      <c r="QHJ54" s="103"/>
      <c r="QHK54" s="103"/>
      <c r="QHL54" s="103"/>
      <c r="QHM54" s="103"/>
      <c r="QHN54" s="103"/>
      <c r="QHO54" s="103"/>
      <c r="QHP54" s="103"/>
      <c r="QHQ54" s="103"/>
      <c r="QHR54" s="103"/>
      <c r="QHS54" s="103"/>
      <c r="QHT54" s="103"/>
      <c r="QHU54" s="103"/>
      <c r="QHV54" s="103"/>
      <c r="QHW54" s="103"/>
      <c r="QHX54" s="103"/>
      <c r="QHY54" s="103"/>
      <c r="QHZ54" s="103"/>
      <c r="QIA54" s="103"/>
      <c r="QIB54" s="103"/>
      <c r="QIC54" s="103"/>
      <c r="QID54" s="103"/>
      <c r="QIE54" s="103"/>
      <c r="QIF54" s="103"/>
      <c r="QIG54" s="103"/>
      <c r="QIH54" s="103"/>
      <c r="QII54" s="103"/>
      <c r="QIJ54" s="103"/>
      <c r="QIK54" s="103"/>
      <c r="QIL54" s="103"/>
      <c r="QIM54" s="103"/>
      <c r="QIN54" s="103"/>
      <c r="QIO54" s="103"/>
      <c r="QIP54" s="103"/>
      <c r="QIQ54" s="103"/>
      <c r="QIR54" s="103"/>
      <c r="QIS54" s="103"/>
      <c r="QIT54" s="103"/>
      <c r="QIU54" s="103"/>
      <c r="QIV54" s="103"/>
      <c r="QIW54" s="103"/>
      <c r="QIX54" s="103"/>
      <c r="QIY54" s="103"/>
      <c r="QIZ54" s="103"/>
      <c r="QJA54" s="103"/>
      <c r="QJB54" s="103"/>
      <c r="QJC54" s="103"/>
      <c r="QJD54" s="103"/>
      <c r="QJE54" s="103"/>
      <c r="QJF54" s="103"/>
      <c r="QJG54" s="103"/>
      <c r="QJH54" s="103"/>
      <c r="QJI54" s="103"/>
      <c r="QJJ54" s="103"/>
      <c r="QJK54" s="103"/>
      <c r="QJL54" s="103"/>
      <c r="QJM54" s="103"/>
      <c r="QJN54" s="103"/>
      <c r="QJO54" s="103"/>
      <c r="QJP54" s="103"/>
      <c r="QJQ54" s="103"/>
      <c r="QJR54" s="103"/>
      <c r="QJS54" s="103"/>
      <c r="QJT54" s="103"/>
      <c r="QJU54" s="103"/>
      <c r="QJV54" s="103"/>
      <c r="QJW54" s="103"/>
      <c r="QJX54" s="103"/>
      <c r="QJY54" s="103"/>
      <c r="QJZ54" s="103"/>
      <c r="QKA54" s="103"/>
      <c r="QKB54" s="103"/>
      <c r="QKC54" s="103"/>
      <c r="QKD54" s="103"/>
      <c r="QKE54" s="103"/>
      <c r="QKF54" s="103"/>
      <c r="QKG54" s="103"/>
      <c r="QKH54" s="103"/>
      <c r="QKI54" s="103"/>
      <c r="QKJ54" s="103"/>
      <c r="QKK54" s="103"/>
      <c r="QKL54" s="103"/>
      <c r="QKM54" s="103"/>
      <c r="QKN54" s="103"/>
      <c r="QKO54" s="103"/>
      <c r="QKP54" s="103"/>
      <c r="QKQ54" s="103"/>
      <c r="QKR54" s="103"/>
      <c r="QKS54" s="103"/>
      <c r="QKT54" s="103"/>
      <c r="QKU54" s="103"/>
      <c r="QKV54" s="103"/>
      <c r="QKW54" s="103"/>
      <c r="QKX54" s="103"/>
      <c r="QKY54" s="103"/>
      <c r="QKZ54" s="103"/>
      <c r="QLA54" s="103"/>
      <c r="QLB54" s="103"/>
      <c r="QLC54" s="103"/>
      <c r="QLD54" s="103"/>
      <c r="QLE54" s="103"/>
      <c r="QLF54" s="103"/>
      <c r="QLG54" s="103"/>
      <c r="QLH54" s="103"/>
      <c r="QLI54" s="103"/>
      <c r="QLJ54" s="103"/>
      <c r="QLK54" s="103"/>
      <c r="QLL54" s="103"/>
      <c r="QLM54" s="103"/>
      <c r="QLN54" s="103"/>
      <c r="QLO54" s="103"/>
      <c r="QLP54" s="103"/>
      <c r="QLQ54" s="103"/>
      <c r="QLR54" s="103"/>
      <c r="QLS54" s="103"/>
      <c r="QLT54" s="103"/>
      <c r="QLU54" s="103"/>
      <c r="QLV54" s="103"/>
      <c r="QLW54" s="103"/>
      <c r="QLX54" s="103"/>
      <c r="QLY54" s="103"/>
      <c r="QLZ54" s="103"/>
      <c r="QMA54" s="103"/>
      <c r="QMB54" s="103"/>
      <c r="QMC54" s="103"/>
      <c r="QMD54" s="103"/>
      <c r="QME54" s="103"/>
      <c r="QMF54" s="103"/>
      <c r="QMG54" s="103"/>
      <c r="QMH54" s="103"/>
      <c r="QMI54" s="103"/>
      <c r="QMJ54" s="103"/>
      <c r="QMK54" s="103"/>
      <c r="QML54" s="103"/>
      <c r="QMM54" s="103"/>
      <c r="QMN54" s="103"/>
      <c r="QMO54" s="103"/>
      <c r="QMP54" s="103"/>
      <c r="QMQ54" s="103"/>
      <c r="QMR54" s="103"/>
      <c r="QMS54" s="103"/>
      <c r="QMT54" s="103"/>
      <c r="QMU54" s="103"/>
      <c r="QMV54" s="103"/>
      <c r="QMW54" s="103"/>
      <c r="QMX54" s="103"/>
      <c r="QMY54" s="103"/>
      <c r="QMZ54" s="103"/>
      <c r="QNA54" s="103"/>
      <c r="QNB54" s="103"/>
      <c r="QNC54" s="103"/>
      <c r="QND54" s="103"/>
      <c r="QNE54" s="103"/>
      <c r="QNF54" s="103"/>
      <c r="QNG54" s="103"/>
      <c r="QNH54" s="103"/>
      <c r="QNI54" s="103"/>
      <c r="QNJ54" s="103"/>
      <c r="QNK54" s="103"/>
      <c r="QNL54" s="103"/>
      <c r="QNM54" s="103"/>
      <c r="QNN54" s="103"/>
      <c r="QNO54" s="103"/>
      <c r="QNP54" s="103"/>
      <c r="QNQ54" s="103"/>
      <c r="QNR54" s="103"/>
      <c r="QNS54" s="103"/>
      <c r="QNT54" s="103"/>
      <c r="QNU54" s="103"/>
      <c r="QNV54" s="103"/>
      <c r="QNW54" s="103"/>
      <c r="QNX54" s="103"/>
      <c r="QNY54" s="103"/>
      <c r="QNZ54" s="103"/>
      <c r="QOA54" s="103"/>
      <c r="QOB54" s="103"/>
      <c r="QOC54" s="103"/>
      <c r="QOD54" s="103"/>
      <c r="QOE54" s="103"/>
      <c r="QOF54" s="103"/>
      <c r="QOG54" s="103"/>
      <c r="QOH54" s="103"/>
      <c r="QOI54" s="103"/>
      <c r="QOJ54" s="103"/>
      <c r="QOK54" s="103"/>
      <c r="QOL54" s="103"/>
      <c r="QOM54" s="103"/>
      <c r="QON54" s="103"/>
      <c r="QOO54" s="103"/>
      <c r="QOP54" s="103"/>
      <c r="QOQ54" s="103"/>
      <c r="QOR54" s="103"/>
      <c r="QOS54" s="103"/>
      <c r="QOT54" s="103"/>
      <c r="QOU54" s="103"/>
      <c r="QOV54" s="103"/>
      <c r="QOW54" s="103"/>
      <c r="QOX54" s="103"/>
      <c r="QOY54" s="103"/>
      <c r="QOZ54" s="103"/>
      <c r="QPA54" s="103"/>
      <c r="QPB54" s="103"/>
      <c r="QPC54" s="103"/>
      <c r="QPD54" s="103"/>
      <c r="QPE54" s="103"/>
      <c r="QPF54" s="103"/>
      <c r="QPG54" s="103"/>
      <c r="QPH54" s="103"/>
      <c r="QPI54" s="103"/>
      <c r="QPJ54" s="103"/>
      <c r="QPK54" s="103"/>
      <c r="QPL54" s="103"/>
      <c r="QPM54" s="103"/>
      <c r="QPN54" s="103"/>
      <c r="QPO54" s="103"/>
      <c r="QPP54" s="103"/>
      <c r="QPQ54" s="103"/>
      <c r="QPR54" s="103"/>
      <c r="QPS54" s="103"/>
      <c r="QPT54" s="103"/>
      <c r="QPU54" s="103"/>
      <c r="QPV54" s="103"/>
      <c r="QPW54" s="103"/>
      <c r="QPX54" s="103"/>
      <c r="QPY54" s="103"/>
      <c r="QPZ54" s="103"/>
      <c r="QQA54" s="103"/>
      <c r="QQB54" s="103"/>
      <c r="QQC54" s="103"/>
      <c r="QQD54" s="103"/>
      <c r="QQE54" s="103"/>
      <c r="QQF54" s="103"/>
      <c r="QQG54" s="103"/>
      <c r="QQH54" s="103"/>
      <c r="QQI54" s="103"/>
      <c r="QQJ54" s="103"/>
      <c r="QQK54" s="103"/>
      <c r="QQL54" s="103"/>
      <c r="QQM54" s="103"/>
      <c r="QQN54" s="103"/>
      <c r="QQO54" s="103"/>
      <c r="QQP54" s="103"/>
      <c r="QQQ54" s="103"/>
      <c r="QQR54" s="103"/>
      <c r="QQS54" s="103"/>
      <c r="QQT54" s="103"/>
      <c r="QQU54" s="103"/>
      <c r="QQV54" s="103"/>
      <c r="QQW54" s="103"/>
      <c r="QQX54" s="103"/>
      <c r="QQY54" s="103"/>
      <c r="QQZ54" s="103"/>
      <c r="QRA54" s="103"/>
      <c r="QRB54" s="103"/>
      <c r="QRC54" s="103"/>
      <c r="QRD54" s="103"/>
      <c r="QRE54" s="103"/>
      <c r="QRF54" s="103"/>
      <c r="QRG54" s="103"/>
      <c r="QRH54" s="103"/>
      <c r="QRI54" s="103"/>
      <c r="QRJ54" s="103"/>
      <c r="QRK54" s="103"/>
      <c r="QRL54" s="103"/>
      <c r="QRM54" s="103"/>
      <c r="QRN54" s="103"/>
      <c r="QRO54" s="103"/>
      <c r="QRP54" s="103"/>
      <c r="QRQ54" s="103"/>
      <c r="QRR54" s="103"/>
      <c r="QRS54" s="103"/>
      <c r="QRT54" s="103"/>
      <c r="QRU54" s="103"/>
      <c r="QRV54" s="103"/>
      <c r="QRW54" s="103"/>
      <c r="QRX54" s="103"/>
      <c r="QRY54" s="103"/>
      <c r="QRZ54" s="103"/>
      <c r="QSA54" s="103"/>
      <c r="QSB54" s="103"/>
      <c r="QSC54" s="103"/>
      <c r="QSD54" s="103"/>
      <c r="QSE54" s="103"/>
      <c r="QSF54" s="103"/>
      <c r="QSG54" s="103"/>
      <c r="QSH54" s="103"/>
      <c r="QSI54" s="103"/>
      <c r="QSJ54" s="103"/>
      <c r="QSK54" s="103"/>
      <c r="QSL54" s="103"/>
      <c r="QSM54" s="103"/>
      <c r="QSN54" s="103"/>
      <c r="QSO54" s="103"/>
      <c r="QSP54" s="103"/>
      <c r="QSQ54" s="103"/>
      <c r="QSR54" s="103"/>
      <c r="QSS54" s="103"/>
      <c r="QST54" s="103"/>
      <c r="QSU54" s="103"/>
      <c r="QSV54" s="103"/>
      <c r="QSW54" s="103"/>
      <c r="QSX54" s="103"/>
      <c r="QSY54" s="103"/>
      <c r="QSZ54" s="103"/>
      <c r="QTA54" s="103"/>
      <c r="QTB54" s="103"/>
      <c r="QTC54" s="103"/>
      <c r="QTD54" s="103"/>
      <c r="QTE54" s="103"/>
      <c r="QTF54" s="103"/>
      <c r="QTG54" s="103"/>
      <c r="QTH54" s="103"/>
      <c r="QTI54" s="103"/>
      <c r="QTJ54" s="103"/>
      <c r="QTK54" s="103"/>
      <c r="QTL54" s="103"/>
      <c r="QTM54" s="103"/>
      <c r="QTN54" s="103"/>
      <c r="QTO54" s="103"/>
      <c r="QTP54" s="103"/>
      <c r="QTQ54" s="103"/>
      <c r="QTR54" s="103"/>
      <c r="QTS54" s="103"/>
      <c r="QTT54" s="103"/>
      <c r="QTU54" s="103"/>
      <c r="QTV54" s="103"/>
      <c r="QTW54" s="103"/>
      <c r="QTX54" s="103"/>
      <c r="QTY54" s="103"/>
      <c r="QTZ54" s="103"/>
      <c r="QUA54" s="103"/>
      <c r="QUB54" s="103"/>
      <c r="QUC54" s="103"/>
      <c r="QUD54" s="103"/>
      <c r="QUE54" s="103"/>
      <c r="QUF54" s="103"/>
      <c r="QUG54" s="103"/>
      <c r="QUH54" s="103"/>
      <c r="QUI54" s="103"/>
      <c r="QUJ54" s="103"/>
      <c r="QUK54" s="103"/>
      <c r="QUL54" s="103"/>
      <c r="QUM54" s="103"/>
      <c r="QUN54" s="103"/>
      <c r="QUO54" s="103"/>
      <c r="QUP54" s="103"/>
      <c r="QUQ54" s="103"/>
      <c r="QUR54" s="103"/>
      <c r="QUS54" s="103"/>
      <c r="QUT54" s="103"/>
      <c r="QUU54" s="103"/>
      <c r="QUV54" s="103"/>
      <c r="QUW54" s="103"/>
      <c r="QUX54" s="103"/>
      <c r="QUY54" s="103"/>
      <c r="QUZ54" s="103"/>
      <c r="QVA54" s="103"/>
      <c r="QVB54" s="103"/>
      <c r="QVC54" s="103"/>
      <c r="QVD54" s="103"/>
      <c r="QVE54" s="103"/>
      <c r="QVF54" s="103"/>
      <c r="QVG54" s="103"/>
      <c r="QVH54" s="103"/>
      <c r="QVI54" s="103"/>
      <c r="QVJ54" s="103"/>
      <c r="QVK54" s="103"/>
      <c r="QVL54" s="103"/>
      <c r="QVM54" s="103"/>
      <c r="QVN54" s="103"/>
      <c r="QVO54" s="103"/>
      <c r="QVP54" s="103"/>
      <c r="QVQ54" s="103"/>
      <c r="QVR54" s="103"/>
      <c r="QVS54" s="103"/>
      <c r="QVT54" s="103"/>
      <c r="QVU54" s="103"/>
      <c r="QVV54" s="103"/>
      <c r="QVW54" s="103"/>
      <c r="QVX54" s="103"/>
      <c r="QVY54" s="103"/>
      <c r="QVZ54" s="103"/>
      <c r="QWA54" s="103"/>
      <c r="QWB54" s="103"/>
      <c r="QWC54" s="103"/>
      <c r="QWD54" s="103"/>
      <c r="QWE54" s="103"/>
      <c r="QWF54" s="103"/>
      <c r="QWG54" s="103"/>
      <c r="QWH54" s="103"/>
      <c r="QWI54" s="103"/>
      <c r="QWJ54" s="103"/>
      <c r="QWK54" s="103"/>
      <c r="QWL54" s="103"/>
      <c r="QWM54" s="103"/>
      <c r="QWN54" s="103"/>
      <c r="QWO54" s="103"/>
      <c r="QWP54" s="103"/>
      <c r="QWQ54" s="103"/>
      <c r="QWR54" s="103"/>
      <c r="QWS54" s="103"/>
      <c r="QWT54" s="103"/>
      <c r="QWU54" s="103"/>
      <c r="QWV54" s="103"/>
      <c r="QWW54" s="103"/>
      <c r="QWX54" s="103"/>
      <c r="QWY54" s="103"/>
      <c r="QWZ54" s="103"/>
      <c r="QXA54" s="103"/>
      <c r="QXB54" s="103"/>
      <c r="QXC54" s="103"/>
      <c r="QXD54" s="103"/>
      <c r="QXE54" s="103"/>
      <c r="QXF54" s="103"/>
      <c r="QXG54" s="103"/>
      <c r="QXH54" s="103"/>
      <c r="QXI54" s="103"/>
      <c r="QXJ54" s="103"/>
      <c r="QXK54" s="103"/>
      <c r="QXL54" s="103"/>
      <c r="QXM54" s="103"/>
      <c r="QXN54" s="103"/>
      <c r="QXO54" s="103"/>
      <c r="QXP54" s="103"/>
      <c r="QXQ54" s="103"/>
      <c r="QXR54" s="103"/>
      <c r="QXS54" s="103"/>
      <c r="QXT54" s="103"/>
      <c r="QXU54" s="103"/>
      <c r="QXV54" s="103"/>
      <c r="QXW54" s="103"/>
      <c r="QXX54" s="103"/>
      <c r="QXY54" s="103"/>
      <c r="QXZ54" s="103"/>
      <c r="QYA54" s="103"/>
      <c r="QYB54" s="103"/>
      <c r="QYC54" s="103"/>
      <c r="QYD54" s="103"/>
      <c r="QYE54" s="103"/>
      <c r="QYF54" s="103"/>
      <c r="QYG54" s="103"/>
      <c r="QYH54" s="103"/>
      <c r="QYI54" s="103"/>
      <c r="QYJ54" s="103"/>
      <c r="QYK54" s="103"/>
      <c r="QYL54" s="103"/>
      <c r="QYM54" s="103"/>
      <c r="QYN54" s="103"/>
      <c r="QYO54" s="103"/>
      <c r="QYP54" s="103"/>
      <c r="QYQ54" s="103"/>
      <c r="QYR54" s="103"/>
      <c r="QYS54" s="103"/>
      <c r="QYT54" s="103"/>
      <c r="QYU54" s="103"/>
      <c r="QYV54" s="103"/>
      <c r="QYW54" s="103"/>
      <c r="QYX54" s="103"/>
      <c r="QYY54" s="103"/>
      <c r="QYZ54" s="103"/>
      <c r="QZA54" s="103"/>
      <c r="QZB54" s="103"/>
      <c r="QZC54" s="103"/>
      <c r="QZD54" s="103"/>
      <c r="QZE54" s="103"/>
      <c r="QZF54" s="103"/>
      <c r="QZG54" s="103"/>
      <c r="QZH54" s="103"/>
      <c r="QZI54" s="103"/>
      <c r="QZJ54" s="103"/>
      <c r="QZK54" s="103"/>
      <c r="QZL54" s="103"/>
      <c r="QZM54" s="103"/>
      <c r="QZN54" s="103"/>
      <c r="QZO54" s="103"/>
      <c r="QZP54" s="103"/>
      <c r="QZQ54" s="103"/>
      <c r="QZR54" s="103"/>
      <c r="QZS54" s="103"/>
      <c r="QZT54" s="103"/>
      <c r="QZU54" s="103"/>
      <c r="QZV54" s="103"/>
      <c r="QZW54" s="103"/>
      <c r="QZX54" s="103"/>
      <c r="QZY54" s="103"/>
      <c r="QZZ54" s="103"/>
      <c r="RAA54" s="103"/>
      <c r="RAB54" s="103"/>
      <c r="RAC54" s="103"/>
      <c r="RAD54" s="103"/>
      <c r="RAE54" s="103"/>
      <c r="RAF54" s="103"/>
      <c r="RAG54" s="103"/>
      <c r="RAH54" s="103"/>
      <c r="RAI54" s="103"/>
      <c r="RAJ54" s="103"/>
      <c r="RAK54" s="103"/>
      <c r="RAL54" s="103"/>
      <c r="RAM54" s="103"/>
      <c r="RAN54" s="103"/>
      <c r="RAO54" s="103"/>
      <c r="RAP54" s="103"/>
      <c r="RAQ54" s="103"/>
      <c r="RAR54" s="103"/>
      <c r="RAS54" s="103"/>
      <c r="RAT54" s="103"/>
      <c r="RAU54" s="103"/>
      <c r="RAV54" s="103"/>
      <c r="RAW54" s="103"/>
      <c r="RAX54" s="103"/>
      <c r="RAY54" s="103"/>
      <c r="RAZ54" s="103"/>
      <c r="RBA54" s="103"/>
      <c r="RBB54" s="103"/>
      <c r="RBC54" s="103"/>
      <c r="RBD54" s="103"/>
      <c r="RBE54" s="103"/>
      <c r="RBF54" s="103"/>
      <c r="RBG54" s="103"/>
      <c r="RBH54" s="103"/>
      <c r="RBI54" s="103"/>
      <c r="RBJ54" s="103"/>
      <c r="RBK54" s="103"/>
      <c r="RBL54" s="103"/>
      <c r="RBM54" s="103"/>
      <c r="RBN54" s="103"/>
      <c r="RBO54" s="103"/>
      <c r="RBP54" s="103"/>
      <c r="RBQ54" s="103"/>
      <c r="RBR54" s="103"/>
      <c r="RBS54" s="103"/>
      <c r="RBT54" s="103"/>
      <c r="RBU54" s="103"/>
      <c r="RBV54" s="103"/>
      <c r="RBW54" s="103"/>
      <c r="RBX54" s="103"/>
      <c r="RBY54" s="103"/>
      <c r="RBZ54" s="103"/>
      <c r="RCA54" s="103"/>
      <c r="RCB54" s="103"/>
      <c r="RCC54" s="103"/>
      <c r="RCD54" s="103"/>
      <c r="RCE54" s="103"/>
      <c r="RCF54" s="103"/>
      <c r="RCG54" s="103"/>
      <c r="RCH54" s="103"/>
      <c r="RCI54" s="103"/>
      <c r="RCJ54" s="103"/>
      <c r="RCK54" s="103"/>
      <c r="RCL54" s="103"/>
      <c r="RCM54" s="103"/>
      <c r="RCN54" s="103"/>
      <c r="RCO54" s="103"/>
      <c r="RCP54" s="103"/>
      <c r="RCQ54" s="103"/>
      <c r="RCR54" s="103"/>
      <c r="RCS54" s="103"/>
      <c r="RCT54" s="103"/>
      <c r="RCU54" s="103"/>
      <c r="RCV54" s="103"/>
      <c r="RCW54" s="103"/>
      <c r="RCX54" s="103"/>
      <c r="RCY54" s="103"/>
      <c r="RCZ54" s="103"/>
      <c r="RDA54" s="103"/>
      <c r="RDB54" s="103"/>
      <c r="RDC54" s="103"/>
      <c r="RDD54" s="103"/>
      <c r="RDE54" s="103"/>
      <c r="RDF54" s="103"/>
      <c r="RDG54" s="103"/>
      <c r="RDH54" s="103"/>
      <c r="RDI54" s="103"/>
      <c r="RDJ54" s="103"/>
      <c r="RDK54" s="103"/>
      <c r="RDL54" s="103"/>
      <c r="RDM54" s="103"/>
      <c r="RDN54" s="103"/>
      <c r="RDO54" s="103"/>
      <c r="RDP54" s="103"/>
      <c r="RDQ54" s="103"/>
      <c r="RDR54" s="103"/>
      <c r="RDS54" s="103"/>
      <c r="RDT54" s="103"/>
      <c r="RDU54" s="103"/>
      <c r="RDV54" s="103"/>
      <c r="RDW54" s="103"/>
      <c r="RDX54" s="103"/>
      <c r="RDY54" s="103"/>
      <c r="RDZ54" s="103"/>
      <c r="REA54" s="103"/>
      <c r="REB54" s="103"/>
      <c r="REC54" s="103"/>
      <c r="RED54" s="103"/>
      <c r="REE54" s="103"/>
      <c r="REF54" s="103"/>
      <c r="REG54" s="103"/>
      <c r="REH54" s="103"/>
      <c r="REI54" s="103"/>
      <c r="REJ54" s="103"/>
      <c r="REK54" s="103"/>
      <c r="REL54" s="103"/>
      <c r="REM54" s="103"/>
      <c r="REN54" s="103"/>
      <c r="REO54" s="103"/>
      <c r="REP54" s="103"/>
      <c r="REQ54" s="103"/>
      <c r="RER54" s="103"/>
      <c r="RES54" s="103"/>
      <c r="RET54" s="103"/>
      <c r="REU54" s="103"/>
      <c r="REV54" s="103"/>
      <c r="REW54" s="103"/>
      <c r="REX54" s="103"/>
      <c r="REY54" s="103"/>
      <c r="REZ54" s="103"/>
      <c r="RFA54" s="103"/>
      <c r="RFB54" s="103"/>
      <c r="RFC54" s="103"/>
      <c r="RFD54" s="103"/>
      <c r="RFE54" s="103"/>
      <c r="RFF54" s="103"/>
      <c r="RFG54" s="103"/>
      <c r="RFH54" s="103"/>
      <c r="RFI54" s="103"/>
      <c r="RFJ54" s="103"/>
      <c r="RFK54" s="103"/>
      <c r="RFL54" s="103"/>
      <c r="RFM54" s="103"/>
      <c r="RFN54" s="103"/>
      <c r="RFO54" s="103"/>
      <c r="RFP54" s="103"/>
      <c r="RFQ54" s="103"/>
      <c r="RFR54" s="103"/>
      <c r="RFS54" s="103"/>
      <c r="RFT54" s="103"/>
      <c r="RFU54" s="103"/>
      <c r="RFV54" s="103"/>
      <c r="RFW54" s="103"/>
      <c r="RFX54" s="103"/>
      <c r="RFY54" s="103"/>
      <c r="RFZ54" s="103"/>
      <c r="RGA54" s="103"/>
      <c r="RGB54" s="103"/>
      <c r="RGC54" s="103"/>
      <c r="RGD54" s="103"/>
      <c r="RGE54" s="103"/>
      <c r="RGF54" s="103"/>
      <c r="RGG54" s="103"/>
      <c r="RGH54" s="103"/>
      <c r="RGI54" s="103"/>
      <c r="RGJ54" s="103"/>
      <c r="RGK54" s="103"/>
      <c r="RGL54" s="103"/>
      <c r="RGM54" s="103"/>
      <c r="RGN54" s="103"/>
      <c r="RGO54" s="103"/>
      <c r="RGP54" s="103"/>
      <c r="RGQ54" s="103"/>
      <c r="RGR54" s="103"/>
      <c r="RGS54" s="103"/>
      <c r="RGT54" s="103"/>
      <c r="RGU54" s="103"/>
      <c r="RGV54" s="103"/>
      <c r="RGW54" s="103"/>
      <c r="RGX54" s="103"/>
      <c r="RGY54" s="103"/>
      <c r="RGZ54" s="103"/>
      <c r="RHA54" s="103"/>
      <c r="RHB54" s="103"/>
      <c r="RHC54" s="103"/>
      <c r="RHD54" s="103"/>
      <c r="RHE54" s="103"/>
      <c r="RHF54" s="103"/>
      <c r="RHG54" s="103"/>
      <c r="RHH54" s="103"/>
      <c r="RHI54" s="103"/>
      <c r="RHJ54" s="103"/>
      <c r="RHK54" s="103"/>
      <c r="RHL54" s="103"/>
      <c r="RHM54" s="103"/>
      <c r="RHN54" s="103"/>
      <c r="RHO54" s="103"/>
      <c r="RHP54" s="103"/>
      <c r="RHQ54" s="103"/>
      <c r="RHR54" s="103"/>
      <c r="RHS54" s="103"/>
      <c r="RHT54" s="103"/>
      <c r="RHU54" s="103"/>
      <c r="RHV54" s="103"/>
      <c r="RHW54" s="103"/>
      <c r="RHX54" s="103"/>
      <c r="RHY54" s="103"/>
      <c r="RHZ54" s="103"/>
      <c r="RIA54" s="103"/>
      <c r="RIB54" s="103"/>
      <c r="RIC54" s="103"/>
      <c r="RID54" s="103"/>
      <c r="RIE54" s="103"/>
      <c r="RIF54" s="103"/>
      <c r="RIG54" s="103"/>
      <c r="RIH54" s="103"/>
      <c r="RII54" s="103"/>
      <c r="RIJ54" s="103"/>
      <c r="RIK54" s="103"/>
      <c r="RIL54" s="103"/>
      <c r="RIM54" s="103"/>
      <c r="RIN54" s="103"/>
      <c r="RIO54" s="103"/>
      <c r="RIP54" s="103"/>
      <c r="RIQ54" s="103"/>
      <c r="RIR54" s="103"/>
      <c r="RIS54" s="103"/>
      <c r="RIT54" s="103"/>
      <c r="RIU54" s="103"/>
      <c r="RIV54" s="103"/>
      <c r="RIW54" s="103"/>
      <c r="RIX54" s="103"/>
      <c r="RIY54" s="103"/>
      <c r="RIZ54" s="103"/>
      <c r="RJA54" s="103"/>
      <c r="RJB54" s="103"/>
      <c r="RJC54" s="103"/>
      <c r="RJD54" s="103"/>
      <c r="RJE54" s="103"/>
      <c r="RJF54" s="103"/>
      <c r="RJG54" s="103"/>
      <c r="RJH54" s="103"/>
      <c r="RJI54" s="103"/>
      <c r="RJJ54" s="103"/>
      <c r="RJK54" s="103"/>
      <c r="RJL54" s="103"/>
      <c r="RJM54" s="103"/>
      <c r="RJN54" s="103"/>
      <c r="RJO54" s="103"/>
      <c r="RJP54" s="103"/>
      <c r="RJQ54" s="103"/>
      <c r="RJR54" s="103"/>
      <c r="RJS54" s="103"/>
      <c r="RJT54" s="103"/>
      <c r="RJU54" s="103"/>
      <c r="RJV54" s="103"/>
      <c r="RJW54" s="103"/>
      <c r="RJX54" s="103"/>
      <c r="RJY54" s="103"/>
      <c r="RJZ54" s="103"/>
      <c r="RKA54" s="103"/>
      <c r="RKB54" s="103"/>
      <c r="RKC54" s="103"/>
      <c r="RKD54" s="103"/>
      <c r="RKE54" s="103"/>
      <c r="RKF54" s="103"/>
      <c r="RKG54" s="103"/>
      <c r="RKH54" s="103"/>
      <c r="RKI54" s="103"/>
      <c r="RKJ54" s="103"/>
      <c r="RKK54" s="103"/>
      <c r="RKL54" s="103"/>
      <c r="RKM54" s="103"/>
      <c r="RKN54" s="103"/>
      <c r="RKO54" s="103"/>
      <c r="RKP54" s="103"/>
      <c r="RKQ54" s="103"/>
      <c r="RKR54" s="103"/>
      <c r="RKS54" s="103"/>
      <c r="RKT54" s="103"/>
      <c r="RKU54" s="103"/>
      <c r="RKV54" s="103"/>
      <c r="RKW54" s="103"/>
      <c r="RKX54" s="103"/>
      <c r="RKY54" s="103"/>
      <c r="RKZ54" s="103"/>
      <c r="RLA54" s="103"/>
      <c r="RLB54" s="103"/>
      <c r="RLC54" s="103"/>
      <c r="RLD54" s="103"/>
      <c r="RLE54" s="103"/>
      <c r="RLF54" s="103"/>
      <c r="RLG54" s="103"/>
      <c r="RLH54" s="103"/>
      <c r="RLI54" s="103"/>
      <c r="RLJ54" s="103"/>
      <c r="RLK54" s="103"/>
      <c r="RLL54" s="103"/>
      <c r="RLM54" s="103"/>
      <c r="RLN54" s="103"/>
      <c r="RLO54" s="103"/>
      <c r="RLP54" s="103"/>
      <c r="RLQ54" s="103"/>
      <c r="RLR54" s="103"/>
      <c r="RLS54" s="103"/>
      <c r="RLT54" s="103"/>
      <c r="RLU54" s="103"/>
      <c r="RLV54" s="103"/>
      <c r="RLW54" s="103"/>
      <c r="RLX54" s="103"/>
      <c r="RLY54" s="103"/>
      <c r="RLZ54" s="103"/>
      <c r="RMA54" s="103"/>
      <c r="RMB54" s="103"/>
      <c r="RMC54" s="103"/>
      <c r="RMD54" s="103"/>
      <c r="RME54" s="103"/>
      <c r="RMF54" s="103"/>
      <c r="RMG54" s="103"/>
      <c r="RMH54" s="103"/>
      <c r="RMI54" s="103"/>
      <c r="RMJ54" s="103"/>
      <c r="RMK54" s="103"/>
      <c r="RML54" s="103"/>
      <c r="RMM54" s="103"/>
      <c r="RMN54" s="103"/>
      <c r="RMO54" s="103"/>
      <c r="RMP54" s="103"/>
      <c r="RMQ54" s="103"/>
      <c r="RMR54" s="103"/>
      <c r="RMS54" s="103"/>
      <c r="RMT54" s="103"/>
      <c r="RMU54" s="103"/>
      <c r="RMV54" s="103"/>
      <c r="RMW54" s="103"/>
      <c r="RMX54" s="103"/>
      <c r="RMY54" s="103"/>
      <c r="RMZ54" s="103"/>
      <c r="RNA54" s="103"/>
      <c r="RNB54" s="103"/>
      <c r="RNC54" s="103"/>
      <c r="RND54" s="103"/>
      <c r="RNE54" s="103"/>
      <c r="RNF54" s="103"/>
      <c r="RNG54" s="103"/>
      <c r="RNH54" s="103"/>
      <c r="RNI54" s="103"/>
      <c r="RNJ54" s="103"/>
      <c r="RNK54" s="103"/>
      <c r="RNL54" s="103"/>
      <c r="RNM54" s="103"/>
      <c r="RNN54" s="103"/>
      <c r="RNO54" s="103"/>
      <c r="RNP54" s="103"/>
      <c r="RNQ54" s="103"/>
      <c r="RNR54" s="103"/>
      <c r="RNS54" s="103"/>
      <c r="RNT54" s="103"/>
      <c r="RNU54" s="103"/>
      <c r="RNV54" s="103"/>
      <c r="RNW54" s="103"/>
      <c r="RNX54" s="103"/>
      <c r="RNY54" s="103"/>
      <c r="RNZ54" s="103"/>
      <c r="ROA54" s="103"/>
      <c r="ROB54" s="103"/>
      <c r="ROC54" s="103"/>
      <c r="ROD54" s="103"/>
      <c r="ROE54" s="103"/>
      <c r="ROF54" s="103"/>
      <c r="ROG54" s="103"/>
      <c r="ROH54" s="103"/>
      <c r="ROI54" s="103"/>
      <c r="ROJ54" s="103"/>
      <c r="ROK54" s="103"/>
      <c r="ROL54" s="103"/>
      <c r="ROM54" s="103"/>
      <c r="RON54" s="103"/>
      <c r="ROO54" s="103"/>
      <c r="ROP54" s="103"/>
      <c r="ROQ54" s="103"/>
      <c r="ROR54" s="103"/>
      <c r="ROS54" s="103"/>
      <c r="ROT54" s="103"/>
      <c r="ROU54" s="103"/>
      <c r="ROV54" s="103"/>
      <c r="ROW54" s="103"/>
      <c r="ROX54" s="103"/>
      <c r="ROY54" s="103"/>
      <c r="ROZ54" s="103"/>
      <c r="RPA54" s="103"/>
      <c r="RPB54" s="103"/>
      <c r="RPC54" s="103"/>
      <c r="RPD54" s="103"/>
      <c r="RPE54" s="103"/>
      <c r="RPF54" s="103"/>
      <c r="RPG54" s="103"/>
      <c r="RPH54" s="103"/>
      <c r="RPI54" s="103"/>
      <c r="RPJ54" s="103"/>
      <c r="RPK54" s="103"/>
      <c r="RPL54" s="103"/>
      <c r="RPM54" s="103"/>
      <c r="RPN54" s="103"/>
      <c r="RPO54" s="103"/>
      <c r="RPP54" s="103"/>
      <c r="RPQ54" s="103"/>
      <c r="RPR54" s="103"/>
      <c r="RPS54" s="103"/>
      <c r="RPT54" s="103"/>
      <c r="RPU54" s="103"/>
      <c r="RPV54" s="103"/>
      <c r="RPW54" s="103"/>
      <c r="RPX54" s="103"/>
      <c r="RPY54" s="103"/>
      <c r="RPZ54" s="103"/>
      <c r="RQA54" s="103"/>
      <c r="RQB54" s="103"/>
      <c r="RQC54" s="103"/>
      <c r="RQD54" s="103"/>
      <c r="RQE54" s="103"/>
      <c r="RQF54" s="103"/>
      <c r="RQG54" s="103"/>
      <c r="RQH54" s="103"/>
      <c r="RQI54" s="103"/>
      <c r="RQJ54" s="103"/>
      <c r="RQK54" s="103"/>
      <c r="RQL54" s="103"/>
      <c r="RQM54" s="103"/>
      <c r="RQN54" s="103"/>
      <c r="RQO54" s="103"/>
      <c r="RQP54" s="103"/>
      <c r="RQQ54" s="103"/>
      <c r="RQR54" s="103"/>
      <c r="RQS54" s="103"/>
      <c r="RQT54" s="103"/>
      <c r="RQU54" s="103"/>
      <c r="RQV54" s="103"/>
      <c r="RQW54" s="103"/>
      <c r="RQX54" s="103"/>
      <c r="RQY54" s="103"/>
      <c r="RQZ54" s="103"/>
      <c r="RRA54" s="103"/>
      <c r="RRB54" s="103"/>
      <c r="RRC54" s="103"/>
      <c r="RRD54" s="103"/>
      <c r="RRE54" s="103"/>
      <c r="RRF54" s="103"/>
      <c r="RRG54" s="103"/>
      <c r="RRH54" s="103"/>
      <c r="RRI54" s="103"/>
      <c r="RRJ54" s="103"/>
      <c r="RRK54" s="103"/>
      <c r="RRL54" s="103"/>
      <c r="RRM54" s="103"/>
      <c r="RRN54" s="103"/>
      <c r="RRO54" s="103"/>
      <c r="RRP54" s="103"/>
      <c r="RRQ54" s="103"/>
      <c r="RRR54" s="103"/>
      <c r="RRS54" s="103"/>
      <c r="RRT54" s="103"/>
      <c r="RRU54" s="103"/>
      <c r="RRV54" s="103"/>
      <c r="RRW54" s="103"/>
      <c r="RRX54" s="103"/>
      <c r="RRY54" s="103"/>
      <c r="RRZ54" s="103"/>
      <c r="RSA54" s="103"/>
      <c r="RSB54" s="103"/>
      <c r="RSC54" s="103"/>
      <c r="RSD54" s="103"/>
      <c r="RSE54" s="103"/>
      <c r="RSF54" s="103"/>
      <c r="RSG54" s="103"/>
      <c r="RSH54" s="103"/>
      <c r="RSI54" s="103"/>
      <c r="RSJ54" s="103"/>
      <c r="RSK54" s="103"/>
      <c r="RSL54" s="103"/>
      <c r="RSM54" s="103"/>
      <c r="RSN54" s="103"/>
      <c r="RSO54" s="103"/>
      <c r="RSP54" s="103"/>
      <c r="RSQ54" s="103"/>
      <c r="RSR54" s="103"/>
      <c r="RSS54" s="103"/>
      <c r="RST54" s="103"/>
      <c r="RSU54" s="103"/>
      <c r="RSV54" s="103"/>
      <c r="RSW54" s="103"/>
      <c r="RSX54" s="103"/>
      <c r="RSY54" s="103"/>
      <c r="RSZ54" s="103"/>
      <c r="RTA54" s="103"/>
      <c r="RTB54" s="103"/>
      <c r="RTC54" s="103"/>
      <c r="RTD54" s="103"/>
      <c r="RTE54" s="103"/>
      <c r="RTF54" s="103"/>
      <c r="RTG54" s="103"/>
      <c r="RTH54" s="103"/>
      <c r="RTI54" s="103"/>
      <c r="RTJ54" s="103"/>
      <c r="RTK54" s="103"/>
      <c r="RTL54" s="103"/>
      <c r="RTM54" s="103"/>
      <c r="RTN54" s="103"/>
      <c r="RTO54" s="103"/>
      <c r="RTP54" s="103"/>
      <c r="RTQ54" s="103"/>
      <c r="RTR54" s="103"/>
      <c r="RTS54" s="103"/>
      <c r="RTT54" s="103"/>
      <c r="RTU54" s="103"/>
      <c r="RTV54" s="103"/>
      <c r="RTW54" s="103"/>
      <c r="RTX54" s="103"/>
      <c r="RTY54" s="103"/>
      <c r="RTZ54" s="103"/>
      <c r="RUA54" s="103"/>
      <c r="RUB54" s="103"/>
      <c r="RUC54" s="103"/>
      <c r="RUD54" s="103"/>
      <c r="RUE54" s="103"/>
      <c r="RUF54" s="103"/>
      <c r="RUG54" s="103"/>
      <c r="RUH54" s="103"/>
      <c r="RUI54" s="103"/>
      <c r="RUJ54" s="103"/>
      <c r="RUK54" s="103"/>
      <c r="RUL54" s="103"/>
      <c r="RUM54" s="103"/>
      <c r="RUN54" s="103"/>
      <c r="RUO54" s="103"/>
      <c r="RUP54" s="103"/>
      <c r="RUQ54" s="103"/>
      <c r="RUR54" s="103"/>
      <c r="RUS54" s="103"/>
      <c r="RUT54" s="103"/>
      <c r="RUU54" s="103"/>
      <c r="RUV54" s="103"/>
      <c r="RUW54" s="103"/>
      <c r="RUX54" s="103"/>
      <c r="RUY54" s="103"/>
      <c r="RUZ54" s="103"/>
      <c r="RVA54" s="103"/>
      <c r="RVB54" s="103"/>
      <c r="RVC54" s="103"/>
      <c r="RVD54" s="103"/>
      <c r="RVE54" s="103"/>
      <c r="RVF54" s="103"/>
      <c r="RVG54" s="103"/>
      <c r="RVH54" s="103"/>
      <c r="RVI54" s="103"/>
      <c r="RVJ54" s="103"/>
      <c r="RVK54" s="103"/>
      <c r="RVL54" s="103"/>
      <c r="RVM54" s="103"/>
      <c r="RVN54" s="103"/>
      <c r="RVO54" s="103"/>
      <c r="RVP54" s="103"/>
      <c r="RVQ54" s="103"/>
      <c r="RVR54" s="103"/>
      <c r="RVS54" s="103"/>
      <c r="RVT54" s="103"/>
      <c r="RVU54" s="103"/>
      <c r="RVV54" s="103"/>
      <c r="RVW54" s="103"/>
      <c r="RVX54" s="103"/>
      <c r="RVY54" s="103"/>
      <c r="RVZ54" s="103"/>
      <c r="RWA54" s="103"/>
      <c r="RWB54" s="103"/>
      <c r="RWC54" s="103"/>
      <c r="RWD54" s="103"/>
      <c r="RWE54" s="103"/>
      <c r="RWF54" s="103"/>
      <c r="RWG54" s="103"/>
      <c r="RWH54" s="103"/>
      <c r="RWI54" s="103"/>
      <c r="RWJ54" s="103"/>
      <c r="RWK54" s="103"/>
      <c r="RWL54" s="103"/>
      <c r="RWM54" s="103"/>
      <c r="RWN54" s="103"/>
      <c r="RWO54" s="103"/>
      <c r="RWP54" s="103"/>
      <c r="RWQ54" s="103"/>
      <c r="RWR54" s="103"/>
      <c r="RWS54" s="103"/>
      <c r="RWT54" s="103"/>
      <c r="RWU54" s="103"/>
      <c r="RWV54" s="103"/>
      <c r="RWW54" s="103"/>
      <c r="RWX54" s="103"/>
      <c r="RWY54" s="103"/>
      <c r="RWZ54" s="103"/>
      <c r="RXA54" s="103"/>
      <c r="RXB54" s="103"/>
      <c r="RXC54" s="103"/>
      <c r="RXD54" s="103"/>
      <c r="RXE54" s="103"/>
      <c r="RXF54" s="103"/>
      <c r="RXG54" s="103"/>
      <c r="RXH54" s="103"/>
      <c r="RXI54" s="103"/>
      <c r="RXJ54" s="103"/>
      <c r="RXK54" s="103"/>
      <c r="RXL54" s="103"/>
      <c r="RXM54" s="103"/>
      <c r="RXN54" s="103"/>
      <c r="RXO54" s="103"/>
      <c r="RXP54" s="103"/>
      <c r="RXQ54" s="103"/>
      <c r="RXR54" s="103"/>
      <c r="RXS54" s="103"/>
      <c r="RXT54" s="103"/>
      <c r="RXU54" s="103"/>
      <c r="RXV54" s="103"/>
      <c r="RXW54" s="103"/>
      <c r="RXX54" s="103"/>
      <c r="RXY54" s="103"/>
      <c r="RXZ54" s="103"/>
      <c r="RYA54" s="103"/>
      <c r="RYB54" s="103"/>
      <c r="RYC54" s="103"/>
      <c r="RYD54" s="103"/>
      <c r="RYE54" s="103"/>
      <c r="RYF54" s="103"/>
      <c r="RYG54" s="103"/>
      <c r="RYH54" s="103"/>
      <c r="RYI54" s="103"/>
      <c r="RYJ54" s="103"/>
      <c r="RYK54" s="103"/>
      <c r="RYL54" s="103"/>
      <c r="RYM54" s="103"/>
      <c r="RYN54" s="103"/>
      <c r="RYO54" s="103"/>
      <c r="RYP54" s="103"/>
      <c r="RYQ54" s="103"/>
      <c r="RYR54" s="103"/>
      <c r="RYS54" s="103"/>
      <c r="RYT54" s="103"/>
      <c r="RYU54" s="103"/>
      <c r="RYV54" s="103"/>
      <c r="RYW54" s="103"/>
      <c r="RYX54" s="103"/>
      <c r="RYY54" s="103"/>
      <c r="RYZ54" s="103"/>
      <c r="RZA54" s="103"/>
      <c r="RZB54" s="103"/>
      <c r="RZC54" s="103"/>
      <c r="RZD54" s="103"/>
      <c r="RZE54" s="103"/>
      <c r="RZF54" s="103"/>
      <c r="RZG54" s="103"/>
      <c r="RZH54" s="103"/>
      <c r="RZI54" s="103"/>
      <c r="RZJ54" s="103"/>
      <c r="RZK54" s="103"/>
      <c r="RZL54" s="103"/>
      <c r="RZM54" s="103"/>
      <c r="RZN54" s="103"/>
      <c r="RZO54" s="103"/>
      <c r="RZP54" s="103"/>
      <c r="RZQ54" s="103"/>
      <c r="RZR54" s="103"/>
      <c r="RZS54" s="103"/>
      <c r="RZT54" s="103"/>
      <c r="RZU54" s="103"/>
      <c r="RZV54" s="103"/>
      <c r="RZW54" s="103"/>
      <c r="RZX54" s="103"/>
      <c r="RZY54" s="103"/>
      <c r="RZZ54" s="103"/>
      <c r="SAA54" s="103"/>
      <c r="SAB54" s="103"/>
      <c r="SAC54" s="103"/>
      <c r="SAD54" s="103"/>
      <c r="SAE54" s="103"/>
      <c r="SAF54" s="103"/>
      <c r="SAG54" s="103"/>
      <c r="SAH54" s="103"/>
      <c r="SAI54" s="103"/>
      <c r="SAJ54" s="103"/>
      <c r="SAK54" s="103"/>
      <c r="SAL54" s="103"/>
      <c r="SAM54" s="103"/>
      <c r="SAN54" s="103"/>
      <c r="SAO54" s="103"/>
      <c r="SAP54" s="103"/>
      <c r="SAQ54" s="103"/>
      <c r="SAR54" s="103"/>
      <c r="SAS54" s="103"/>
      <c r="SAT54" s="103"/>
      <c r="SAU54" s="103"/>
      <c r="SAV54" s="103"/>
      <c r="SAW54" s="103"/>
      <c r="SAX54" s="103"/>
      <c r="SAY54" s="103"/>
      <c r="SAZ54" s="103"/>
      <c r="SBA54" s="103"/>
      <c r="SBB54" s="103"/>
      <c r="SBC54" s="103"/>
      <c r="SBD54" s="103"/>
      <c r="SBE54" s="103"/>
      <c r="SBF54" s="103"/>
      <c r="SBG54" s="103"/>
      <c r="SBH54" s="103"/>
      <c r="SBI54" s="103"/>
      <c r="SBJ54" s="103"/>
      <c r="SBK54" s="103"/>
      <c r="SBL54" s="103"/>
      <c r="SBM54" s="103"/>
      <c r="SBN54" s="103"/>
      <c r="SBO54" s="103"/>
      <c r="SBP54" s="103"/>
      <c r="SBQ54" s="103"/>
      <c r="SBR54" s="103"/>
      <c r="SBS54" s="103"/>
      <c r="SBT54" s="103"/>
      <c r="SBU54" s="103"/>
      <c r="SBV54" s="103"/>
      <c r="SBW54" s="103"/>
      <c r="SBX54" s="103"/>
      <c r="SBY54" s="103"/>
      <c r="SBZ54" s="103"/>
      <c r="SCA54" s="103"/>
      <c r="SCB54" s="103"/>
      <c r="SCC54" s="103"/>
      <c r="SCD54" s="103"/>
      <c r="SCE54" s="103"/>
      <c r="SCF54" s="103"/>
      <c r="SCG54" s="103"/>
      <c r="SCH54" s="103"/>
      <c r="SCI54" s="103"/>
      <c r="SCJ54" s="103"/>
      <c r="SCK54" s="103"/>
      <c r="SCL54" s="103"/>
      <c r="SCM54" s="103"/>
      <c r="SCN54" s="103"/>
      <c r="SCO54" s="103"/>
      <c r="SCP54" s="103"/>
      <c r="SCQ54" s="103"/>
      <c r="SCR54" s="103"/>
      <c r="SCS54" s="103"/>
      <c r="SCT54" s="103"/>
      <c r="SCU54" s="103"/>
      <c r="SCV54" s="103"/>
      <c r="SCW54" s="103"/>
      <c r="SCX54" s="103"/>
      <c r="SCY54" s="103"/>
      <c r="SCZ54" s="103"/>
      <c r="SDA54" s="103"/>
      <c r="SDB54" s="103"/>
      <c r="SDC54" s="103"/>
      <c r="SDD54" s="103"/>
      <c r="SDE54" s="103"/>
      <c r="SDF54" s="103"/>
      <c r="SDG54" s="103"/>
      <c r="SDH54" s="103"/>
      <c r="SDI54" s="103"/>
      <c r="SDJ54" s="103"/>
      <c r="SDK54" s="103"/>
      <c r="SDL54" s="103"/>
      <c r="SDM54" s="103"/>
      <c r="SDN54" s="103"/>
      <c r="SDO54" s="103"/>
      <c r="SDP54" s="103"/>
      <c r="SDQ54" s="103"/>
      <c r="SDR54" s="103"/>
      <c r="SDS54" s="103"/>
      <c r="SDT54" s="103"/>
      <c r="SDU54" s="103"/>
      <c r="SDV54" s="103"/>
      <c r="SDW54" s="103"/>
      <c r="SDX54" s="103"/>
      <c r="SDY54" s="103"/>
      <c r="SDZ54" s="103"/>
      <c r="SEA54" s="103"/>
      <c r="SEB54" s="103"/>
      <c r="SEC54" s="103"/>
      <c r="SED54" s="103"/>
      <c r="SEE54" s="103"/>
      <c r="SEF54" s="103"/>
      <c r="SEG54" s="103"/>
      <c r="SEH54" s="103"/>
      <c r="SEI54" s="103"/>
      <c r="SEJ54" s="103"/>
      <c r="SEK54" s="103"/>
      <c r="SEL54" s="103"/>
      <c r="SEM54" s="103"/>
      <c r="SEN54" s="103"/>
      <c r="SEO54" s="103"/>
      <c r="SEP54" s="103"/>
      <c r="SEQ54" s="103"/>
      <c r="SER54" s="103"/>
      <c r="SES54" s="103"/>
      <c r="SET54" s="103"/>
      <c r="SEU54" s="103"/>
      <c r="SEV54" s="103"/>
      <c r="SEW54" s="103"/>
      <c r="SEX54" s="103"/>
      <c r="SEY54" s="103"/>
      <c r="SEZ54" s="103"/>
      <c r="SFA54" s="103"/>
      <c r="SFB54" s="103"/>
      <c r="SFC54" s="103"/>
      <c r="SFD54" s="103"/>
      <c r="SFE54" s="103"/>
      <c r="SFF54" s="103"/>
      <c r="SFG54" s="103"/>
      <c r="SFH54" s="103"/>
      <c r="SFI54" s="103"/>
      <c r="SFJ54" s="103"/>
      <c r="SFK54" s="103"/>
      <c r="SFL54" s="103"/>
      <c r="SFM54" s="103"/>
      <c r="SFN54" s="103"/>
      <c r="SFO54" s="103"/>
      <c r="SFP54" s="103"/>
      <c r="SFQ54" s="103"/>
      <c r="SFR54" s="103"/>
      <c r="SFS54" s="103"/>
      <c r="SFT54" s="103"/>
      <c r="SFU54" s="103"/>
      <c r="SFV54" s="103"/>
      <c r="SFW54" s="103"/>
      <c r="SFX54" s="103"/>
      <c r="SFY54" s="103"/>
      <c r="SFZ54" s="103"/>
      <c r="SGA54" s="103"/>
      <c r="SGB54" s="103"/>
      <c r="SGC54" s="103"/>
      <c r="SGD54" s="103"/>
      <c r="SGE54" s="103"/>
      <c r="SGF54" s="103"/>
      <c r="SGG54" s="103"/>
      <c r="SGH54" s="103"/>
      <c r="SGI54" s="103"/>
      <c r="SGJ54" s="103"/>
      <c r="SGK54" s="103"/>
      <c r="SGL54" s="103"/>
      <c r="SGM54" s="103"/>
      <c r="SGN54" s="103"/>
      <c r="SGO54" s="103"/>
      <c r="SGP54" s="103"/>
      <c r="SGQ54" s="103"/>
      <c r="SGR54" s="103"/>
      <c r="SGS54" s="103"/>
      <c r="SGT54" s="103"/>
      <c r="SGU54" s="103"/>
      <c r="SGV54" s="103"/>
      <c r="SGW54" s="103"/>
      <c r="SGX54" s="103"/>
      <c r="SGY54" s="103"/>
      <c r="SGZ54" s="103"/>
      <c r="SHA54" s="103"/>
      <c r="SHB54" s="103"/>
      <c r="SHC54" s="103"/>
      <c r="SHD54" s="103"/>
      <c r="SHE54" s="103"/>
      <c r="SHF54" s="103"/>
      <c r="SHG54" s="103"/>
      <c r="SHH54" s="103"/>
      <c r="SHI54" s="103"/>
      <c r="SHJ54" s="103"/>
      <c r="SHK54" s="103"/>
      <c r="SHL54" s="103"/>
      <c r="SHM54" s="103"/>
      <c r="SHN54" s="103"/>
      <c r="SHO54" s="103"/>
      <c r="SHP54" s="103"/>
      <c r="SHQ54" s="103"/>
      <c r="SHR54" s="103"/>
      <c r="SHS54" s="103"/>
      <c r="SHT54" s="103"/>
      <c r="SHU54" s="103"/>
      <c r="SHV54" s="103"/>
      <c r="SHW54" s="103"/>
      <c r="SHX54" s="103"/>
      <c r="SHY54" s="103"/>
      <c r="SHZ54" s="103"/>
      <c r="SIA54" s="103"/>
      <c r="SIB54" s="103"/>
      <c r="SIC54" s="103"/>
      <c r="SID54" s="103"/>
      <c r="SIE54" s="103"/>
      <c r="SIF54" s="103"/>
      <c r="SIG54" s="103"/>
      <c r="SIH54" s="103"/>
      <c r="SII54" s="103"/>
      <c r="SIJ54" s="103"/>
      <c r="SIK54" s="103"/>
      <c r="SIL54" s="103"/>
      <c r="SIM54" s="103"/>
      <c r="SIN54" s="103"/>
      <c r="SIO54" s="103"/>
      <c r="SIP54" s="103"/>
      <c r="SIQ54" s="103"/>
      <c r="SIR54" s="103"/>
      <c r="SIS54" s="103"/>
      <c r="SIT54" s="103"/>
      <c r="SIU54" s="103"/>
      <c r="SIV54" s="103"/>
      <c r="SIW54" s="103"/>
      <c r="SIX54" s="103"/>
      <c r="SIY54" s="103"/>
      <c r="SIZ54" s="103"/>
      <c r="SJA54" s="103"/>
      <c r="SJB54" s="103"/>
      <c r="SJC54" s="103"/>
      <c r="SJD54" s="103"/>
      <c r="SJE54" s="103"/>
      <c r="SJF54" s="103"/>
      <c r="SJG54" s="103"/>
      <c r="SJH54" s="103"/>
      <c r="SJI54" s="103"/>
      <c r="SJJ54" s="103"/>
      <c r="SJK54" s="103"/>
      <c r="SJL54" s="103"/>
      <c r="SJM54" s="103"/>
      <c r="SJN54" s="103"/>
      <c r="SJO54" s="103"/>
      <c r="SJP54" s="103"/>
      <c r="SJQ54" s="103"/>
      <c r="SJR54" s="103"/>
      <c r="SJS54" s="103"/>
      <c r="SJT54" s="103"/>
      <c r="SJU54" s="103"/>
      <c r="SJV54" s="103"/>
      <c r="SJW54" s="103"/>
      <c r="SJX54" s="103"/>
      <c r="SJY54" s="103"/>
      <c r="SJZ54" s="103"/>
      <c r="SKA54" s="103"/>
      <c r="SKB54" s="103"/>
      <c r="SKC54" s="103"/>
      <c r="SKD54" s="103"/>
      <c r="SKE54" s="103"/>
      <c r="SKF54" s="103"/>
      <c r="SKG54" s="103"/>
      <c r="SKH54" s="103"/>
      <c r="SKI54" s="103"/>
      <c r="SKJ54" s="103"/>
      <c r="SKK54" s="103"/>
      <c r="SKL54" s="103"/>
      <c r="SKM54" s="103"/>
      <c r="SKN54" s="103"/>
      <c r="SKO54" s="103"/>
      <c r="SKP54" s="103"/>
      <c r="SKQ54" s="103"/>
      <c r="SKR54" s="103"/>
      <c r="SKS54" s="103"/>
      <c r="SKT54" s="103"/>
      <c r="SKU54" s="103"/>
      <c r="SKV54" s="103"/>
      <c r="SKW54" s="103"/>
      <c r="SKX54" s="103"/>
      <c r="SKY54" s="103"/>
      <c r="SKZ54" s="103"/>
      <c r="SLA54" s="103"/>
      <c r="SLB54" s="103"/>
      <c r="SLC54" s="103"/>
      <c r="SLD54" s="103"/>
      <c r="SLE54" s="103"/>
      <c r="SLF54" s="103"/>
      <c r="SLG54" s="103"/>
      <c r="SLH54" s="103"/>
      <c r="SLI54" s="103"/>
      <c r="SLJ54" s="103"/>
      <c r="SLK54" s="103"/>
      <c r="SLL54" s="103"/>
      <c r="SLM54" s="103"/>
      <c r="SLN54" s="103"/>
      <c r="SLO54" s="103"/>
      <c r="SLP54" s="103"/>
      <c r="SLQ54" s="103"/>
      <c r="SLR54" s="103"/>
      <c r="SLS54" s="103"/>
      <c r="SLT54" s="103"/>
      <c r="SLU54" s="103"/>
      <c r="SLV54" s="103"/>
      <c r="SLW54" s="103"/>
      <c r="SLX54" s="103"/>
      <c r="SLY54" s="103"/>
      <c r="SLZ54" s="103"/>
      <c r="SMA54" s="103"/>
      <c r="SMB54" s="103"/>
      <c r="SMC54" s="103"/>
      <c r="SMD54" s="103"/>
      <c r="SME54" s="103"/>
      <c r="SMF54" s="103"/>
      <c r="SMG54" s="103"/>
      <c r="SMH54" s="103"/>
      <c r="SMI54" s="103"/>
      <c r="SMJ54" s="103"/>
      <c r="SMK54" s="103"/>
      <c r="SML54" s="103"/>
      <c r="SMM54" s="103"/>
      <c r="SMN54" s="103"/>
      <c r="SMO54" s="103"/>
      <c r="SMP54" s="103"/>
      <c r="SMQ54" s="103"/>
      <c r="SMR54" s="103"/>
      <c r="SMS54" s="103"/>
      <c r="SMT54" s="103"/>
      <c r="SMU54" s="103"/>
      <c r="SMV54" s="103"/>
      <c r="SMW54" s="103"/>
      <c r="SMX54" s="103"/>
      <c r="SMY54" s="103"/>
      <c r="SMZ54" s="103"/>
      <c r="SNA54" s="103"/>
      <c r="SNB54" s="103"/>
      <c r="SNC54" s="103"/>
      <c r="SND54" s="103"/>
      <c r="SNE54" s="103"/>
      <c r="SNF54" s="103"/>
      <c r="SNG54" s="103"/>
      <c r="SNH54" s="103"/>
      <c r="SNI54" s="103"/>
      <c r="SNJ54" s="103"/>
      <c r="SNK54" s="103"/>
      <c r="SNL54" s="103"/>
      <c r="SNM54" s="103"/>
      <c r="SNN54" s="103"/>
      <c r="SNO54" s="103"/>
      <c r="SNP54" s="103"/>
      <c r="SNQ54" s="103"/>
      <c r="SNR54" s="103"/>
      <c r="SNS54" s="103"/>
      <c r="SNT54" s="103"/>
      <c r="SNU54" s="103"/>
      <c r="SNV54" s="103"/>
      <c r="SNW54" s="103"/>
      <c r="SNX54" s="103"/>
      <c r="SNY54" s="103"/>
      <c r="SNZ54" s="103"/>
      <c r="SOA54" s="103"/>
      <c r="SOB54" s="103"/>
      <c r="SOC54" s="103"/>
      <c r="SOD54" s="103"/>
      <c r="SOE54" s="103"/>
      <c r="SOF54" s="103"/>
      <c r="SOG54" s="103"/>
      <c r="SOH54" s="103"/>
      <c r="SOI54" s="103"/>
      <c r="SOJ54" s="103"/>
      <c r="SOK54" s="103"/>
      <c r="SOL54" s="103"/>
      <c r="SOM54" s="103"/>
      <c r="SON54" s="103"/>
      <c r="SOO54" s="103"/>
      <c r="SOP54" s="103"/>
      <c r="SOQ54" s="103"/>
      <c r="SOR54" s="103"/>
      <c r="SOS54" s="103"/>
      <c r="SOT54" s="103"/>
      <c r="SOU54" s="103"/>
      <c r="SOV54" s="103"/>
      <c r="SOW54" s="103"/>
      <c r="SOX54" s="103"/>
      <c r="SOY54" s="103"/>
      <c r="SOZ54" s="103"/>
      <c r="SPA54" s="103"/>
      <c r="SPB54" s="103"/>
      <c r="SPC54" s="103"/>
      <c r="SPD54" s="103"/>
      <c r="SPE54" s="103"/>
      <c r="SPF54" s="103"/>
      <c r="SPG54" s="103"/>
      <c r="SPH54" s="103"/>
      <c r="SPI54" s="103"/>
      <c r="SPJ54" s="103"/>
      <c r="SPK54" s="103"/>
      <c r="SPL54" s="103"/>
      <c r="SPM54" s="103"/>
      <c r="SPN54" s="103"/>
      <c r="SPO54" s="103"/>
      <c r="SPP54" s="103"/>
      <c r="SPQ54" s="103"/>
      <c r="SPR54" s="103"/>
      <c r="SPS54" s="103"/>
      <c r="SPT54" s="103"/>
      <c r="SPU54" s="103"/>
      <c r="SPV54" s="103"/>
      <c r="SPW54" s="103"/>
      <c r="SPX54" s="103"/>
      <c r="SPY54" s="103"/>
      <c r="SPZ54" s="103"/>
      <c r="SQA54" s="103"/>
      <c r="SQB54" s="103"/>
      <c r="SQC54" s="103"/>
      <c r="SQD54" s="103"/>
      <c r="SQE54" s="103"/>
      <c r="SQF54" s="103"/>
      <c r="SQG54" s="103"/>
      <c r="SQH54" s="103"/>
      <c r="SQI54" s="103"/>
      <c r="SQJ54" s="103"/>
      <c r="SQK54" s="103"/>
      <c r="SQL54" s="103"/>
      <c r="SQM54" s="103"/>
      <c r="SQN54" s="103"/>
      <c r="SQO54" s="103"/>
      <c r="SQP54" s="103"/>
      <c r="SQQ54" s="103"/>
      <c r="SQR54" s="103"/>
      <c r="SQS54" s="103"/>
      <c r="SQT54" s="103"/>
      <c r="SQU54" s="103"/>
      <c r="SQV54" s="103"/>
      <c r="SQW54" s="103"/>
      <c r="SQX54" s="103"/>
      <c r="SQY54" s="103"/>
      <c r="SQZ54" s="103"/>
      <c r="SRA54" s="103"/>
      <c r="SRB54" s="103"/>
      <c r="SRC54" s="103"/>
      <c r="SRD54" s="103"/>
      <c r="SRE54" s="103"/>
      <c r="SRF54" s="103"/>
      <c r="SRG54" s="103"/>
      <c r="SRH54" s="103"/>
      <c r="SRI54" s="103"/>
      <c r="SRJ54" s="103"/>
      <c r="SRK54" s="103"/>
      <c r="SRL54" s="103"/>
      <c r="SRM54" s="103"/>
      <c r="SRN54" s="103"/>
      <c r="SRO54" s="103"/>
      <c r="SRP54" s="103"/>
      <c r="SRQ54" s="103"/>
      <c r="SRR54" s="103"/>
      <c r="SRS54" s="103"/>
      <c r="SRT54" s="103"/>
      <c r="SRU54" s="103"/>
      <c r="SRV54" s="103"/>
      <c r="SRW54" s="103"/>
      <c r="SRX54" s="103"/>
      <c r="SRY54" s="103"/>
      <c r="SRZ54" s="103"/>
      <c r="SSA54" s="103"/>
      <c r="SSB54" s="103"/>
      <c r="SSC54" s="103"/>
      <c r="SSD54" s="103"/>
      <c r="SSE54" s="103"/>
      <c r="SSF54" s="103"/>
      <c r="SSG54" s="103"/>
      <c r="SSH54" s="103"/>
      <c r="SSI54" s="103"/>
      <c r="SSJ54" s="103"/>
      <c r="SSK54" s="103"/>
      <c r="SSL54" s="103"/>
      <c r="SSM54" s="103"/>
      <c r="SSN54" s="103"/>
      <c r="SSO54" s="103"/>
      <c r="SSP54" s="103"/>
      <c r="SSQ54" s="103"/>
      <c r="SSR54" s="103"/>
      <c r="SSS54" s="103"/>
      <c r="SST54" s="103"/>
      <c r="SSU54" s="103"/>
      <c r="SSV54" s="103"/>
      <c r="SSW54" s="103"/>
      <c r="SSX54" s="103"/>
      <c r="SSY54" s="103"/>
      <c r="SSZ54" s="103"/>
      <c r="STA54" s="103"/>
      <c r="STB54" s="103"/>
      <c r="STC54" s="103"/>
      <c r="STD54" s="103"/>
      <c r="STE54" s="103"/>
      <c r="STF54" s="103"/>
      <c r="STG54" s="103"/>
      <c r="STH54" s="103"/>
      <c r="STI54" s="103"/>
      <c r="STJ54" s="103"/>
      <c r="STK54" s="103"/>
      <c r="STL54" s="103"/>
      <c r="STM54" s="103"/>
      <c r="STN54" s="103"/>
      <c r="STO54" s="103"/>
      <c r="STP54" s="103"/>
      <c r="STQ54" s="103"/>
      <c r="STR54" s="103"/>
      <c r="STS54" s="103"/>
      <c r="STT54" s="103"/>
      <c r="STU54" s="103"/>
      <c r="STV54" s="103"/>
      <c r="STW54" s="103"/>
      <c r="STX54" s="103"/>
      <c r="STY54" s="103"/>
      <c r="STZ54" s="103"/>
      <c r="SUA54" s="103"/>
      <c r="SUB54" s="103"/>
      <c r="SUC54" s="103"/>
      <c r="SUD54" s="103"/>
      <c r="SUE54" s="103"/>
      <c r="SUF54" s="103"/>
      <c r="SUG54" s="103"/>
      <c r="SUH54" s="103"/>
      <c r="SUI54" s="103"/>
      <c r="SUJ54" s="103"/>
      <c r="SUK54" s="103"/>
      <c r="SUL54" s="103"/>
      <c r="SUM54" s="103"/>
      <c r="SUN54" s="103"/>
      <c r="SUO54" s="103"/>
      <c r="SUP54" s="103"/>
      <c r="SUQ54" s="103"/>
      <c r="SUR54" s="103"/>
      <c r="SUS54" s="103"/>
      <c r="SUT54" s="103"/>
      <c r="SUU54" s="103"/>
      <c r="SUV54" s="103"/>
      <c r="SUW54" s="103"/>
      <c r="SUX54" s="103"/>
      <c r="SUY54" s="103"/>
      <c r="SUZ54" s="103"/>
      <c r="SVA54" s="103"/>
      <c r="SVB54" s="103"/>
      <c r="SVC54" s="103"/>
      <c r="SVD54" s="103"/>
      <c r="SVE54" s="103"/>
      <c r="SVF54" s="103"/>
      <c r="SVG54" s="103"/>
      <c r="SVH54" s="103"/>
      <c r="SVI54" s="103"/>
      <c r="SVJ54" s="103"/>
      <c r="SVK54" s="103"/>
      <c r="SVL54" s="103"/>
      <c r="SVM54" s="103"/>
      <c r="SVN54" s="103"/>
      <c r="SVO54" s="103"/>
      <c r="SVP54" s="103"/>
      <c r="SVQ54" s="103"/>
      <c r="SVR54" s="103"/>
      <c r="SVS54" s="103"/>
      <c r="SVT54" s="103"/>
      <c r="SVU54" s="103"/>
      <c r="SVV54" s="103"/>
      <c r="SVW54" s="103"/>
      <c r="SVX54" s="103"/>
      <c r="SVY54" s="103"/>
      <c r="SVZ54" s="103"/>
      <c r="SWA54" s="103"/>
      <c r="SWB54" s="103"/>
      <c r="SWC54" s="103"/>
      <c r="SWD54" s="103"/>
      <c r="SWE54" s="103"/>
      <c r="SWF54" s="103"/>
      <c r="SWG54" s="103"/>
      <c r="SWH54" s="103"/>
      <c r="SWI54" s="103"/>
      <c r="SWJ54" s="103"/>
      <c r="SWK54" s="103"/>
      <c r="SWL54" s="103"/>
      <c r="SWM54" s="103"/>
      <c r="SWN54" s="103"/>
      <c r="SWO54" s="103"/>
      <c r="SWP54" s="103"/>
      <c r="SWQ54" s="103"/>
      <c r="SWR54" s="103"/>
      <c r="SWS54" s="103"/>
      <c r="SWT54" s="103"/>
      <c r="SWU54" s="103"/>
      <c r="SWV54" s="103"/>
      <c r="SWW54" s="103"/>
      <c r="SWX54" s="103"/>
      <c r="SWY54" s="103"/>
      <c r="SWZ54" s="103"/>
      <c r="SXA54" s="103"/>
      <c r="SXB54" s="103"/>
      <c r="SXC54" s="103"/>
      <c r="SXD54" s="103"/>
      <c r="SXE54" s="103"/>
      <c r="SXF54" s="103"/>
      <c r="SXG54" s="103"/>
      <c r="SXH54" s="103"/>
      <c r="SXI54" s="103"/>
      <c r="SXJ54" s="103"/>
      <c r="SXK54" s="103"/>
      <c r="SXL54" s="103"/>
      <c r="SXM54" s="103"/>
      <c r="SXN54" s="103"/>
      <c r="SXO54" s="103"/>
      <c r="SXP54" s="103"/>
      <c r="SXQ54" s="103"/>
      <c r="SXR54" s="103"/>
      <c r="SXS54" s="103"/>
      <c r="SXT54" s="103"/>
      <c r="SXU54" s="103"/>
      <c r="SXV54" s="103"/>
      <c r="SXW54" s="103"/>
      <c r="SXX54" s="103"/>
      <c r="SXY54" s="103"/>
      <c r="SXZ54" s="103"/>
      <c r="SYA54" s="103"/>
      <c r="SYB54" s="103"/>
      <c r="SYC54" s="103"/>
      <c r="SYD54" s="103"/>
      <c r="SYE54" s="103"/>
      <c r="SYF54" s="103"/>
      <c r="SYG54" s="103"/>
      <c r="SYH54" s="103"/>
      <c r="SYI54" s="103"/>
      <c r="SYJ54" s="103"/>
      <c r="SYK54" s="103"/>
      <c r="SYL54" s="103"/>
      <c r="SYM54" s="103"/>
      <c r="SYN54" s="103"/>
      <c r="SYO54" s="103"/>
      <c r="SYP54" s="103"/>
      <c r="SYQ54" s="103"/>
      <c r="SYR54" s="103"/>
      <c r="SYS54" s="103"/>
      <c r="SYT54" s="103"/>
      <c r="SYU54" s="103"/>
      <c r="SYV54" s="103"/>
      <c r="SYW54" s="103"/>
      <c r="SYX54" s="103"/>
      <c r="SYY54" s="103"/>
      <c r="SYZ54" s="103"/>
      <c r="SZA54" s="103"/>
      <c r="SZB54" s="103"/>
      <c r="SZC54" s="103"/>
      <c r="SZD54" s="103"/>
      <c r="SZE54" s="103"/>
      <c r="SZF54" s="103"/>
      <c r="SZG54" s="103"/>
      <c r="SZH54" s="103"/>
      <c r="SZI54" s="103"/>
      <c r="SZJ54" s="103"/>
      <c r="SZK54" s="103"/>
      <c r="SZL54" s="103"/>
      <c r="SZM54" s="103"/>
      <c r="SZN54" s="103"/>
      <c r="SZO54" s="103"/>
      <c r="SZP54" s="103"/>
      <c r="SZQ54" s="103"/>
      <c r="SZR54" s="103"/>
      <c r="SZS54" s="103"/>
      <c r="SZT54" s="103"/>
      <c r="SZU54" s="103"/>
      <c r="SZV54" s="103"/>
      <c r="SZW54" s="103"/>
      <c r="SZX54" s="103"/>
      <c r="SZY54" s="103"/>
      <c r="SZZ54" s="103"/>
      <c r="TAA54" s="103"/>
      <c r="TAB54" s="103"/>
      <c r="TAC54" s="103"/>
      <c r="TAD54" s="103"/>
      <c r="TAE54" s="103"/>
      <c r="TAF54" s="103"/>
      <c r="TAG54" s="103"/>
      <c r="TAH54" s="103"/>
      <c r="TAI54" s="103"/>
      <c r="TAJ54" s="103"/>
      <c r="TAK54" s="103"/>
      <c r="TAL54" s="103"/>
      <c r="TAM54" s="103"/>
      <c r="TAN54" s="103"/>
      <c r="TAO54" s="103"/>
      <c r="TAP54" s="103"/>
      <c r="TAQ54" s="103"/>
      <c r="TAR54" s="103"/>
      <c r="TAS54" s="103"/>
      <c r="TAT54" s="103"/>
      <c r="TAU54" s="103"/>
      <c r="TAV54" s="103"/>
      <c r="TAW54" s="103"/>
      <c r="TAX54" s="103"/>
      <c r="TAY54" s="103"/>
      <c r="TAZ54" s="103"/>
      <c r="TBA54" s="103"/>
      <c r="TBB54" s="103"/>
      <c r="TBC54" s="103"/>
      <c r="TBD54" s="103"/>
      <c r="TBE54" s="103"/>
      <c r="TBF54" s="103"/>
      <c r="TBG54" s="103"/>
      <c r="TBH54" s="103"/>
      <c r="TBI54" s="103"/>
      <c r="TBJ54" s="103"/>
      <c r="TBK54" s="103"/>
      <c r="TBL54" s="103"/>
      <c r="TBM54" s="103"/>
      <c r="TBN54" s="103"/>
      <c r="TBO54" s="103"/>
      <c r="TBP54" s="103"/>
      <c r="TBQ54" s="103"/>
      <c r="TBR54" s="103"/>
      <c r="TBS54" s="103"/>
      <c r="TBT54" s="103"/>
      <c r="TBU54" s="103"/>
      <c r="TBV54" s="103"/>
      <c r="TBW54" s="103"/>
      <c r="TBX54" s="103"/>
      <c r="TBY54" s="103"/>
      <c r="TBZ54" s="103"/>
      <c r="TCA54" s="103"/>
      <c r="TCB54" s="103"/>
      <c r="TCC54" s="103"/>
      <c r="TCD54" s="103"/>
      <c r="TCE54" s="103"/>
      <c r="TCF54" s="103"/>
      <c r="TCG54" s="103"/>
      <c r="TCH54" s="103"/>
      <c r="TCI54" s="103"/>
      <c r="TCJ54" s="103"/>
      <c r="TCK54" s="103"/>
      <c r="TCL54" s="103"/>
      <c r="TCM54" s="103"/>
      <c r="TCN54" s="103"/>
      <c r="TCO54" s="103"/>
      <c r="TCP54" s="103"/>
      <c r="TCQ54" s="103"/>
      <c r="TCR54" s="103"/>
      <c r="TCS54" s="103"/>
      <c r="TCT54" s="103"/>
      <c r="TCU54" s="103"/>
      <c r="TCV54" s="103"/>
      <c r="TCW54" s="103"/>
      <c r="TCX54" s="103"/>
      <c r="TCY54" s="103"/>
      <c r="TCZ54" s="103"/>
      <c r="TDA54" s="103"/>
      <c r="TDB54" s="103"/>
      <c r="TDC54" s="103"/>
      <c r="TDD54" s="103"/>
      <c r="TDE54" s="103"/>
      <c r="TDF54" s="103"/>
      <c r="TDG54" s="103"/>
      <c r="TDH54" s="103"/>
      <c r="TDI54" s="103"/>
      <c r="TDJ54" s="103"/>
      <c r="TDK54" s="103"/>
      <c r="TDL54" s="103"/>
      <c r="TDM54" s="103"/>
      <c r="TDN54" s="103"/>
      <c r="TDO54" s="103"/>
      <c r="TDP54" s="103"/>
      <c r="TDQ54" s="103"/>
      <c r="TDR54" s="103"/>
      <c r="TDS54" s="103"/>
      <c r="TDT54" s="103"/>
      <c r="TDU54" s="103"/>
      <c r="TDV54" s="103"/>
      <c r="TDW54" s="103"/>
      <c r="TDX54" s="103"/>
      <c r="TDY54" s="103"/>
      <c r="TDZ54" s="103"/>
      <c r="TEA54" s="103"/>
      <c r="TEB54" s="103"/>
      <c r="TEC54" s="103"/>
      <c r="TED54" s="103"/>
      <c r="TEE54" s="103"/>
      <c r="TEF54" s="103"/>
      <c r="TEG54" s="103"/>
      <c r="TEH54" s="103"/>
      <c r="TEI54" s="103"/>
      <c r="TEJ54" s="103"/>
      <c r="TEK54" s="103"/>
      <c r="TEL54" s="103"/>
      <c r="TEM54" s="103"/>
      <c r="TEN54" s="103"/>
      <c r="TEO54" s="103"/>
      <c r="TEP54" s="103"/>
      <c r="TEQ54" s="103"/>
      <c r="TER54" s="103"/>
      <c r="TES54" s="103"/>
      <c r="TET54" s="103"/>
      <c r="TEU54" s="103"/>
      <c r="TEV54" s="103"/>
      <c r="TEW54" s="103"/>
      <c r="TEX54" s="103"/>
      <c r="TEY54" s="103"/>
      <c r="TEZ54" s="103"/>
      <c r="TFA54" s="103"/>
      <c r="TFB54" s="103"/>
      <c r="TFC54" s="103"/>
      <c r="TFD54" s="103"/>
      <c r="TFE54" s="103"/>
      <c r="TFF54" s="103"/>
      <c r="TFG54" s="103"/>
      <c r="TFH54" s="103"/>
      <c r="TFI54" s="103"/>
      <c r="TFJ54" s="103"/>
      <c r="TFK54" s="103"/>
      <c r="TFL54" s="103"/>
      <c r="TFM54" s="103"/>
      <c r="TFN54" s="103"/>
      <c r="TFO54" s="103"/>
      <c r="TFP54" s="103"/>
      <c r="TFQ54" s="103"/>
      <c r="TFR54" s="103"/>
      <c r="TFS54" s="103"/>
      <c r="TFT54" s="103"/>
      <c r="TFU54" s="103"/>
      <c r="TFV54" s="103"/>
      <c r="TFW54" s="103"/>
      <c r="TFX54" s="103"/>
      <c r="TFY54" s="103"/>
      <c r="TFZ54" s="103"/>
      <c r="TGA54" s="103"/>
      <c r="TGB54" s="103"/>
      <c r="TGC54" s="103"/>
      <c r="TGD54" s="103"/>
      <c r="TGE54" s="103"/>
      <c r="TGF54" s="103"/>
      <c r="TGG54" s="103"/>
      <c r="TGH54" s="103"/>
      <c r="TGI54" s="103"/>
      <c r="TGJ54" s="103"/>
      <c r="TGK54" s="103"/>
      <c r="TGL54" s="103"/>
      <c r="TGM54" s="103"/>
      <c r="TGN54" s="103"/>
      <c r="TGO54" s="103"/>
      <c r="TGP54" s="103"/>
      <c r="TGQ54" s="103"/>
      <c r="TGR54" s="103"/>
      <c r="TGS54" s="103"/>
      <c r="TGT54" s="103"/>
      <c r="TGU54" s="103"/>
      <c r="TGV54" s="103"/>
      <c r="TGW54" s="103"/>
      <c r="TGX54" s="103"/>
      <c r="TGY54" s="103"/>
      <c r="TGZ54" s="103"/>
      <c r="THA54" s="103"/>
      <c r="THB54" s="103"/>
      <c r="THC54" s="103"/>
      <c r="THD54" s="103"/>
      <c r="THE54" s="103"/>
      <c r="THF54" s="103"/>
      <c r="THG54" s="103"/>
      <c r="THH54" s="103"/>
      <c r="THI54" s="103"/>
      <c r="THJ54" s="103"/>
      <c r="THK54" s="103"/>
      <c r="THL54" s="103"/>
      <c r="THM54" s="103"/>
      <c r="THN54" s="103"/>
      <c r="THO54" s="103"/>
      <c r="THP54" s="103"/>
      <c r="THQ54" s="103"/>
      <c r="THR54" s="103"/>
      <c r="THS54" s="103"/>
      <c r="THT54" s="103"/>
      <c r="THU54" s="103"/>
      <c r="THV54" s="103"/>
      <c r="THW54" s="103"/>
      <c r="THX54" s="103"/>
      <c r="THY54" s="103"/>
      <c r="THZ54" s="103"/>
      <c r="TIA54" s="103"/>
      <c r="TIB54" s="103"/>
      <c r="TIC54" s="103"/>
      <c r="TID54" s="103"/>
      <c r="TIE54" s="103"/>
      <c r="TIF54" s="103"/>
      <c r="TIG54" s="103"/>
      <c r="TIH54" s="103"/>
      <c r="TII54" s="103"/>
      <c r="TIJ54" s="103"/>
      <c r="TIK54" s="103"/>
      <c r="TIL54" s="103"/>
      <c r="TIM54" s="103"/>
      <c r="TIN54" s="103"/>
      <c r="TIO54" s="103"/>
      <c r="TIP54" s="103"/>
      <c r="TIQ54" s="103"/>
      <c r="TIR54" s="103"/>
      <c r="TIS54" s="103"/>
      <c r="TIT54" s="103"/>
      <c r="TIU54" s="103"/>
      <c r="TIV54" s="103"/>
      <c r="TIW54" s="103"/>
      <c r="TIX54" s="103"/>
      <c r="TIY54" s="103"/>
      <c r="TIZ54" s="103"/>
      <c r="TJA54" s="103"/>
      <c r="TJB54" s="103"/>
      <c r="TJC54" s="103"/>
      <c r="TJD54" s="103"/>
      <c r="TJE54" s="103"/>
      <c r="TJF54" s="103"/>
      <c r="TJG54" s="103"/>
      <c r="TJH54" s="103"/>
      <c r="TJI54" s="103"/>
      <c r="TJJ54" s="103"/>
      <c r="TJK54" s="103"/>
      <c r="TJL54" s="103"/>
      <c r="TJM54" s="103"/>
      <c r="TJN54" s="103"/>
      <c r="TJO54" s="103"/>
      <c r="TJP54" s="103"/>
      <c r="TJQ54" s="103"/>
      <c r="TJR54" s="103"/>
      <c r="TJS54" s="103"/>
      <c r="TJT54" s="103"/>
      <c r="TJU54" s="103"/>
      <c r="TJV54" s="103"/>
      <c r="TJW54" s="103"/>
      <c r="TJX54" s="103"/>
      <c r="TJY54" s="103"/>
      <c r="TJZ54" s="103"/>
      <c r="TKA54" s="103"/>
      <c r="TKB54" s="103"/>
      <c r="TKC54" s="103"/>
      <c r="TKD54" s="103"/>
      <c r="TKE54" s="103"/>
      <c r="TKF54" s="103"/>
      <c r="TKG54" s="103"/>
      <c r="TKH54" s="103"/>
      <c r="TKI54" s="103"/>
      <c r="TKJ54" s="103"/>
      <c r="TKK54" s="103"/>
      <c r="TKL54" s="103"/>
      <c r="TKM54" s="103"/>
      <c r="TKN54" s="103"/>
      <c r="TKO54" s="103"/>
      <c r="TKP54" s="103"/>
      <c r="TKQ54" s="103"/>
      <c r="TKR54" s="103"/>
      <c r="TKS54" s="103"/>
      <c r="TKT54" s="103"/>
      <c r="TKU54" s="103"/>
      <c r="TKV54" s="103"/>
      <c r="TKW54" s="103"/>
      <c r="TKX54" s="103"/>
      <c r="TKY54" s="103"/>
      <c r="TKZ54" s="103"/>
      <c r="TLA54" s="103"/>
      <c r="TLB54" s="103"/>
      <c r="TLC54" s="103"/>
      <c r="TLD54" s="103"/>
      <c r="TLE54" s="103"/>
      <c r="TLF54" s="103"/>
      <c r="TLG54" s="103"/>
      <c r="TLH54" s="103"/>
      <c r="TLI54" s="103"/>
      <c r="TLJ54" s="103"/>
      <c r="TLK54" s="103"/>
      <c r="TLL54" s="103"/>
      <c r="TLM54" s="103"/>
      <c r="TLN54" s="103"/>
      <c r="TLO54" s="103"/>
      <c r="TLP54" s="103"/>
      <c r="TLQ54" s="103"/>
      <c r="TLR54" s="103"/>
      <c r="TLS54" s="103"/>
      <c r="TLT54" s="103"/>
      <c r="TLU54" s="103"/>
      <c r="TLV54" s="103"/>
      <c r="TLW54" s="103"/>
      <c r="TLX54" s="103"/>
      <c r="TLY54" s="103"/>
      <c r="TLZ54" s="103"/>
      <c r="TMA54" s="103"/>
      <c r="TMB54" s="103"/>
      <c r="TMC54" s="103"/>
      <c r="TMD54" s="103"/>
      <c r="TME54" s="103"/>
      <c r="TMF54" s="103"/>
      <c r="TMG54" s="103"/>
      <c r="TMH54" s="103"/>
      <c r="TMI54" s="103"/>
      <c r="TMJ54" s="103"/>
      <c r="TMK54" s="103"/>
      <c r="TML54" s="103"/>
      <c r="TMM54" s="103"/>
      <c r="TMN54" s="103"/>
      <c r="TMO54" s="103"/>
      <c r="TMP54" s="103"/>
      <c r="TMQ54" s="103"/>
      <c r="TMR54" s="103"/>
      <c r="TMS54" s="103"/>
      <c r="TMT54" s="103"/>
      <c r="TMU54" s="103"/>
      <c r="TMV54" s="103"/>
      <c r="TMW54" s="103"/>
      <c r="TMX54" s="103"/>
      <c r="TMY54" s="103"/>
      <c r="TMZ54" s="103"/>
      <c r="TNA54" s="103"/>
      <c r="TNB54" s="103"/>
      <c r="TNC54" s="103"/>
      <c r="TND54" s="103"/>
      <c r="TNE54" s="103"/>
      <c r="TNF54" s="103"/>
      <c r="TNG54" s="103"/>
      <c r="TNH54" s="103"/>
      <c r="TNI54" s="103"/>
      <c r="TNJ54" s="103"/>
      <c r="TNK54" s="103"/>
      <c r="TNL54" s="103"/>
      <c r="TNM54" s="103"/>
      <c r="TNN54" s="103"/>
      <c r="TNO54" s="103"/>
      <c r="TNP54" s="103"/>
      <c r="TNQ54" s="103"/>
      <c r="TNR54" s="103"/>
      <c r="TNS54" s="103"/>
      <c r="TNT54" s="103"/>
      <c r="TNU54" s="103"/>
      <c r="TNV54" s="103"/>
      <c r="TNW54" s="103"/>
      <c r="TNX54" s="103"/>
      <c r="TNY54" s="103"/>
      <c r="TNZ54" s="103"/>
      <c r="TOA54" s="103"/>
      <c r="TOB54" s="103"/>
      <c r="TOC54" s="103"/>
      <c r="TOD54" s="103"/>
      <c r="TOE54" s="103"/>
      <c r="TOF54" s="103"/>
      <c r="TOG54" s="103"/>
      <c r="TOH54" s="103"/>
      <c r="TOI54" s="103"/>
      <c r="TOJ54" s="103"/>
      <c r="TOK54" s="103"/>
      <c r="TOL54" s="103"/>
      <c r="TOM54" s="103"/>
      <c r="TON54" s="103"/>
      <c r="TOO54" s="103"/>
      <c r="TOP54" s="103"/>
      <c r="TOQ54" s="103"/>
      <c r="TOR54" s="103"/>
      <c r="TOS54" s="103"/>
      <c r="TOT54" s="103"/>
      <c r="TOU54" s="103"/>
      <c r="TOV54" s="103"/>
      <c r="TOW54" s="103"/>
      <c r="TOX54" s="103"/>
      <c r="TOY54" s="103"/>
      <c r="TOZ54" s="103"/>
      <c r="TPA54" s="103"/>
      <c r="TPB54" s="103"/>
      <c r="TPC54" s="103"/>
      <c r="TPD54" s="103"/>
      <c r="TPE54" s="103"/>
      <c r="TPF54" s="103"/>
      <c r="TPG54" s="103"/>
      <c r="TPH54" s="103"/>
      <c r="TPI54" s="103"/>
      <c r="TPJ54" s="103"/>
      <c r="TPK54" s="103"/>
      <c r="TPL54" s="103"/>
      <c r="TPM54" s="103"/>
      <c r="TPN54" s="103"/>
      <c r="TPO54" s="103"/>
      <c r="TPP54" s="103"/>
      <c r="TPQ54" s="103"/>
      <c r="TPR54" s="103"/>
      <c r="TPS54" s="103"/>
      <c r="TPT54" s="103"/>
      <c r="TPU54" s="103"/>
      <c r="TPV54" s="103"/>
      <c r="TPW54" s="103"/>
      <c r="TPX54" s="103"/>
      <c r="TPY54" s="103"/>
      <c r="TPZ54" s="103"/>
      <c r="TQA54" s="103"/>
      <c r="TQB54" s="103"/>
      <c r="TQC54" s="103"/>
      <c r="TQD54" s="103"/>
      <c r="TQE54" s="103"/>
      <c r="TQF54" s="103"/>
      <c r="TQG54" s="103"/>
      <c r="TQH54" s="103"/>
      <c r="TQI54" s="103"/>
      <c r="TQJ54" s="103"/>
      <c r="TQK54" s="103"/>
      <c r="TQL54" s="103"/>
      <c r="TQM54" s="103"/>
      <c r="TQN54" s="103"/>
      <c r="TQO54" s="103"/>
      <c r="TQP54" s="103"/>
      <c r="TQQ54" s="103"/>
      <c r="TQR54" s="103"/>
      <c r="TQS54" s="103"/>
      <c r="TQT54" s="103"/>
      <c r="TQU54" s="103"/>
      <c r="TQV54" s="103"/>
      <c r="TQW54" s="103"/>
      <c r="TQX54" s="103"/>
      <c r="TQY54" s="103"/>
      <c r="TQZ54" s="103"/>
      <c r="TRA54" s="103"/>
      <c r="TRB54" s="103"/>
      <c r="TRC54" s="103"/>
      <c r="TRD54" s="103"/>
      <c r="TRE54" s="103"/>
      <c r="TRF54" s="103"/>
      <c r="TRG54" s="103"/>
      <c r="TRH54" s="103"/>
      <c r="TRI54" s="103"/>
      <c r="TRJ54" s="103"/>
      <c r="TRK54" s="103"/>
      <c r="TRL54" s="103"/>
      <c r="TRM54" s="103"/>
      <c r="TRN54" s="103"/>
      <c r="TRO54" s="103"/>
      <c r="TRP54" s="103"/>
      <c r="TRQ54" s="103"/>
      <c r="TRR54" s="103"/>
      <c r="TRS54" s="103"/>
      <c r="TRT54" s="103"/>
      <c r="TRU54" s="103"/>
      <c r="TRV54" s="103"/>
      <c r="TRW54" s="103"/>
      <c r="TRX54" s="103"/>
      <c r="TRY54" s="103"/>
      <c r="TRZ54" s="103"/>
      <c r="TSA54" s="103"/>
      <c r="TSB54" s="103"/>
      <c r="TSC54" s="103"/>
      <c r="TSD54" s="103"/>
      <c r="TSE54" s="103"/>
      <c r="TSF54" s="103"/>
      <c r="TSG54" s="103"/>
      <c r="TSH54" s="103"/>
      <c r="TSI54" s="103"/>
      <c r="TSJ54" s="103"/>
      <c r="TSK54" s="103"/>
      <c r="TSL54" s="103"/>
      <c r="TSM54" s="103"/>
      <c r="TSN54" s="103"/>
      <c r="TSO54" s="103"/>
      <c r="TSP54" s="103"/>
      <c r="TSQ54" s="103"/>
      <c r="TSR54" s="103"/>
      <c r="TSS54" s="103"/>
      <c r="TST54" s="103"/>
      <c r="TSU54" s="103"/>
      <c r="TSV54" s="103"/>
      <c r="TSW54" s="103"/>
      <c r="TSX54" s="103"/>
      <c r="TSY54" s="103"/>
      <c r="TSZ54" s="103"/>
      <c r="TTA54" s="103"/>
      <c r="TTB54" s="103"/>
      <c r="TTC54" s="103"/>
      <c r="TTD54" s="103"/>
      <c r="TTE54" s="103"/>
      <c r="TTF54" s="103"/>
      <c r="TTG54" s="103"/>
      <c r="TTH54" s="103"/>
      <c r="TTI54" s="103"/>
      <c r="TTJ54" s="103"/>
      <c r="TTK54" s="103"/>
      <c r="TTL54" s="103"/>
      <c r="TTM54" s="103"/>
      <c r="TTN54" s="103"/>
      <c r="TTO54" s="103"/>
      <c r="TTP54" s="103"/>
      <c r="TTQ54" s="103"/>
      <c r="TTR54" s="103"/>
      <c r="TTS54" s="103"/>
      <c r="TTT54" s="103"/>
      <c r="TTU54" s="103"/>
      <c r="TTV54" s="103"/>
      <c r="TTW54" s="103"/>
      <c r="TTX54" s="103"/>
      <c r="TTY54" s="103"/>
      <c r="TTZ54" s="103"/>
      <c r="TUA54" s="103"/>
      <c r="TUB54" s="103"/>
      <c r="TUC54" s="103"/>
      <c r="TUD54" s="103"/>
      <c r="TUE54" s="103"/>
      <c r="TUF54" s="103"/>
      <c r="TUG54" s="103"/>
      <c r="TUH54" s="103"/>
      <c r="TUI54" s="103"/>
      <c r="TUJ54" s="103"/>
      <c r="TUK54" s="103"/>
      <c r="TUL54" s="103"/>
      <c r="TUM54" s="103"/>
      <c r="TUN54" s="103"/>
      <c r="TUO54" s="103"/>
      <c r="TUP54" s="103"/>
      <c r="TUQ54" s="103"/>
      <c r="TUR54" s="103"/>
      <c r="TUS54" s="103"/>
      <c r="TUT54" s="103"/>
      <c r="TUU54" s="103"/>
      <c r="TUV54" s="103"/>
      <c r="TUW54" s="103"/>
      <c r="TUX54" s="103"/>
      <c r="TUY54" s="103"/>
      <c r="TUZ54" s="103"/>
      <c r="TVA54" s="103"/>
      <c r="TVB54" s="103"/>
      <c r="TVC54" s="103"/>
      <c r="TVD54" s="103"/>
      <c r="TVE54" s="103"/>
      <c r="TVF54" s="103"/>
      <c r="TVG54" s="103"/>
      <c r="TVH54" s="103"/>
      <c r="TVI54" s="103"/>
      <c r="TVJ54" s="103"/>
      <c r="TVK54" s="103"/>
      <c r="TVL54" s="103"/>
      <c r="TVM54" s="103"/>
      <c r="TVN54" s="103"/>
      <c r="TVO54" s="103"/>
      <c r="TVP54" s="103"/>
      <c r="TVQ54" s="103"/>
      <c r="TVR54" s="103"/>
      <c r="TVS54" s="103"/>
      <c r="TVT54" s="103"/>
      <c r="TVU54" s="103"/>
      <c r="TVV54" s="103"/>
      <c r="TVW54" s="103"/>
      <c r="TVX54" s="103"/>
      <c r="TVY54" s="103"/>
      <c r="TVZ54" s="103"/>
      <c r="TWA54" s="103"/>
      <c r="TWB54" s="103"/>
      <c r="TWC54" s="103"/>
      <c r="TWD54" s="103"/>
      <c r="TWE54" s="103"/>
      <c r="TWF54" s="103"/>
      <c r="TWG54" s="103"/>
      <c r="TWH54" s="103"/>
      <c r="TWI54" s="103"/>
      <c r="TWJ54" s="103"/>
      <c r="TWK54" s="103"/>
      <c r="TWL54" s="103"/>
      <c r="TWM54" s="103"/>
      <c r="TWN54" s="103"/>
      <c r="TWO54" s="103"/>
      <c r="TWP54" s="103"/>
      <c r="TWQ54" s="103"/>
      <c r="TWR54" s="103"/>
      <c r="TWS54" s="103"/>
      <c r="TWT54" s="103"/>
      <c r="TWU54" s="103"/>
      <c r="TWV54" s="103"/>
      <c r="TWW54" s="103"/>
      <c r="TWX54" s="103"/>
      <c r="TWY54" s="103"/>
      <c r="TWZ54" s="103"/>
      <c r="TXA54" s="103"/>
      <c r="TXB54" s="103"/>
      <c r="TXC54" s="103"/>
      <c r="TXD54" s="103"/>
      <c r="TXE54" s="103"/>
      <c r="TXF54" s="103"/>
      <c r="TXG54" s="103"/>
      <c r="TXH54" s="103"/>
      <c r="TXI54" s="103"/>
      <c r="TXJ54" s="103"/>
      <c r="TXK54" s="103"/>
      <c r="TXL54" s="103"/>
      <c r="TXM54" s="103"/>
      <c r="TXN54" s="103"/>
      <c r="TXO54" s="103"/>
      <c r="TXP54" s="103"/>
      <c r="TXQ54" s="103"/>
      <c r="TXR54" s="103"/>
      <c r="TXS54" s="103"/>
      <c r="TXT54" s="103"/>
      <c r="TXU54" s="103"/>
      <c r="TXV54" s="103"/>
      <c r="TXW54" s="103"/>
      <c r="TXX54" s="103"/>
      <c r="TXY54" s="103"/>
      <c r="TXZ54" s="103"/>
      <c r="TYA54" s="103"/>
      <c r="TYB54" s="103"/>
      <c r="TYC54" s="103"/>
      <c r="TYD54" s="103"/>
      <c r="TYE54" s="103"/>
      <c r="TYF54" s="103"/>
      <c r="TYG54" s="103"/>
      <c r="TYH54" s="103"/>
      <c r="TYI54" s="103"/>
      <c r="TYJ54" s="103"/>
      <c r="TYK54" s="103"/>
      <c r="TYL54" s="103"/>
      <c r="TYM54" s="103"/>
      <c r="TYN54" s="103"/>
      <c r="TYO54" s="103"/>
      <c r="TYP54" s="103"/>
      <c r="TYQ54" s="103"/>
      <c r="TYR54" s="103"/>
      <c r="TYS54" s="103"/>
      <c r="TYT54" s="103"/>
      <c r="TYU54" s="103"/>
      <c r="TYV54" s="103"/>
      <c r="TYW54" s="103"/>
      <c r="TYX54" s="103"/>
      <c r="TYY54" s="103"/>
      <c r="TYZ54" s="103"/>
      <c r="TZA54" s="103"/>
      <c r="TZB54" s="103"/>
      <c r="TZC54" s="103"/>
      <c r="TZD54" s="103"/>
      <c r="TZE54" s="103"/>
      <c r="TZF54" s="103"/>
      <c r="TZG54" s="103"/>
      <c r="TZH54" s="103"/>
      <c r="TZI54" s="103"/>
      <c r="TZJ54" s="103"/>
      <c r="TZK54" s="103"/>
      <c r="TZL54" s="103"/>
      <c r="TZM54" s="103"/>
      <c r="TZN54" s="103"/>
      <c r="TZO54" s="103"/>
      <c r="TZP54" s="103"/>
      <c r="TZQ54" s="103"/>
      <c r="TZR54" s="103"/>
      <c r="TZS54" s="103"/>
      <c r="TZT54" s="103"/>
      <c r="TZU54" s="103"/>
      <c r="TZV54" s="103"/>
      <c r="TZW54" s="103"/>
      <c r="TZX54" s="103"/>
      <c r="TZY54" s="103"/>
      <c r="TZZ54" s="103"/>
      <c r="UAA54" s="103"/>
      <c r="UAB54" s="103"/>
      <c r="UAC54" s="103"/>
      <c r="UAD54" s="103"/>
      <c r="UAE54" s="103"/>
      <c r="UAF54" s="103"/>
      <c r="UAG54" s="103"/>
      <c r="UAH54" s="103"/>
      <c r="UAI54" s="103"/>
      <c r="UAJ54" s="103"/>
      <c r="UAK54" s="103"/>
      <c r="UAL54" s="103"/>
      <c r="UAM54" s="103"/>
      <c r="UAN54" s="103"/>
      <c r="UAO54" s="103"/>
      <c r="UAP54" s="103"/>
      <c r="UAQ54" s="103"/>
      <c r="UAR54" s="103"/>
      <c r="UAS54" s="103"/>
      <c r="UAT54" s="103"/>
      <c r="UAU54" s="103"/>
      <c r="UAV54" s="103"/>
      <c r="UAW54" s="103"/>
      <c r="UAX54" s="103"/>
      <c r="UAY54" s="103"/>
      <c r="UAZ54" s="103"/>
      <c r="UBA54" s="103"/>
      <c r="UBB54" s="103"/>
      <c r="UBC54" s="103"/>
      <c r="UBD54" s="103"/>
      <c r="UBE54" s="103"/>
      <c r="UBF54" s="103"/>
      <c r="UBG54" s="103"/>
      <c r="UBH54" s="103"/>
      <c r="UBI54" s="103"/>
      <c r="UBJ54" s="103"/>
      <c r="UBK54" s="103"/>
      <c r="UBL54" s="103"/>
      <c r="UBM54" s="103"/>
      <c r="UBN54" s="103"/>
      <c r="UBO54" s="103"/>
      <c r="UBP54" s="103"/>
      <c r="UBQ54" s="103"/>
      <c r="UBR54" s="103"/>
      <c r="UBS54" s="103"/>
      <c r="UBT54" s="103"/>
      <c r="UBU54" s="103"/>
      <c r="UBV54" s="103"/>
      <c r="UBW54" s="103"/>
      <c r="UBX54" s="103"/>
      <c r="UBY54" s="103"/>
      <c r="UBZ54" s="103"/>
      <c r="UCA54" s="103"/>
      <c r="UCB54" s="103"/>
      <c r="UCC54" s="103"/>
      <c r="UCD54" s="103"/>
      <c r="UCE54" s="103"/>
      <c r="UCF54" s="103"/>
      <c r="UCG54" s="103"/>
      <c r="UCH54" s="103"/>
      <c r="UCI54" s="103"/>
      <c r="UCJ54" s="103"/>
      <c r="UCK54" s="103"/>
      <c r="UCL54" s="103"/>
      <c r="UCM54" s="103"/>
      <c r="UCN54" s="103"/>
      <c r="UCO54" s="103"/>
      <c r="UCP54" s="103"/>
      <c r="UCQ54" s="103"/>
      <c r="UCR54" s="103"/>
      <c r="UCS54" s="103"/>
      <c r="UCT54" s="103"/>
      <c r="UCU54" s="103"/>
      <c r="UCV54" s="103"/>
      <c r="UCW54" s="103"/>
      <c r="UCX54" s="103"/>
      <c r="UCY54" s="103"/>
      <c r="UCZ54" s="103"/>
      <c r="UDA54" s="103"/>
      <c r="UDB54" s="103"/>
      <c r="UDC54" s="103"/>
      <c r="UDD54" s="103"/>
      <c r="UDE54" s="103"/>
      <c r="UDF54" s="103"/>
      <c r="UDG54" s="103"/>
      <c r="UDH54" s="103"/>
      <c r="UDI54" s="103"/>
      <c r="UDJ54" s="103"/>
      <c r="UDK54" s="103"/>
      <c r="UDL54" s="103"/>
      <c r="UDM54" s="103"/>
      <c r="UDN54" s="103"/>
      <c r="UDO54" s="103"/>
      <c r="UDP54" s="103"/>
      <c r="UDQ54" s="103"/>
      <c r="UDR54" s="103"/>
      <c r="UDS54" s="103"/>
      <c r="UDT54" s="103"/>
      <c r="UDU54" s="103"/>
      <c r="UDV54" s="103"/>
      <c r="UDW54" s="103"/>
      <c r="UDX54" s="103"/>
      <c r="UDY54" s="103"/>
      <c r="UDZ54" s="103"/>
      <c r="UEA54" s="103"/>
      <c r="UEB54" s="103"/>
      <c r="UEC54" s="103"/>
      <c r="UED54" s="103"/>
      <c r="UEE54" s="103"/>
      <c r="UEF54" s="103"/>
      <c r="UEG54" s="103"/>
      <c r="UEH54" s="103"/>
      <c r="UEI54" s="103"/>
      <c r="UEJ54" s="103"/>
      <c r="UEK54" s="103"/>
      <c r="UEL54" s="103"/>
      <c r="UEM54" s="103"/>
      <c r="UEN54" s="103"/>
      <c r="UEO54" s="103"/>
      <c r="UEP54" s="103"/>
      <c r="UEQ54" s="103"/>
      <c r="UER54" s="103"/>
      <c r="UES54" s="103"/>
      <c r="UET54" s="103"/>
      <c r="UEU54" s="103"/>
      <c r="UEV54" s="103"/>
      <c r="UEW54" s="103"/>
      <c r="UEX54" s="103"/>
      <c r="UEY54" s="103"/>
      <c r="UEZ54" s="103"/>
      <c r="UFA54" s="103"/>
      <c r="UFB54" s="103"/>
      <c r="UFC54" s="103"/>
      <c r="UFD54" s="103"/>
      <c r="UFE54" s="103"/>
      <c r="UFF54" s="103"/>
      <c r="UFG54" s="103"/>
      <c r="UFH54" s="103"/>
      <c r="UFI54" s="103"/>
      <c r="UFJ54" s="103"/>
      <c r="UFK54" s="103"/>
      <c r="UFL54" s="103"/>
      <c r="UFM54" s="103"/>
      <c r="UFN54" s="103"/>
      <c r="UFO54" s="103"/>
      <c r="UFP54" s="103"/>
      <c r="UFQ54" s="103"/>
      <c r="UFR54" s="103"/>
      <c r="UFS54" s="103"/>
      <c r="UFT54" s="103"/>
      <c r="UFU54" s="103"/>
      <c r="UFV54" s="103"/>
      <c r="UFW54" s="103"/>
      <c r="UFX54" s="103"/>
      <c r="UFY54" s="103"/>
      <c r="UFZ54" s="103"/>
      <c r="UGA54" s="103"/>
      <c r="UGB54" s="103"/>
      <c r="UGC54" s="103"/>
      <c r="UGD54" s="103"/>
      <c r="UGE54" s="103"/>
      <c r="UGF54" s="103"/>
      <c r="UGG54" s="103"/>
      <c r="UGH54" s="103"/>
      <c r="UGI54" s="103"/>
      <c r="UGJ54" s="103"/>
      <c r="UGK54" s="103"/>
      <c r="UGL54" s="103"/>
      <c r="UGM54" s="103"/>
      <c r="UGN54" s="103"/>
      <c r="UGO54" s="103"/>
      <c r="UGP54" s="103"/>
      <c r="UGQ54" s="103"/>
      <c r="UGR54" s="103"/>
      <c r="UGS54" s="103"/>
      <c r="UGT54" s="103"/>
      <c r="UGU54" s="103"/>
      <c r="UGV54" s="103"/>
      <c r="UGW54" s="103"/>
      <c r="UGX54" s="103"/>
      <c r="UGY54" s="103"/>
      <c r="UGZ54" s="103"/>
      <c r="UHA54" s="103"/>
      <c r="UHB54" s="103"/>
      <c r="UHC54" s="103"/>
      <c r="UHD54" s="103"/>
      <c r="UHE54" s="103"/>
      <c r="UHF54" s="103"/>
      <c r="UHG54" s="103"/>
      <c r="UHH54" s="103"/>
      <c r="UHI54" s="103"/>
      <c r="UHJ54" s="103"/>
      <c r="UHK54" s="103"/>
      <c r="UHL54" s="103"/>
      <c r="UHM54" s="103"/>
      <c r="UHN54" s="103"/>
      <c r="UHO54" s="103"/>
      <c r="UHP54" s="103"/>
      <c r="UHQ54" s="103"/>
      <c r="UHR54" s="103"/>
      <c r="UHS54" s="103"/>
      <c r="UHT54" s="103"/>
      <c r="UHU54" s="103"/>
      <c r="UHV54" s="103"/>
      <c r="UHW54" s="103"/>
      <c r="UHX54" s="103"/>
      <c r="UHY54" s="103"/>
      <c r="UHZ54" s="103"/>
      <c r="UIA54" s="103"/>
      <c r="UIB54" s="103"/>
      <c r="UIC54" s="103"/>
      <c r="UID54" s="103"/>
      <c r="UIE54" s="103"/>
      <c r="UIF54" s="103"/>
      <c r="UIG54" s="103"/>
      <c r="UIH54" s="103"/>
      <c r="UII54" s="103"/>
      <c r="UIJ54" s="103"/>
      <c r="UIK54" s="103"/>
      <c r="UIL54" s="103"/>
      <c r="UIM54" s="103"/>
      <c r="UIN54" s="103"/>
      <c r="UIO54" s="103"/>
      <c r="UIP54" s="103"/>
      <c r="UIQ54" s="103"/>
      <c r="UIR54" s="103"/>
      <c r="UIS54" s="103"/>
      <c r="UIT54" s="103"/>
      <c r="UIU54" s="103"/>
      <c r="UIV54" s="103"/>
      <c r="UIW54" s="103"/>
      <c r="UIX54" s="103"/>
      <c r="UIY54" s="103"/>
      <c r="UIZ54" s="103"/>
      <c r="UJA54" s="103"/>
      <c r="UJB54" s="103"/>
      <c r="UJC54" s="103"/>
      <c r="UJD54" s="103"/>
      <c r="UJE54" s="103"/>
      <c r="UJF54" s="103"/>
      <c r="UJG54" s="103"/>
      <c r="UJH54" s="103"/>
      <c r="UJI54" s="103"/>
      <c r="UJJ54" s="103"/>
      <c r="UJK54" s="103"/>
      <c r="UJL54" s="103"/>
      <c r="UJM54" s="103"/>
      <c r="UJN54" s="103"/>
      <c r="UJO54" s="103"/>
      <c r="UJP54" s="103"/>
      <c r="UJQ54" s="103"/>
      <c r="UJR54" s="103"/>
      <c r="UJS54" s="103"/>
      <c r="UJT54" s="103"/>
      <c r="UJU54" s="103"/>
      <c r="UJV54" s="103"/>
      <c r="UJW54" s="103"/>
      <c r="UJX54" s="103"/>
      <c r="UJY54" s="103"/>
      <c r="UJZ54" s="103"/>
      <c r="UKA54" s="103"/>
      <c r="UKB54" s="103"/>
      <c r="UKC54" s="103"/>
      <c r="UKD54" s="103"/>
      <c r="UKE54" s="103"/>
      <c r="UKF54" s="103"/>
      <c r="UKG54" s="103"/>
      <c r="UKH54" s="103"/>
      <c r="UKI54" s="103"/>
      <c r="UKJ54" s="103"/>
      <c r="UKK54" s="103"/>
      <c r="UKL54" s="103"/>
      <c r="UKM54" s="103"/>
      <c r="UKN54" s="103"/>
      <c r="UKO54" s="103"/>
      <c r="UKP54" s="103"/>
      <c r="UKQ54" s="103"/>
      <c r="UKR54" s="103"/>
      <c r="UKS54" s="103"/>
      <c r="UKT54" s="103"/>
      <c r="UKU54" s="103"/>
      <c r="UKV54" s="103"/>
      <c r="UKW54" s="103"/>
      <c r="UKX54" s="103"/>
      <c r="UKY54" s="103"/>
      <c r="UKZ54" s="103"/>
      <c r="ULA54" s="103"/>
      <c r="ULB54" s="103"/>
      <c r="ULC54" s="103"/>
      <c r="ULD54" s="103"/>
      <c r="ULE54" s="103"/>
      <c r="ULF54" s="103"/>
      <c r="ULG54" s="103"/>
      <c r="ULH54" s="103"/>
      <c r="ULI54" s="103"/>
      <c r="ULJ54" s="103"/>
      <c r="ULK54" s="103"/>
      <c r="ULL54" s="103"/>
      <c r="ULM54" s="103"/>
      <c r="ULN54" s="103"/>
      <c r="ULO54" s="103"/>
      <c r="ULP54" s="103"/>
      <c r="ULQ54" s="103"/>
      <c r="ULR54" s="103"/>
      <c r="ULS54" s="103"/>
      <c r="ULT54" s="103"/>
      <c r="ULU54" s="103"/>
      <c r="ULV54" s="103"/>
      <c r="ULW54" s="103"/>
      <c r="ULX54" s="103"/>
      <c r="ULY54" s="103"/>
      <c r="ULZ54" s="103"/>
      <c r="UMA54" s="103"/>
      <c r="UMB54" s="103"/>
      <c r="UMC54" s="103"/>
      <c r="UMD54" s="103"/>
      <c r="UME54" s="103"/>
      <c r="UMF54" s="103"/>
      <c r="UMG54" s="103"/>
      <c r="UMH54" s="103"/>
      <c r="UMI54" s="103"/>
      <c r="UMJ54" s="103"/>
      <c r="UMK54" s="103"/>
      <c r="UML54" s="103"/>
      <c r="UMM54" s="103"/>
      <c r="UMN54" s="103"/>
      <c r="UMO54" s="103"/>
      <c r="UMP54" s="103"/>
      <c r="UMQ54" s="103"/>
      <c r="UMR54" s="103"/>
      <c r="UMS54" s="103"/>
      <c r="UMT54" s="103"/>
      <c r="UMU54" s="103"/>
      <c r="UMV54" s="103"/>
      <c r="UMW54" s="103"/>
      <c r="UMX54" s="103"/>
      <c r="UMY54" s="103"/>
      <c r="UMZ54" s="103"/>
      <c r="UNA54" s="103"/>
      <c r="UNB54" s="103"/>
      <c r="UNC54" s="103"/>
      <c r="UND54" s="103"/>
      <c r="UNE54" s="103"/>
      <c r="UNF54" s="103"/>
      <c r="UNG54" s="103"/>
      <c r="UNH54" s="103"/>
      <c r="UNI54" s="103"/>
      <c r="UNJ54" s="103"/>
      <c r="UNK54" s="103"/>
      <c r="UNL54" s="103"/>
      <c r="UNM54" s="103"/>
      <c r="UNN54" s="103"/>
      <c r="UNO54" s="103"/>
      <c r="UNP54" s="103"/>
      <c r="UNQ54" s="103"/>
      <c r="UNR54" s="103"/>
      <c r="UNS54" s="103"/>
      <c r="UNT54" s="103"/>
      <c r="UNU54" s="103"/>
      <c r="UNV54" s="103"/>
      <c r="UNW54" s="103"/>
      <c r="UNX54" s="103"/>
      <c r="UNY54" s="103"/>
      <c r="UNZ54" s="103"/>
      <c r="UOA54" s="103"/>
      <c r="UOB54" s="103"/>
      <c r="UOC54" s="103"/>
      <c r="UOD54" s="103"/>
      <c r="UOE54" s="103"/>
      <c r="UOF54" s="103"/>
      <c r="UOG54" s="103"/>
      <c r="UOH54" s="103"/>
      <c r="UOI54" s="103"/>
      <c r="UOJ54" s="103"/>
      <c r="UOK54" s="103"/>
      <c r="UOL54" s="103"/>
      <c r="UOM54" s="103"/>
      <c r="UON54" s="103"/>
      <c r="UOO54" s="103"/>
      <c r="UOP54" s="103"/>
      <c r="UOQ54" s="103"/>
      <c r="UOR54" s="103"/>
      <c r="UOS54" s="103"/>
      <c r="UOT54" s="103"/>
      <c r="UOU54" s="103"/>
      <c r="UOV54" s="103"/>
      <c r="UOW54" s="103"/>
      <c r="UOX54" s="103"/>
      <c r="UOY54" s="103"/>
      <c r="UOZ54" s="103"/>
      <c r="UPA54" s="103"/>
      <c r="UPB54" s="103"/>
      <c r="UPC54" s="103"/>
      <c r="UPD54" s="103"/>
      <c r="UPE54" s="103"/>
      <c r="UPF54" s="103"/>
      <c r="UPG54" s="103"/>
      <c r="UPH54" s="103"/>
      <c r="UPI54" s="103"/>
      <c r="UPJ54" s="103"/>
      <c r="UPK54" s="103"/>
      <c r="UPL54" s="103"/>
      <c r="UPM54" s="103"/>
      <c r="UPN54" s="103"/>
      <c r="UPO54" s="103"/>
      <c r="UPP54" s="103"/>
      <c r="UPQ54" s="103"/>
      <c r="UPR54" s="103"/>
      <c r="UPS54" s="103"/>
      <c r="UPT54" s="103"/>
      <c r="UPU54" s="103"/>
      <c r="UPV54" s="103"/>
      <c r="UPW54" s="103"/>
      <c r="UPX54" s="103"/>
      <c r="UPY54" s="103"/>
      <c r="UPZ54" s="103"/>
      <c r="UQA54" s="103"/>
      <c r="UQB54" s="103"/>
      <c r="UQC54" s="103"/>
      <c r="UQD54" s="103"/>
      <c r="UQE54" s="103"/>
      <c r="UQF54" s="103"/>
      <c r="UQG54" s="103"/>
      <c r="UQH54" s="103"/>
      <c r="UQI54" s="103"/>
      <c r="UQJ54" s="103"/>
      <c r="UQK54" s="103"/>
      <c r="UQL54" s="103"/>
      <c r="UQM54" s="103"/>
      <c r="UQN54" s="103"/>
      <c r="UQO54" s="103"/>
      <c r="UQP54" s="103"/>
      <c r="UQQ54" s="103"/>
      <c r="UQR54" s="103"/>
      <c r="UQS54" s="103"/>
      <c r="UQT54" s="103"/>
      <c r="UQU54" s="103"/>
      <c r="UQV54" s="103"/>
      <c r="UQW54" s="103"/>
      <c r="UQX54" s="103"/>
      <c r="UQY54" s="103"/>
      <c r="UQZ54" s="103"/>
      <c r="URA54" s="103"/>
      <c r="URB54" s="103"/>
      <c r="URC54" s="103"/>
      <c r="URD54" s="103"/>
      <c r="URE54" s="103"/>
      <c r="URF54" s="103"/>
      <c r="URG54" s="103"/>
      <c r="URH54" s="103"/>
      <c r="URI54" s="103"/>
      <c r="URJ54" s="103"/>
      <c r="URK54" s="103"/>
      <c r="URL54" s="103"/>
      <c r="URM54" s="103"/>
      <c r="URN54" s="103"/>
      <c r="URO54" s="103"/>
      <c r="URP54" s="103"/>
      <c r="URQ54" s="103"/>
      <c r="URR54" s="103"/>
      <c r="URS54" s="103"/>
      <c r="URT54" s="103"/>
      <c r="URU54" s="103"/>
      <c r="URV54" s="103"/>
      <c r="URW54" s="103"/>
      <c r="URX54" s="103"/>
      <c r="URY54" s="103"/>
      <c r="URZ54" s="103"/>
      <c r="USA54" s="103"/>
      <c r="USB54" s="103"/>
      <c r="USC54" s="103"/>
      <c r="USD54" s="103"/>
      <c r="USE54" s="103"/>
      <c r="USF54" s="103"/>
      <c r="USG54" s="103"/>
      <c r="USH54" s="103"/>
      <c r="USI54" s="103"/>
      <c r="USJ54" s="103"/>
      <c r="USK54" s="103"/>
      <c r="USL54" s="103"/>
      <c r="USM54" s="103"/>
      <c r="USN54" s="103"/>
      <c r="USO54" s="103"/>
      <c r="USP54" s="103"/>
      <c r="USQ54" s="103"/>
      <c r="USR54" s="103"/>
      <c r="USS54" s="103"/>
      <c r="UST54" s="103"/>
      <c r="USU54" s="103"/>
      <c r="USV54" s="103"/>
      <c r="USW54" s="103"/>
      <c r="USX54" s="103"/>
      <c r="USY54" s="103"/>
      <c r="USZ54" s="103"/>
      <c r="UTA54" s="103"/>
      <c r="UTB54" s="103"/>
      <c r="UTC54" s="103"/>
      <c r="UTD54" s="103"/>
      <c r="UTE54" s="103"/>
      <c r="UTF54" s="103"/>
      <c r="UTG54" s="103"/>
      <c r="UTH54" s="103"/>
      <c r="UTI54" s="103"/>
      <c r="UTJ54" s="103"/>
      <c r="UTK54" s="103"/>
      <c r="UTL54" s="103"/>
      <c r="UTM54" s="103"/>
      <c r="UTN54" s="103"/>
      <c r="UTO54" s="103"/>
      <c r="UTP54" s="103"/>
      <c r="UTQ54" s="103"/>
      <c r="UTR54" s="103"/>
      <c r="UTS54" s="103"/>
      <c r="UTT54" s="103"/>
      <c r="UTU54" s="103"/>
      <c r="UTV54" s="103"/>
      <c r="UTW54" s="103"/>
      <c r="UTX54" s="103"/>
      <c r="UTY54" s="103"/>
      <c r="UTZ54" s="103"/>
      <c r="UUA54" s="103"/>
      <c r="UUB54" s="103"/>
      <c r="UUC54" s="103"/>
      <c r="UUD54" s="103"/>
      <c r="UUE54" s="103"/>
      <c r="UUF54" s="103"/>
      <c r="UUG54" s="103"/>
      <c r="UUH54" s="103"/>
      <c r="UUI54" s="103"/>
      <c r="UUJ54" s="103"/>
      <c r="UUK54" s="103"/>
      <c r="UUL54" s="103"/>
      <c r="UUM54" s="103"/>
      <c r="UUN54" s="103"/>
      <c r="UUO54" s="103"/>
      <c r="UUP54" s="103"/>
      <c r="UUQ54" s="103"/>
      <c r="UUR54" s="103"/>
      <c r="UUS54" s="103"/>
      <c r="UUT54" s="103"/>
      <c r="UUU54" s="103"/>
      <c r="UUV54" s="103"/>
      <c r="UUW54" s="103"/>
      <c r="UUX54" s="103"/>
      <c r="UUY54" s="103"/>
      <c r="UUZ54" s="103"/>
      <c r="UVA54" s="103"/>
      <c r="UVB54" s="103"/>
      <c r="UVC54" s="103"/>
      <c r="UVD54" s="103"/>
      <c r="UVE54" s="103"/>
      <c r="UVF54" s="103"/>
      <c r="UVG54" s="103"/>
      <c r="UVH54" s="103"/>
      <c r="UVI54" s="103"/>
      <c r="UVJ54" s="103"/>
      <c r="UVK54" s="103"/>
      <c r="UVL54" s="103"/>
      <c r="UVM54" s="103"/>
      <c r="UVN54" s="103"/>
      <c r="UVO54" s="103"/>
      <c r="UVP54" s="103"/>
      <c r="UVQ54" s="103"/>
      <c r="UVR54" s="103"/>
      <c r="UVS54" s="103"/>
      <c r="UVT54" s="103"/>
      <c r="UVU54" s="103"/>
      <c r="UVV54" s="103"/>
      <c r="UVW54" s="103"/>
      <c r="UVX54" s="103"/>
      <c r="UVY54" s="103"/>
      <c r="UVZ54" s="103"/>
      <c r="UWA54" s="103"/>
      <c r="UWB54" s="103"/>
      <c r="UWC54" s="103"/>
      <c r="UWD54" s="103"/>
      <c r="UWE54" s="103"/>
      <c r="UWF54" s="103"/>
      <c r="UWG54" s="103"/>
      <c r="UWH54" s="103"/>
      <c r="UWI54" s="103"/>
      <c r="UWJ54" s="103"/>
      <c r="UWK54" s="103"/>
      <c r="UWL54" s="103"/>
      <c r="UWM54" s="103"/>
      <c r="UWN54" s="103"/>
      <c r="UWO54" s="103"/>
      <c r="UWP54" s="103"/>
      <c r="UWQ54" s="103"/>
      <c r="UWR54" s="103"/>
      <c r="UWS54" s="103"/>
      <c r="UWT54" s="103"/>
      <c r="UWU54" s="103"/>
      <c r="UWV54" s="103"/>
      <c r="UWW54" s="103"/>
      <c r="UWX54" s="103"/>
      <c r="UWY54" s="103"/>
      <c r="UWZ54" s="103"/>
      <c r="UXA54" s="103"/>
      <c r="UXB54" s="103"/>
      <c r="UXC54" s="103"/>
      <c r="UXD54" s="103"/>
      <c r="UXE54" s="103"/>
      <c r="UXF54" s="103"/>
      <c r="UXG54" s="103"/>
      <c r="UXH54" s="103"/>
      <c r="UXI54" s="103"/>
      <c r="UXJ54" s="103"/>
      <c r="UXK54" s="103"/>
      <c r="UXL54" s="103"/>
      <c r="UXM54" s="103"/>
      <c r="UXN54" s="103"/>
      <c r="UXO54" s="103"/>
      <c r="UXP54" s="103"/>
      <c r="UXQ54" s="103"/>
      <c r="UXR54" s="103"/>
      <c r="UXS54" s="103"/>
      <c r="UXT54" s="103"/>
      <c r="UXU54" s="103"/>
      <c r="UXV54" s="103"/>
      <c r="UXW54" s="103"/>
      <c r="UXX54" s="103"/>
      <c r="UXY54" s="103"/>
      <c r="UXZ54" s="103"/>
      <c r="UYA54" s="103"/>
      <c r="UYB54" s="103"/>
      <c r="UYC54" s="103"/>
      <c r="UYD54" s="103"/>
      <c r="UYE54" s="103"/>
      <c r="UYF54" s="103"/>
      <c r="UYG54" s="103"/>
      <c r="UYH54" s="103"/>
      <c r="UYI54" s="103"/>
      <c r="UYJ54" s="103"/>
      <c r="UYK54" s="103"/>
      <c r="UYL54" s="103"/>
      <c r="UYM54" s="103"/>
      <c r="UYN54" s="103"/>
      <c r="UYO54" s="103"/>
      <c r="UYP54" s="103"/>
      <c r="UYQ54" s="103"/>
      <c r="UYR54" s="103"/>
      <c r="UYS54" s="103"/>
      <c r="UYT54" s="103"/>
      <c r="UYU54" s="103"/>
      <c r="UYV54" s="103"/>
      <c r="UYW54" s="103"/>
      <c r="UYX54" s="103"/>
      <c r="UYY54" s="103"/>
      <c r="UYZ54" s="103"/>
      <c r="UZA54" s="103"/>
      <c r="UZB54" s="103"/>
      <c r="UZC54" s="103"/>
      <c r="UZD54" s="103"/>
      <c r="UZE54" s="103"/>
      <c r="UZF54" s="103"/>
      <c r="UZG54" s="103"/>
      <c r="UZH54" s="103"/>
      <c r="UZI54" s="103"/>
      <c r="UZJ54" s="103"/>
      <c r="UZK54" s="103"/>
      <c r="UZL54" s="103"/>
      <c r="UZM54" s="103"/>
      <c r="UZN54" s="103"/>
      <c r="UZO54" s="103"/>
      <c r="UZP54" s="103"/>
      <c r="UZQ54" s="103"/>
      <c r="UZR54" s="103"/>
      <c r="UZS54" s="103"/>
      <c r="UZT54" s="103"/>
      <c r="UZU54" s="103"/>
      <c r="UZV54" s="103"/>
      <c r="UZW54" s="103"/>
      <c r="UZX54" s="103"/>
      <c r="UZY54" s="103"/>
      <c r="UZZ54" s="103"/>
      <c r="VAA54" s="103"/>
      <c r="VAB54" s="103"/>
      <c r="VAC54" s="103"/>
      <c r="VAD54" s="103"/>
      <c r="VAE54" s="103"/>
      <c r="VAF54" s="103"/>
      <c r="VAG54" s="103"/>
      <c r="VAH54" s="103"/>
      <c r="VAI54" s="103"/>
      <c r="VAJ54" s="103"/>
      <c r="VAK54" s="103"/>
      <c r="VAL54" s="103"/>
      <c r="VAM54" s="103"/>
      <c r="VAN54" s="103"/>
      <c r="VAO54" s="103"/>
      <c r="VAP54" s="103"/>
      <c r="VAQ54" s="103"/>
      <c r="VAR54" s="103"/>
      <c r="VAS54" s="103"/>
      <c r="VAT54" s="103"/>
      <c r="VAU54" s="103"/>
      <c r="VAV54" s="103"/>
      <c r="VAW54" s="103"/>
      <c r="VAX54" s="103"/>
      <c r="VAY54" s="103"/>
      <c r="VAZ54" s="103"/>
      <c r="VBA54" s="103"/>
      <c r="VBB54" s="103"/>
      <c r="VBC54" s="103"/>
      <c r="VBD54" s="103"/>
      <c r="VBE54" s="103"/>
      <c r="VBF54" s="103"/>
      <c r="VBG54" s="103"/>
      <c r="VBH54" s="103"/>
      <c r="VBI54" s="103"/>
      <c r="VBJ54" s="103"/>
      <c r="VBK54" s="103"/>
      <c r="VBL54" s="103"/>
      <c r="VBM54" s="103"/>
      <c r="VBN54" s="103"/>
      <c r="VBO54" s="103"/>
      <c r="VBP54" s="103"/>
      <c r="VBQ54" s="103"/>
      <c r="VBR54" s="103"/>
      <c r="VBS54" s="103"/>
      <c r="VBT54" s="103"/>
      <c r="VBU54" s="103"/>
      <c r="VBV54" s="103"/>
      <c r="VBW54" s="103"/>
      <c r="VBX54" s="103"/>
      <c r="VBY54" s="103"/>
      <c r="VBZ54" s="103"/>
      <c r="VCA54" s="103"/>
      <c r="VCB54" s="103"/>
      <c r="VCC54" s="103"/>
      <c r="VCD54" s="103"/>
      <c r="VCE54" s="103"/>
      <c r="VCF54" s="103"/>
      <c r="VCG54" s="103"/>
      <c r="VCH54" s="103"/>
      <c r="VCI54" s="103"/>
      <c r="VCJ54" s="103"/>
      <c r="VCK54" s="103"/>
      <c r="VCL54" s="103"/>
      <c r="VCM54" s="103"/>
      <c r="VCN54" s="103"/>
      <c r="VCO54" s="103"/>
      <c r="VCP54" s="103"/>
      <c r="VCQ54" s="103"/>
      <c r="VCR54" s="103"/>
      <c r="VCS54" s="103"/>
      <c r="VCT54" s="103"/>
      <c r="VCU54" s="103"/>
      <c r="VCV54" s="103"/>
      <c r="VCW54" s="103"/>
      <c r="VCX54" s="103"/>
      <c r="VCY54" s="103"/>
      <c r="VCZ54" s="103"/>
      <c r="VDA54" s="103"/>
      <c r="VDB54" s="103"/>
      <c r="VDC54" s="103"/>
      <c r="VDD54" s="103"/>
      <c r="VDE54" s="103"/>
      <c r="VDF54" s="103"/>
      <c r="VDG54" s="103"/>
      <c r="VDH54" s="103"/>
      <c r="VDI54" s="103"/>
      <c r="VDJ54" s="103"/>
      <c r="VDK54" s="103"/>
      <c r="VDL54" s="103"/>
      <c r="VDM54" s="103"/>
      <c r="VDN54" s="103"/>
      <c r="VDO54" s="103"/>
      <c r="VDP54" s="103"/>
      <c r="VDQ54" s="103"/>
      <c r="VDR54" s="103"/>
      <c r="VDS54" s="103"/>
      <c r="VDT54" s="103"/>
      <c r="VDU54" s="103"/>
      <c r="VDV54" s="103"/>
      <c r="VDW54" s="103"/>
      <c r="VDX54" s="103"/>
      <c r="VDY54" s="103"/>
      <c r="VDZ54" s="103"/>
      <c r="VEA54" s="103"/>
      <c r="VEB54" s="103"/>
      <c r="VEC54" s="103"/>
      <c r="VED54" s="103"/>
      <c r="VEE54" s="103"/>
      <c r="VEF54" s="103"/>
      <c r="VEG54" s="103"/>
      <c r="VEH54" s="103"/>
      <c r="VEI54" s="103"/>
      <c r="VEJ54" s="103"/>
      <c r="VEK54" s="103"/>
      <c r="VEL54" s="103"/>
      <c r="VEM54" s="103"/>
      <c r="VEN54" s="103"/>
      <c r="VEO54" s="103"/>
      <c r="VEP54" s="103"/>
      <c r="VEQ54" s="103"/>
      <c r="VER54" s="103"/>
      <c r="VES54" s="103"/>
      <c r="VET54" s="103"/>
      <c r="VEU54" s="103"/>
      <c r="VEV54" s="103"/>
      <c r="VEW54" s="103"/>
      <c r="VEX54" s="103"/>
      <c r="VEY54" s="103"/>
      <c r="VEZ54" s="103"/>
      <c r="VFA54" s="103"/>
      <c r="VFB54" s="103"/>
      <c r="VFC54" s="103"/>
      <c r="VFD54" s="103"/>
      <c r="VFE54" s="103"/>
      <c r="VFF54" s="103"/>
      <c r="VFG54" s="103"/>
      <c r="VFH54" s="103"/>
      <c r="VFI54" s="103"/>
      <c r="VFJ54" s="103"/>
      <c r="VFK54" s="103"/>
      <c r="VFL54" s="103"/>
      <c r="VFM54" s="103"/>
      <c r="VFN54" s="103"/>
      <c r="VFO54" s="103"/>
      <c r="VFP54" s="103"/>
      <c r="VFQ54" s="103"/>
      <c r="VFR54" s="103"/>
      <c r="VFS54" s="103"/>
      <c r="VFT54" s="103"/>
      <c r="VFU54" s="103"/>
      <c r="VFV54" s="103"/>
      <c r="VFW54" s="103"/>
      <c r="VFX54" s="103"/>
      <c r="VFY54" s="103"/>
      <c r="VFZ54" s="103"/>
      <c r="VGA54" s="103"/>
      <c r="VGB54" s="103"/>
      <c r="VGC54" s="103"/>
      <c r="VGD54" s="103"/>
      <c r="VGE54" s="103"/>
      <c r="VGF54" s="103"/>
      <c r="VGG54" s="103"/>
      <c r="VGH54" s="103"/>
      <c r="VGI54" s="103"/>
      <c r="VGJ54" s="103"/>
      <c r="VGK54" s="103"/>
      <c r="VGL54" s="103"/>
      <c r="VGM54" s="103"/>
      <c r="VGN54" s="103"/>
      <c r="VGO54" s="103"/>
      <c r="VGP54" s="103"/>
      <c r="VGQ54" s="103"/>
      <c r="VGR54" s="103"/>
      <c r="VGS54" s="103"/>
      <c r="VGT54" s="103"/>
      <c r="VGU54" s="103"/>
      <c r="VGV54" s="103"/>
      <c r="VGW54" s="103"/>
      <c r="VGX54" s="103"/>
      <c r="VGY54" s="103"/>
      <c r="VGZ54" s="103"/>
      <c r="VHA54" s="103"/>
      <c r="VHB54" s="103"/>
      <c r="VHC54" s="103"/>
      <c r="VHD54" s="103"/>
      <c r="VHE54" s="103"/>
      <c r="VHF54" s="103"/>
      <c r="VHG54" s="103"/>
      <c r="VHH54" s="103"/>
      <c r="VHI54" s="103"/>
      <c r="VHJ54" s="103"/>
      <c r="VHK54" s="103"/>
      <c r="VHL54" s="103"/>
      <c r="VHM54" s="103"/>
      <c r="VHN54" s="103"/>
      <c r="VHO54" s="103"/>
      <c r="VHP54" s="103"/>
      <c r="VHQ54" s="103"/>
      <c r="VHR54" s="103"/>
      <c r="VHS54" s="103"/>
      <c r="VHT54" s="103"/>
      <c r="VHU54" s="103"/>
      <c r="VHV54" s="103"/>
      <c r="VHW54" s="103"/>
      <c r="VHX54" s="103"/>
      <c r="VHY54" s="103"/>
      <c r="VHZ54" s="103"/>
      <c r="VIA54" s="103"/>
      <c r="VIB54" s="103"/>
      <c r="VIC54" s="103"/>
      <c r="VID54" s="103"/>
      <c r="VIE54" s="103"/>
      <c r="VIF54" s="103"/>
      <c r="VIG54" s="103"/>
      <c r="VIH54" s="103"/>
      <c r="VII54" s="103"/>
      <c r="VIJ54" s="103"/>
      <c r="VIK54" s="103"/>
      <c r="VIL54" s="103"/>
      <c r="VIM54" s="103"/>
      <c r="VIN54" s="103"/>
      <c r="VIO54" s="103"/>
      <c r="VIP54" s="103"/>
      <c r="VIQ54" s="103"/>
      <c r="VIR54" s="103"/>
      <c r="VIS54" s="103"/>
      <c r="VIT54" s="103"/>
      <c r="VIU54" s="103"/>
      <c r="VIV54" s="103"/>
      <c r="VIW54" s="103"/>
      <c r="VIX54" s="103"/>
      <c r="VIY54" s="103"/>
      <c r="VIZ54" s="103"/>
      <c r="VJA54" s="103"/>
      <c r="VJB54" s="103"/>
      <c r="VJC54" s="103"/>
      <c r="VJD54" s="103"/>
      <c r="VJE54" s="103"/>
      <c r="VJF54" s="103"/>
      <c r="VJG54" s="103"/>
      <c r="VJH54" s="103"/>
      <c r="VJI54" s="103"/>
      <c r="VJJ54" s="103"/>
      <c r="VJK54" s="103"/>
      <c r="VJL54" s="103"/>
      <c r="VJM54" s="103"/>
      <c r="VJN54" s="103"/>
      <c r="VJO54" s="103"/>
      <c r="VJP54" s="103"/>
      <c r="VJQ54" s="103"/>
      <c r="VJR54" s="103"/>
      <c r="VJS54" s="103"/>
      <c r="VJT54" s="103"/>
      <c r="VJU54" s="103"/>
      <c r="VJV54" s="103"/>
      <c r="VJW54" s="103"/>
      <c r="VJX54" s="103"/>
      <c r="VJY54" s="103"/>
      <c r="VJZ54" s="103"/>
      <c r="VKA54" s="103"/>
      <c r="VKB54" s="103"/>
      <c r="VKC54" s="103"/>
      <c r="VKD54" s="103"/>
      <c r="VKE54" s="103"/>
      <c r="VKF54" s="103"/>
      <c r="VKG54" s="103"/>
      <c r="VKH54" s="103"/>
      <c r="VKI54" s="103"/>
      <c r="VKJ54" s="103"/>
      <c r="VKK54" s="103"/>
      <c r="VKL54" s="103"/>
      <c r="VKM54" s="103"/>
      <c r="VKN54" s="103"/>
      <c r="VKO54" s="103"/>
      <c r="VKP54" s="103"/>
      <c r="VKQ54" s="103"/>
      <c r="VKR54" s="103"/>
      <c r="VKS54" s="103"/>
      <c r="VKT54" s="103"/>
      <c r="VKU54" s="103"/>
      <c r="VKV54" s="103"/>
      <c r="VKW54" s="103"/>
      <c r="VKX54" s="103"/>
      <c r="VKY54" s="103"/>
      <c r="VKZ54" s="103"/>
      <c r="VLA54" s="103"/>
      <c r="VLB54" s="103"/>
      <c r="VLC54" s="103"/>
      <c r="VLD54" s="103"/>
      <c r="VLE54" s="103"/>
      <c r="VLF54" s="103"/>
      <c r="VLG54" s="103"/>
      <c r="VLH54" s="103"/>
      <c r="VLI54" s="103"/>
      <c r="VLJ54" s="103"/>
      <c r="VLK54" s="103"/>
      <c r="VLL54" s="103"/>
      <c r="VLM54" s="103"/>
      <c r="VLN54" s="103"/>
      <c r="VLO54" s="103"/>
      <c r="VLP54" s="103"/>
      <c r="VLQ54" s="103"/>
      <c r="VLR54" s="103"/>
      <c r="VLS54" s="103"/>
      <c r="VLT54" s="103"/>
      <c r="VLU54" s="103"/>
      <c r="VLV54" s="103"/>
      <c r="VLW54" s="103"/>
      <c r="VLX54" s="103"/>
      <c r="VLY54" s="103"/>
      <c r="VLZ54" s="103"/>
      <c r="VMA54" s="103"/>
      <c r="VMB54" s="103"/>
      <c r="VMC54" s="103"/>
      <c r="VMD54" s="103"/>
      <c r="VME54" s="103"/>
      <c r="VMF54" s="103"/>
      <c r="VMG54" s="103"/>
      <c r="VMH54" s="103"/>
      <c r="VMI54" s="103"/>
      <c r="VMJ54" s="103"/>
      <c r="VMK54" s="103"/>
      <c r="VML54" s="103"/>
      <c r="VMM54" s="103"/>
      <c r="VMN54" s="103"/>
      <c r="VMO54" s="103"/>
      <c r="VMP54" s="103"/>
      <c r="VMQ54" s="103"/>
      <c r="VMR54" s="103"/>
      <c r="VMS54" s="103"/>
      <c r="VMT54" s="103"/>
      <c r="VMU54" s="103"/>
      <c r="VMV54" s="103"/>
      <c r="VMW54" s="103"/>
      <c r="VMX54" s="103"/>
      <c r="VMY54" s="103"/>
      <c r="VMZ54" s="103"/>
      <c r="VNA54" s="103"/>
      <c r="VNB54" s="103"/>
      <c r="VNC54" s="103"/>
      <c r="VND54" s="103"/>
      <c r="VNE54" s="103"/>
      <c r="VNF54" s="103"/>
      <c r="VNG54" s="103"/>
      <c r="VNH54" s="103"/>
      <c r="VNI54" s="103"/>
      <c r="VNJ54" s="103"/>
      <c r="VNK54" s="103"/>
      <c r="VNL54" s="103"/>
      <c r="VNM54" s="103"/>
      <c r="VNN54" s="103"/>
      <c r="VNO54" s="103"/>
      <c r="VNP54" s="103"/>
      <c r="VNQ54" s="103"/>
      <c r="VNR54" s="103"/>
      <c r="VNS54" s="103"/>
      <c r="VNT54" s="103"/>
      <c r="VNU54" s="103"/>
      <c r="VNV54" s="103"/>
      <c r="VNW54" s="103"/>
      <c r="VNX54" s="103"/>
      <c r="VNY54" s="103"/>
      <c r="VNZ54" s="103"/>
      <c r="VOA54" s="103"/>
      <c r="VOB54" s="103"/>
      <c r="VOC54" s="103"/>
      <c r="VOD54" s="103"/>
      <c r="VOE54" s="103"/>
      <c r="VOF54" s="103"/>
      <c r="VOG54" s="103"/>
      <c r="VOH54" s="103"/>
      <c r="VOI54" s="103"/>
      <c r="VOJ54" s="103"/>
      <c r="VOK54" s="103"/>
      <c r="VOL54" s="103"/>
      <c r="VOM54" s="103"/>
      <c r="VON54" s="103"/>
      <c r="VOO54" s="103"/>
      <c r="VOP54" s="103"/>
      <c r="VOQ54" s="103"/>
      <c r="VOR54" s="103"/>
      <c r="VOS54" s="103"/>
      <c r="VOT54" s="103"/>
      <c r="VOU54" s="103"/>
      <c r="VOV54" s="103"/>
      <c r="VOW54" s="103"/>
      <c r="VOX54" s="103"/>
      <c r="VOY54" s="103"/>
      <c r="VOZ54" s="103"/>
      <c r="VPA54" s="103"/>
      <c r="VPB54" s="103"/>
      <c r="VPC54" s="103"/>
      <c r="VPD54" s="103"/>
      <c r="VPE54" s="103"/>
      <c r="VPF54" s="103"/>
      <c r="VPG54" s="103"/>
      <c r="VPH54" s="103"/>
      <c r="VPI54" s="103"/>
      <c r="VPJ54" s="103"/>
      <c r="VPK54" s="103"/>
      <c r="VPL54" s="103"/>
      <c r="VPM54" s="103"/>
      <c r="VPN54" s="103"/>
      <c r="VPO54" s="103"/>
      <c r="VPP54" s="103"/>
      <c r="VPQ54" s="103"/>
      <c r="VPR54" s="103"/>
      <c r="VPS54" s="103"/>
      <c r="VPT54" s="103"/>
      <c r="VPU54" s="103"/>
      <c r="VPV54" s="103"/>
      <c r="VPW54" s="103"/>
      <c r="VPX54" s="103"/>
      <c r="VPY54" s="103"/>
      <c r="VPZ54" s="103"/>
      <c r="VQA54" s="103"/>
      <c r="VQB54" s="103"/>
      <c r="VQC54" s="103"/>
      <c r="VQD54" s="103"/>
      <c r="VQE54" s="103"/>
      <c r="VQF54" s="103"/>
      <c r="VQG54" s="103"/>
      <c r="VQH54" s="103"/>
      <c r="VQI54" s="103"/>
      <c r="VQJ54" s="103"/>
      <c r="VQK54" s="103"/>
      <c r="VQL54" s="103"/>
      <c r="VQM54" s="103"/>
      <c r="VQN54" s="103"/>
      <c r="VQO54" s="103"/>
      <c r="VQP54" s="103"/>
      <c r="VQQ54" s="103"/>
      <c r="VQR54" s="103"/>
      <c r="VQS54" s="103"/>
      <c r="VQT54" s="103"/>
      <c r="VQU54" s="103"/>
      <c r="VQV54" s="103"/>
      <c r="VQW54" s="103"/>
      <c r="VQX54" s="103"/>
      <c r="VQY54" s="103"/>
      <c r="VQZ54" s="103"/>
      <c r="VRA54" s="103"/>
      <c r="VRB54" s="103"/>
      <c r="VRC54" s="103"/>
      <c r="VRD54" s="103"/>
      <c r="VRE54" s="103"/>
      <c r="VRF54" s="103"/>
      <c r="VRG54" s="103"/>
      <c r="VRH54" s="103"/>
      <c r="VRI54" s="103"/>
      <c r="VRJ54" s="103"/>
      <c r="VRK54" s="103"/>
      <c r="VRL54" s="103"/>
      <c r="VRM54" s="103"/>
      <c r="VRN54" s="103"/>
      <c r="VRO54" s="103"/>
      <c r="VRP54" s="103"/>
      <c r="VRQ54" s="103"/>
      <c r="VRR54" s="103"/>
      <c r="VRS54" s="103"/>
      <c r="VRT54" s="103"/>
      <c r="VRU54" s="103"/>
      <c r="VRV54" s="103"/>
      <c r="VRW54" s="103"/>
      <c r="VRX54" s="103"/>
      <c r="VRY54" s="103"/>
      <c r="VRZ54" s="103"/>
      <c r="VSA54" s="103"/>
      <c r="VSB54" s="103"/>
      <c r="VSC54" s="103"/>
      <c r="VSD54" s="103"/>
      <c r="VSE54" s="103"/>
      <c r="VSF54" s="103"/>
      <c r="VSG54" s="103"/>
      <c r="VSH54" s="103"/>
      <c r="VSI54" s="103"/>
      <c r="VSJ54" s="103"/>
      <c r="VSK54" s="103"/>
      <c r="VSL54" s="103"/>
      <c r="VSM54" s="103"/>
      <c r="VSN54" s="103"/>
      <c r="VSO54" s="103"/>
      <c r="VSP54" s="103"/>
      <c r="VSQ54" s="103"/>
      <c r="VSR54" s="103"/>
      <c r="VSS54" s="103"/>
      <c r="VST54" s="103"/>
      <c r="VSU54" s="103"/>
      <c r="VSV54" s="103"/>
      <c r="VSW54" s="103"/>
      <c r="VSX54" s="103"/>
      <c r="VSY54" s="103"/>
      <c r="VSZ54" s="103"/>
      <c r="VTA54" s="103"/>
      <c r="VTB54" s="103"/>
      <c r="VTC54" s="103"/>
      <c r="VTD54" s="103"/>
      <c r="VTE54" s="103"/>
      <c r="VTF54" s="103"/>
      <c r="VTG54" s="103"/>
      <c r="VTH54" s="103"/>
      <c r="VTI54" s="103"/>
      <c r="VTJ54" s="103"/>
      <c r="VTK54" s="103"/>
      <c r="VTL54" s="103"/>
      <c r="VTM54" s="103"/>
      <c r="VTN54" s="103"/>
      <c r="VTO54" s="103"/>
      <c r="VTP54" s="103"/>
      <c r="VTQ54" s="103"/>
      <c r="VTR54" s="103"/>
      <c r="VTS54" s="103"/>
      <c r="VTT54" s="103"/>
      <c r="VTU54" s="103"/>
      <c r="VTV54" s="103"/>
      <c r="VTW54" s="103"/>
      <c r="VTX54" s="103"/>
      <c r="VTY54" s="103"/>
      <c r="VTZ54" s="103"/>
      <c r="VUA54" s="103"/>
      <c r="VUB54" s="103"/>
      <c r="VUC54" s="103"/>
      <c r="VUD54" s="103"/>
      <c r="VUE54" s="103"/>
      <c r="VUF54" s="103"/>
      <c r="VUG54" s="103"/>
      <c r="VUH54" s="103"/>
      <c r="VUI54" s="103"/>
      <c r="VUJ54" s="103"/>
      <c r="VUK54" s="103"/>
      <c r="VUL54" s="103"/>
      <c r="VUM54" s="103"/>
      <c r="VUN54" s="103"/>
      <c r="VUO54" s="103"/>
      <c r="VUP54" s="103"/>
      <c r="VUQ54" s="103"/>
      <c r="VUR54" s="103"/>
      <c r="VUS54" s="103"/>
      <c r="VUT54" s="103"/>
      <c r="VUU54" s="103"/>
      <c r="VUV54" s="103"/>
      <c r="VUW54" s="103"/>
      <c r="VUX54" s="103"/>
      <c r="VUY54" s="103"/>
      <c r="VUZ54" s="103"/>
      <c r="VVA54" s="103"/>
      <c r="VVB54" s="103"/>
      <c r="VVC54" s="103"/>
      <c r="VVD54" s="103"/>
      <c r="VVE54" s="103"/>
      <c r="VVF54" s="103"/>
      <c r="VVG54" s="103"/>
      <c r="VVH54" s="103"/>
      <c r="VVI54" s="103"/>
      <c r="VVJ54" s="103"/>
      <c r="VVK54" s="103"/>
      <c r="VVL54" s="103"/>
      <c r="VVM54" s="103"/>
      <c r="VVN54" s="103"/>
      <c r="VVO54" s="103"/>
      <c r="VVP54" s="103"/>
      <c r="VVQ54" s="103"/>
      <c r="VVR54" s="103"/>
      <c r="VVS54" s="103"/>
      <c r="VVT54" s="103"/>
      <c r="VVU54" s="103"/>
      <c r="VVV54" s="103"/>
      <c r="VVW54" s="103"/>
      <c r="VVX54" s="103"/>
      <c r="VVY54" s="103"/>
      <c r="VVZ54" s="103"/>
      <c r="VWA54" s="103"/>
      <c r="VWB54" s="103"/>
      <c r="VWC54" s="103"/>
      <c r="VWD54" s="103"/>
      <c r="VWE54" s="103"/>
      <c r="VWF54" s="103"/>
      <c r="VWG54" s="103"/>
      <c r="VWH54" s="103"/>
      <c r="VWI54" s="103"/>
      <c r="VWJ54" s="103"/>
      <c r="VWK54" s="103"/>
      <c r="VWL54" s="103"/>
      <c r="VWM54" s="103"/>
      <c r="VWN54" s="103"/>
      <c r="VWO54" s="103"/>
      <c r="VWP54" s="103"/>
      <c r="VWQ54" s="103"/>
      <c r="VWR54" s="103"/>
      <c r="VWS54" s="103"/>
      <c r="VWT54" s="103"/>
      <c r="VWU54" s="103"/>
      <c r="VWV54" s="103"/>
      <c r="VWW54" s="103"/>
      <c r="VWX54" s="103"/>
      <c r="VWY54" s="103"/>
      <c r="VWZ54" s="103"/>
      <c r="VXA54" s="103"/>
      <c r="VXB54" s="103"/>
      <c r="VXC54" s="103"/>
      <c r="VXD54" s="103"/>
      <c r="VXE54" s="103"/>
      <c r="VXF54" s="103"/>
      <c r="VXG54" s="103"/>
      <c r="VXH54" s="103"/>
      <c r="VXI54" s="103"/>
      <c r="VXJ54" s="103"/>
      <c r="VXK54" s="103"/>
      <c r="VXL54" s="103"/>
      <c r="VXM54" s="103"/>
      <c r="VXN54" s="103"/>
      <c r="VXO54" s="103"/>
      <c r="VXP54" s="103"/>
      <c r="VXQ54" s="103"/>
      <c r="VXR54" s="103"/>
      <c r="VXS54" s="103"/>
      <c r="VXT54" s="103"/>
      <c r="VXU54" s="103"/>
      <c r="VXV54" s="103"/>
      <c r="VXW54" s="103"/>
      <c r="VXX54" s="103"/>
      <c r="VXY54" s="103"/>
      <c r="VXZ54" s="103"/>
      <c r="VYA54" s="103"/>
      <c r="VYB54" s="103"/>
      <c r="VYC54" s="103"/>
      <c r="VYD54" s="103"/>
      <c r="VYE54" s="103"/>
      <c r="VYF54" s="103"/>
      <c r="VYG54" s="103"/>
      <c r="VYH54" s="103"/>
      <c r="VYI54" s="103"/>
      <c r="VYJ54" s="103"/>
      <c r="VYK54" s="103"/>
      <c r="VYL54" s="103"/>
      <c r="VYM54" s="103"/>
      <c r="VYN54" s="103"/>
      <c r="VYO54" s="103"/>
      <c r="VYP54" s="103"/>
      <c r="VYQ54" s="103"/>
      <c r="VYR54" s="103"/>
      <c r="VYS54" s="103"/>
      <c r="VYT54" s="103"/>
      <c r="VYU54" s="103"/>
      <c r="VYV54" s="103"/>
      <c r="VYW54" s="103"/>
      <c r="VYX54" s="103"/>
      <c r="VYY54" s="103"/>
      <c r="VYZ54" s="103"/>
      <c r="VZA54" s="103"/>
      <c r="VZB54" s="103"/>
      <c r="VZC54" s="103"/>
      <c r="VZD54" s="103"/>
      <c r="VZE54" s="103"/>
      <c r="VZF54" s="103"/>
      <c r="VZG54" s="103"/>
      <c r="VZH54" s="103"/>
      <c r="VZI54" s="103"/>
      <c r="VZJ54" s="103"/>
      <c r="VZK54" s="103"/>
      <c r="VZL54" s="103"/>
      <c r="VZM54" s="103"/>
      <c r="VZN54" s="103"/>
      <c r="VZO54" s="103"/>
      <c r="VZP54" s="103"/>
      <c r="VZQ54" s="103"/>
      <c r="VZR54" s="103"/>
      <c r="VZS54" s="103"/>
      <c r="VZT54" s="103"/>
      <c r="VZU54" s="103"/>
      <c r="VZV54" s="103"/>
      <c r="VZW54" s="103"/>
      <c r="VZX54" s="103"/>
      <c r="VZY54" s="103"/>
      <c r="VZZ54" s="103"/>
      <c r="WAA54" s="103"/>
      <c r="WAB54" s="103"/>
      <c r="WAC54" s="103"/>
      <c r="WAD54" s="103"/>
      <c r="WAE54" s="103"/>
      <c r="WAF54" s="103"/>
      <c r="WAG54" s="103"/>
      <c r="WAH54" s="103"/>
      <c r="WAI54" s="103"/>
      <c r="WAJ54" s="103"/>
      <c r="WAK54" s="103"/>
      <c r="WAL54" s="103"/>
      <c r="WAM54" s="103"/>
      <c r="WAN54" s="103"/>
      <c r="WAO54" s="103"/>
      <c r="WAP54" s="103"/>
      <c r="WAQ54" s="103"/>
      <c r="WAR54" s="103"/>
      <c r="WAS54" s="103"/>
      <c r="WAT54" s="103"/>
      <c r="WAU54" s="103"/>
      <c r="WAV54" s="103"/>
      <c r="WAW54" s="103"/>
      <c r="WAX54" s="103"/>
      <c r="WAY54" s="103"/>
      <c r="WAZ54" s="103"/>
      <c r="WBA54" s="103"/>
      <c r="WBB54" s="103"/>
      <c r="WBC54" s="103"/>
      <c r="WBD54" s="103"/>
      <c r="WBE54" s="103"/>
      <c r="WBF54" s="103"/>
      <c r="WBG54" s="103"/>
      <c r="WBH54" s="103"/>
      <c r="WBI54" s="103"/>
      <c r="WBJ54" s="103"/>
      <c r="WBK54" s="103"/>
      <c r="WBL54" s="103"/>
      <c r="WBM54" s="103"/>
      <c r="WBN54" s="103"/>
      <c r="WBO54" s="103"/>
      <c r="WBP54" s="103"/>
      <c r="WBQ54" s="103"/>
      <c r="WBR54" s="103"/>
      <c r="WBS54" s="103"/>
      <c r="WBT54" s="103"/>
      <c r="WBU54" s="103"/>
      <c r="WBV54" s="103"/>
      <c r="WBW54" s="103"/>
      <c r="WBX54" s="103"/>
      <c r="WBY54" s="103"/>
      <c r="WBZ54" s="103"/>
      <c r="WCA54" s="103"/>
      <c r="WCB54" s="103"/>
      <c r="WCC54" s="103"/>
      <c r="WCD54" s="103"/>
      <c r="WCE54" s="103"/>
      <c r="WCF54" s="103"/>
      <c r="WCG54" s="103"/>
      <c r="WCH54" s="103"/>
      <c r="WCI54" s="103"/>
      <c r="WCJ54" s="103"/>
      <c r="WCK54" s="103"/>
      <c r="WCL54" s="103"/>
      <c r="WCM54" s="103"/>
      <c r="WCN54" s="103"/>
      <c r="WCO54" s="103"/>
      <c r="WCP54" s="103"/>
      <c r="WCQ54" s="103"/>
      <c r="WCR54" s="103"/>
      <c r="WCS54" s="103"/>
      <c r="WCT54" s="103"/>
      <c r="WCU54" s="103"/>
      <c r="WCV54" s="103"/>
      <c r="WCW54" s="103"/>
      <c r="WCX54" s="103"/>
      <c r="WCY54" s="103"/>
      <c r="WCZ54" s="103"/>
      <c r="WDA54" s="103"/>
      <c r="WDB54" s="103"/>
      <c r="WDC54" s="103"/>
      <c r="WDD54" s="103"/>
      <c r="WDE54" s="103"/>
      <c r="WDF54" s="103"/>
      <c r="WDG54" s="103"/>
      <c r="WDH54" s="103"/>
      <c r="WDI54" s="103"/>
      <c r="WDJ54" s="103"/>
      <c r="WDK54" s="103"/>
      <c r="WDL54" s="103"/>
      <c r="WDM54" s="103"/>
      <c r="WDN54" s="103"/>
      <c r="WDO54" s="103"/>
      <c r="WDP54" s="103"/>
      <c r="WDQ54" s="103"/>
      <c r="WDR54" s="103"/>
      <c r="WDS54" s="103"/>
      <c r="WDT54" s="103"/>
      <c r="WDU54" s="103"/>
      <c r="WDV54" s="103"/>
      <c r="WDW54" s="103"/>
      <c r="WDX54" s="103"/>
      <c r="WDY54" s="103"/>
      <c r="WDZ54" s="103"/>
      <c r="WEA54" s="103"/>
      <c r="WEB54" s="103"/>
      <c r="WEC54" s="103"/>
      <c r="WED54" s="103"/>
      <c r="WEE54" s="103"/>
      <c r="WEF54" s="103"/>
      <c r="WEG54" s="103"/>
      <c r="WEH54" s="103"/>
      <c r="WEI54" s="103"/>
      <c r="WEJ54" s="103"/>
      <c r="WEK54" s="103"/>
      <c r="WEL54" s="103"/>
      <c r="WEM54" s="103"/>
      <c r="WEN54" s="103"/>
      <c r="WEO54" s="103"/>
      <c r="WEP54" s="103"/>
      <c r="WEQ54" s="103"/>
      <c r="WER54" s="103"/>
      <c r="WES54" s="103"/>
      <c r="WET54" s="103"/>
      <c r="WEU54" s="103"/>
      <c r="WEV54" s="103"/>
      <c r="WEW54" s="103"/>
      <c r="WEX54" s="103"/>
      <c r="WEY54" s="103"/>
      <c r="WEZ54" s="103"/>
      <c r="WFA54" s="103"/>
      <c r="WFB54" s="103"/>
      <c r="WFC54" s="103"/>
      <c r="WFD54" s="103"/>
      <c r="WFE54" s="103"/>
      <c r="WFF54" s="103"/>
      <c r="WFG54" s="103"/>
      <c r="WFH54" s="103"/>
      <c r="WFI54" s="103"/>
      <c r="WFJ54" s="103"/>
      <c r="WFK54" s="103"/>
      <c r="WFL54" s="103"/>
      <c r="WFM54" s="103"/>
      <c r="WFN54" s="103"/>
      <c r="WFO54" s="103"/>
      <c r="WFP54" s="103"/>
      <c r="WFQ54" s="103"/>
      <c r="WFR54" s="103"/>
      <c r="WFS54" s="103"/>
      <c r="WFT54" s="103"/>
      <c r="WFU54" s="103"/>
      <c r="WFV54" s="103"/>
      <c r="WFW54" s="103"/>
      <c r="WFX54" s="103"/>
      <c r="WFY54" s="103"/>
      <c r="WFZ54" s="103"/>
      <c r="WGA54" s="103"/>
      <c r="WGB54" s="103"/>
      <c r="WGC54" s="103"/>
      <c r="WGD54" s="103"/>
      <c r="WGE54" s="103"/>
      <c r="WGF54" s="103"/>
      <c r="WGG54" s="103"/>
      <c r="WGH54" s="103"/>
      <c r="WGI54" s="103"/>
      <c r="WGJ54" s="103"/>
      <c r="WGK54" s="103"/>
      <c r="WGL54" s="103"/>
      <c r="WGM54" s="103"/>
      <c r="WGN54" s="103"/>
      <c r="WGO54" s="103"/>
      <c r="WGP54" s="103"/>
      <c r="WGQ54" s="103"/>
      <c r="WGR54" s="103"/>
      <c r="WGS54" s="103"/>
      <c r="WGT54" s="103"/>
      <c r="WGU54" s="103"/>
      <c r="WGV54" s="103"/>
      <c r="WGW54" s="103"/>
      <c r="WGX54" s="103"/>
      <c r="WGY54" s="103"/>
      <c r="WGZ54" s="103"/>
      <c r="WHA54" s="103"/>
      <c r="WHB54" s="103"/>
      <c r="WHC54" s="103"/>
      <c r="WHD54" s="103"/>
      <c r="WHE54" s="103"/>
      <c r="WHF54" s="103"/>
      <c r="WHG54" s="103"/>
      <c r="WHH54" s="103"/>
      <c r="WHI54" s="103"/>
      <c r="WHJ54" s="103"/>
      <c r="WHK54" s="103"/>
      <c r="WHL54" s="103"/>
      <c r="WHM54" s="103"/>
      <c r="WHN54" s="103"/>
      <c r="WHO54" s="103"/>
      <c r="WHP54" s="103"/>
      <c r="WHQ54" s="103"/>
      <c r="WHR54" s="103"/>
      <c r="WHS54" s="103"/>
      <c r="WHT54" s="103"/>
      <c r="WHU54" s="103"/>
      <c r="WHV54" s="103"/>
      <c r="WHW54" s="103"/>
      <c r="WHX54" s="103"/>
      <c r="WHY54" s="103"/>
      <c r="WHZ54" s="103"/>
      <c r="WIA54" s="103"/>
      <c r="WIB54" s="103"/>
      <c r="WIC54" s="103"/>
      <c r="WID54" s="103"/>
      <c r="WIE54" s="103"/>
      <c r="WIF54" s="103"/>
      <c r="WIG54" s="103"/>
      <c r="WIH54" s="103"/>
      <c r="WII54" s="103"/>
      <c r="WIJ54" s="103"/>
      <c r="WIK54" s="103"/>
      <c r="WIL54" s="103"/>
      <c r="WIM54" s="103"/>
      <c r="WIN54" s="103"/>
      <c r="WIO54" s="103"/>
      <c r="WIP54" s="103"/>
      <c r="WIQ54" s="103"/>
      <c r="WIR54" s="103"/>
      <c r="WIS54" s="103"/>
      <c r="WIT54" s="103"/>
      <c r="WIU54" s="103"/>
      <c r="WIV54" s="103"/>
      <c r="WIW54" s="103"/>
      <c r="WIX54" s="103"/>
      <c r="WIY54" s="103"/>
      <c r="WIZ54" s="103"/>
      <c r="WJA54" s="103"/>
      <c r="WJB54" s="103"/>
      <c r="WJC54" s="103"/>
      <c r="WJD54" s="103"/>
      <c r="WJE54" s="103"/>
      <c r="WJF54" s="103"/>
      <c r="WJG54" s="103"/>
      <c r="WJH54" s="103"/>
      <c r="WJI54" s="103"/>
      <c r="WJJ54" s="103"/>
      <c r="WJK54" s="103"/>
      <c r="WJL54" s="103"/>
      <c r="WJM54" s="103"/>
      <c r="WJN54" s="103"/>
      <c r="WJO54" s="103"/>
      <c r="WJP54" s="103"/>
      <c r="WJQ54" s="103"/>
      <c r="WJR54" s="103"/>
      <c r="WJS54" s="103"/>
      <c r="WJT54" s="103"/>
      <c r="WJU54" s="103"/>
      <c r="WJV54" s="103"/>
      <c r="WJW54" s="103"/>
      <c r="WJX54" s="103"/>
      <c r="WJY54" s="103"/>
      <c r="WJZ54" s="103"/>
      <c r="WKA54" s="103"/>
      <c r="WKB54" s="103"/>
      <c r="WKC54" s="103"/>
      <c r="WKD54" s="103"/>
      <c r="WKE54" s="103"/>
      <c r="WKF54" s="103"/>
      <c r="WKG54" s="103"/>
      <c r="WKH54" s="103"/>
      <c r="WKI54" s="103"/>
      <c r="WKJ54" s="103"/>
      <c r="WKK54" s="103"/>
      <c r="WKL54" s="103"/>
      <c r="WKM54" s="103"/>
      <c r="WKN54" s="103"/>
      <c r="WKO54" s="103"/>
      <c r="WKP54" s="103"/>
      <c r="WKQ54" s="103"/>
      <c r="WKR54" s="103"/>
      <c r="WKS54" s="103"/>
      <c r="WKT54" s="103"/>
      <c r="WKU54" s="103"/>
      <c r="WKV54" s="103"/>
      <c r="WKW54" s="103"/>
      <c r="WKX54" s="103"/>
      <c r="WKY54" s="103"/>
      <c r="WKZ54" s="103"/>
      <c r="WLA54" s="103"/>
      <c r="WLB54" s="103"/>
      <c r="WLC54" s="103"/>
      <c r="WLD54" s="103"/>
      <c r="WLE54" s="103"/>
      <c r="WLF54" s="103"/>
      <c r="WLG54" s="103"/>
      <c r="WLH54" s="103"/>
      <c r="WLI54" s="103"/>
      <c r="WLJ54" s="103"/>
      <c r="WLK54" s="103"/>
      <c r="WLL54" s="103"/>
      <c r="WLM54" s="103"/>
      <c r="WLN54" s="103"/>
      <c r="WLO54" s="103"/>
      <c r="WLP54" s="103"/>
      <c r="WLQ54" s="103"/>
      <c r="WLR54" s="103"/>
      <c r="WLS54" s="103"/>
      <c r="WLT54" s="103"/>
      <c r="WLU54" s="103"/>
      <c r="WLV54" s="103"/>
      <c r="WLW54" s="103"/>
      <c r="WLX54" s="103"/>
      <c r="WLY54" s="103"/>
      <c r="WLZ54" s="103"/>
      <c r="WMA54" s="103"/>
      <c r="WMB54" s="103"/>
      <c r="WMC54" s="103"/>
      <c r="WMD54" s="103"/>
      <c r="WME54" s="103"/>
      <c r="WMF54" s="103"/>
      <c r="WMG54" s="103"/>
      <c r="WMH54" s="103"/>
      <c r="WMI54" s="103"/>
      <c r="WMJ54" s="103"/>
      <c r="WMK54" s="103"/>
      <c r="WML54" s="103"/>
      <c r="WMM54" s="103"/>
      <c r="WMN54" s="103"/>
      <c r="WMO54" s="103"/>
      <c r="WMP54" s="103"/>
      <c r="WMQ54" s="103"/>
      <c r="WMR54" s="103"/>
      <c r="WMS54" s="103"/>
      <c r="WMT54" s="103"/>
      <c r="WMU54" s="103"/>
      <c r="WMV54" s="103"/>
      <c r="WMW54" s="103"/>
      <c r="WMX54" s="103"/>
      <c r="WMY54" s="103"/>
      <c r="WMZ54" s="103"/>
      <c r="WNA54" s="103"/>
      <c r="WNB54" s="103"/>
      <c r="WNC54" s="103"/>
      <c r="WND54" s="103"/>
      <c r="WNE54" s="103"/>
      <c r="WNF54" s="103"/>
      <c r="WNG54" s="103"/>
      <c r="WNH54" s="103"/>
      <c r="WNI54" s="103"/>
      <c r="WNJ54" s="103"/>
      <c r="WNK54" s="103"/>
      <c r="WNL54" s="103"/>
      <c r="WNM54" s="103"/>
      <c r="WNN54" s="103"/>
      <c r="WNO54" s="103"/>
      <c r="WNP54" s="103"/>
      <c r="WNQ54" s="103"/>
      <c r="WNR54" s="103"/>
      <c r="WNS54" s="103"/>
      <c r="WNT54" s="103"/>
      <c r="WNU54" s="103"/>
      <c r="WNV54" s="103"/>
      <c r="WNW54" s="103"/>
      <c r="WNX54" s="103"/>
      <c r="WNY54" s="103"/>
      <c r="WNZ54" s="103"/>
      <c r="WOA54" s="103"/>
      <c r="WOB54" s="103"/>
      <c r="WOC54" s="103"/>
      <c r="WOD54" s="103"/>
      <c r="WOE54" s="103"/>
      <c r="WOF54" s="103"/>
      <c r="WOG54" s="103"/>
      <c r="WOH54" s="103"/>
      <c r="WOI54" s="103"/>
      <c r="WOJ54" s="103"/>
      <c r="WOK54" s="103"/>
      <c r="WOL54" s="103"/>
      <c r="WOM54" s="103"/>
      <c r="WON54" s="103"/>
      <c r="WOO54" s="103"/>
      <c r="WOP54" s="103"/>
      <c r="WOQ54" s="103"/>
      <c r="WOR54" s="103"/>
      <c r="WOS54" s="103"/>
      <c r="WOT54" s="103"/>
      <c r="WOU54" s="103"/>
      <c r="WOV54" s="103"/>
      <c r="WOW54" s="103"/>
      <c r="WOX54" s="103"/>
      <c r="WOY54" s="103"/>
      <c r="WOZ54" s="103"/>
      <c r="WPA54" s="103"/>
      <c r="WPB54" s="103"/>
      <c r="WPC54" s="103"/>
      <c r="WPD54" s="103"/>
      <c r="WPE54" s="103"/>
      <c r="WPF54" s="103"/>
      <c r="WPG54" s="103"/>
      <c r="WPH54" s="103"/>
      <c r="WPI54" s="103"/>
      <c r="WPJ54" s="103"/>
      <c r="WPK54" s="103"/>
      <c r="WPL54" s="103"/>
      <c r="WPM54" s="103"/>
      <c r="WPN54" s="103"/>
      <c r="WPO54" s="103"/>
      <c r="WPP54" s="103"/>
      <c r="WPQ54" s="103"/>
      <c r="WPR54" s="103"/>
      <c r="WPS54" s="103"/>
      <c r="WPT54" s="103"/>
      <c r="WPU54" s="103"/>
      <c r="WPV54" s="103"/>
      <c r="WPW54" s="103"/>
      <c r="WPX54" s="103"/>
      <c r="WPY54" s="103"/>
      <c r="WPZ54" s="103"/>
      <c r="WQA54" s="103"/>
      <c r="WQB54" s="103"/>
      <c r="WQC54" s="103"/>
      <c r="WQD54" s="103"/>
      <c r="WQE54" s="103"/>
      <c r="WQF54" s="103"/>
      <c r="WQG54" s="103"/>
      <c r="WQH54" s="103"/>
      <c r="WQI54" s="103"/>
      <c r="WQJ54" s="103"/>
      <c r="WQK54" s="103"/>
      <c r="WQL54" s="103"/>
      <c r="WQM54" s="103"/>
      <c r="WQN54" s="103"/>
      <c r="WQO54" s="103"/>
      <c r="WQP54" s="103"/>
      <c r="WQQ54" s="103"/>
      <c r="WQR54" s="103"/>
      <c r="WQS54" s="103"/>
      <c r="WQT54" s="103"/>
      <c r="WQU54" s="103"/>
      <c r="WQV54" s="103"/>
      <c r="WQW54" s="103"/>
      <c r="WQX54" s="103"/>
      <c r="WQY54" s="103"/>
      <c r="WQZ54" s="103"/>
      <c r="WRA54" s="103"/>
      <c r="WRB54" s="103"/>
      <c r="WRC54" s="103"/>
      <c r="WRD54" s="103"/>
      <c r="WRE54" s="103"/>
      <c r="WRF54" s="103"/>
      <c r="WRG54" s="103"/>
      <c r="WRH54" s="103"/>
      <c r="WRI54" s="103"/>
      <c r="WRJ54" s="103"/>
      <c r="WRK54" s="103"/>
      <c r="WRL54" s="103"/>
      <c r="WRM54" s="103"/>
      <c r="WRN54" s="103"/>
      <c r="WRO54" s="103"/>
      <c r="WRP54" s="103"/>
      <c r="WRQ54" s="103"/>
      <c r="WRR54" s="103"/>
      <c r="WRS54" s="103"/>
      <c r="WRT54" s="103"/>
      <c r="WRU54" s="103"/>
      <c r="WRV54" s="103"/>
      <c r="WRW54" s="103"/>
      <c r="WRX54" s="103"/>
      <c r="WRY54" s="103"/>
      <c r="WRZ54" s="103"/>
      <c r="WSA54" s="103"/>
      <c r="WSB54" s="103"/>
      <c r="WSC54" s="103"/>
      <c r="WSD54" s="103"/>
      <c r="WSE54" s="103"/>
      <c r="WSF54" s="103"/>
      <c r="WSG54" s="103"/>
      <c r="WSH54" s="103"/>
      <c r="WSI54" s="103"/>
      <c r="WSJ54" s="103"/>
      <c r="WSK54" s="103"/>
      <c r="WSL54" s="103"/>
      <c r="WSM54" s="103"/>
      <c r="WSN54" s="103"/>
      <c r="WSO54" s="103"/>
      <c r="WSP54" s="103"/>
      <c r="WSQ54" s="103"/>
      <c r="WSR54" s="103"/>
      <c r="WSS54" s="103"/>
      <c r="WST54" s="103"/>
      <c r="WSU54" s="103"/>
      <c r="WSV54" s="103"/>
      <c r="WSW54" s="103"/>
      <c r="WSX54" s="103"/>
      <c r="WSY54" s="103"/>
      <c r="WSZ54" s="103"/>
      <c r="WTA54" s="103"/>
      <c r="WTB54" s="103"/>
      <c r="WTC54" s="103"/>
      <c r="WTD54" s="103"/>
      <c r="WTE54" s="103"/>
      <c r="WTF54" s="103"/>
      <c r="WTG54" s="103"/>
      <c r="WTH54" s="103"/>
      <c r="WTI54" s="103"/>
      <c r="WTJ54" s="103"/>
      <c r="WTK54" s="103"/>
      <c r="WTL54" s="103"/>
      <c r="WTM54" s="103"/>
      <c r="WTN54" s="103"/>
      <c r="WTO54" s="103"/>
      <c r="WTP54" s="103"/>
      <c r="WTQ54" s="103"/>
      <c r="WTR54" s="103"/>
      <c r="WTS54" s="103"/>
      <c r="WTT54" s="103"/>
      <c r="WTU54" s="103"/>
      <c r="WTV54" s="103"/>
      <c r="WTW54" s="103"/>
      <c r="WTX54" s="103"/>
      <c r="WTY54" s="103"/>
      <c r="WTZ54" s="103"/>
      <c r="WUA54" s="103"/>
      <c r="WUB54" s="103"/>
      <c r="WUC54" s="103"/>
      <c r="WUD54" s="103"/>
      <c r="WUE54" s="103"/>
      <c r="WUF54" s="103"/>
      <c r="WUG54" s="103"/>
      <c r="WUH54" s="103"/>
      <c r="WUI54" s="103"/>
      <c r="WUJ54" s="103"/>
      <c r="WUK54" s="103"/>
      <c r="WUL54" s="103"/>
      <c r="WUM54" s="103"/>
      <c r="WUN54" s="103"/>
      <c r="WUO54" s="103"/>
      <c r="WUP54" s="103"/>
      <c r="WUQ54" s="103"/>
      <c r="WUR54" s="103"/>
      <c r="WUS54" s="103"/>
      <c r="WUT54" s="103"/>
      <c r="WUU54" s="103"/>
      <c r="WUV54" s="103"/>
      <c r="WUW54" s="103"/>
      <c r="WUX54" s="103"/>
      <c r="WUY54" s="103"/>
      <c r="WUZ54" s="103"/>
      <c r="WVA54" s="103"/>
      <c r="WVB54" s="103"/>
      <c r="WVC54" s="103"/>
      <c r="WVD54" s="103"/>
      <c r="WVE54" s="103"/>
      <c r="WVF54" s="103"/>
      <c r="WVG54" s="103"/>
      <c r="WVH54" s="103"/>
      <c r="WVI54" s="103"/>
      <c r="WVJ54" s="103"/>
      <c r="WVK54" s="103"/>
      <c r="WVL54" s="103"/>
      <c r="WVM54" s="103"/>
      <c r="WVN54" s="103"/>
      <c r="WVO54" s="103"/>
      <c r="WVP54" s="103"/>
      <c r="WVQ54" s="103"/>
      <c r="WVR54" s="103"/>
      <c r="WVS54" s="103"/>
      <c r="WVT54" s="103"/>
      <c r="WVU54" s="103"/>
      <c r="WVV54" s="103"/>
      <c r="WVW54" s="103"/>
      <c r="WVX54" s="103"/>
      <c r="WVY54" s="103"/>
      <c r="WVZ54" s="103"/>
      <c r="WWA54" s="103"/>
      <c r="WWB54" s="103"/>
      <c r="WWC54" s="103"/>
      <c r="WWD54" s="103"/>
      <c r="WWE54" s="103"/>
      <c r="WWF54" s="103"/>
      <c r="WWG54" s="103"/>
      <c r="WWH54" s="103"/>
      <c r="WWI54" s="103"/>
      <c r="WWJ54" s="103"/>
      <c r="WWK54" s="103"/>
      <c r="WWL54" s="103"/>
      <c r="WWM54" s="103"/>
      <c r="WWN54" s="103"/>
      <c r="WWO54" s="103"/>
      <c r="WWP54" s="103"/>
      <c r="WWQ54" s="103"/>
      <c r="WWR54" s="103"/>
      <c r="WWS54" s="103"/>
      <c r="WWT54" s="103"/>
      <c r="WWU54" s="103"/>
      <c r="WWV54" s="103"/>
      <c r="WWW54" s="103"/>
      <c r="WWX54" s="103"/>
      <c r="WWY54" s="103"/>
      <c r="WWZ54" s="103"/>
      <c r="WXA54" s="103"/>
      <c r="WXB54" s="103"/>
      <c r="WXC54" s="103"/>
      <c r="WXD54" s="103"/>
      <c r="WXE54" s="103"/>
      <c r="WXF54" s="103"/>
      <c r="WXG54" s="103"/>
      <c r="WXH54" s="103"/>
      <c r="WXI54" s="103"/>
      <c r="WXJ54" s="103"/>
      <c r="WXK54" s="103"/>
      <c r="WXL54" s="103"/>
      <c r="WXM54" s="103"/>
      <c r="WXN54" s="103"/>
      <c r="WXO54" s="103"/>
      <c r="WXP54" s="103"/>
      <c r="WXQ54" s="103"/>
      <c r="WXR54" s="103"/>
      <c r="WXS54" s="103"/>
      <c r="WXT54" s="103"/>
      <c r="WXU54" s="103"/>
      <c r="WXV54" s="103"/>
      <c r="WXW54" s="103"/>
      <c r="WXX54" s="103"/>
      <c r="WXY54" s="103"/>
      <c r="WXZ54" s="103"/>
      <c r="WYA54" s="103"/>
      <c r="WYB54" s="103"/>
      <c r="WYC54" s="103"/>
      <c r="WYD54" s="103"/>
      <c r="WYE54" s="103"/>
      <c r="WYF54" s="103"/>
      <c r="WYG54" s="103"/>
      <c r="WYH54" s="103"/>
      <c r="WYI54" s="103"/>
      <c r="WYJ54" s="103"/>
      <c r="WYK54" s="103"/>
      <c r="WYL54" s="103"/>
      <c r="WYM54" s="103"/>
      <c r="WYN54" s="103"/>
      <c r="WYO54" s="103"/>
      <c r="WYP54" s="103"/>
      <c r="WYQ54" s="103"/>
      <c r="WYR54" s="103"/>
      <c r="WYS54" s="103"/>
      <c r="WYT54" s="103"/>
      <c r="WYU54" s="103"/>
      <c r="WYV54" s="103"/>
      <c r="WYW54" s="103"/>
      <c r="WYX54" s="103"/>
      <c r="WYY54" s="103"/>
      <c r="WYZ54" s="103"/>
      <c r="WZA54" s="103"/>
      <c r="WZB54" s="103"/>
      <c r="WZC54" s="103"/>
      <c r="WZD54" s="103"/>
      <c r="WZE54" s="103"/>
      <c r="WZF54" s="103"/>
      <c r="WZG54" s="103"/>
      <c r="WZH54" s="103"/>
      <c r="WZI54" s="103"/>
      <c r="WZJ54" s="103"/>
      <c r="WZK54" s="103"/>
      <c r="WZL54" s="103"/>
      <c r="WZM54" s="103"/>
      <c r="WZN54" s="103"/>
      <c r="WZO54" s="103"/>
      <c r="WZP54" s="103"/>
      <c r="WZQ54" s="103"/>
      <c r="WZR54" s="103"/>
      <c r="WZS54" s="103"/>
      <c r="WZT54" s="103"/>
      <c r="WZU54" s="103"/>
      <c r="WZV54" s="103"/>
      <c r="WZW54" s="103"/>
      <c r="WZX54" s="103"/>
      <c r="WZY54" s="103"/>
      <c r="WZZ54" s="103"/>
      <c r="XAA54" s="103"/>
      <c r="XAB54" s="103"/>
      <c r="XAC54" s="103"/>
      <c r="XAD54" s="103"/>
      <c r="XAE54" s="103"/>
      <c r="XAF54" s="103"/>
      <c r="XAG54" s="103"/>
      <c r="XAH54" s="103"/>
      <c r="XAI54" s="103"/>
      <c r="XAJ54" s="103"/>
      <c r="XAK54" s="103"/>
      <c r="XAL54" s="103"/>
      <c r="XAM54" s="103"/>
      <c r="XAN54" s="103"/>
      <c r="XAO54" s="103"/>
      <c r="XAP54" s="103"/>
      <c r="XAQ54" s="103"/>
      <c r="XAR54" s="103"/>
      <c r="XAS54" s="103"/>
      <c r="XAT54" s="103"/>
      <c r="XAU54" s="103"/>
      <c r="XAV54" s="103"/>
      <c r="XAW54" s="103"/>
      <c r="XAX54" s="103"/>
      <c r="XAY54" s="103"/>
      <c r="XAZ54" s="103"/>
      <c r="XBA54" s="103"/>
      <c r="XBB54" s="103"/>
      <c r="XBC54" s="103"/>
      <c r="XBD54" s="103"/>
      <c r="XBE54" s="103"/>
      <c r="XBF54" s="103"/>
      <c r="XBG54" s="103"/>
      <c r="XBH54" s="103"/>
      <c r="XBI54" s="103"/>
      <c r="XBJ54" s="103"/>
      <c r="XBK54" s="103"/>
      <c r="XBL54" s="103"/>
      <c r="XBM54" s="103"/>
      <c r="XBN54" s="103"/>
      <c r="XBO54" s="103"/>
      <c r="XBP54" s="103"/>
      <c r="XBQ54" s="103"/>
      <c r="XBR54" s="103"/>
      <c r="XBS54" s="103"/>
      <c r="XBT54" s="103"/>
      <c r="XBU54" s="103"/>
      <c r="XBV54" s="103"/>
      <c r="XBW54" s="103"/>
      <c r="XBX54" s="103"/>
      <c r="XBY54" s="103"/>
      <c r="XBZ54" s="103"/>
      <c r="XCA54" s="103"/>
      <c r="XCB54" s="103"/>
      <c r="XCC54" s="103"/>
      <c r="XCD54" s="103"/>
      <c r="XCE54" s="103"/>
      <c r="XCF54" s="103"/>
      <c r="XCG54" s="103"/>
      <c r="XCH54" s="103"/>
      <c r="XCI54" s="103"/>
      <c r="XCJ54" s="103"/>
      <c r="XCK54" s="103"/>
      <c r="XCL54" s="103"/>
      <c r="XCM54" s="103"/>
      <c r="XCN54" s="103"/>
      <c r="XCO54" s="103"/>
      <c r="XCP54" s="103"/>
      <c r="XCQ54" s="103"/>
      <c r="XCR54" s="103"/>
      <c r="XCS54" s="103"/>
      <c r="XCT54" s="103"/>
      <c r="XCU54" s="103"/>
      <c r="XCV54" s="103"/>
      <c r="XCW54" s="103"/>
      <c r="XCX54" s="103"/>
      <c r="XCY54" s="103"/>
      <c r="XCZ54" s="103"/>
      <c r="XDA54" s="103"/>
      <c r="XDB54" s="103"/>
      <c r="XDC54" s="103"/>
      <c r="XDD54" s="103"/>
      <c r="XDE54" s="103"/>
      <c r="XDF54" s="103"/>
      <c r="XDG54" s="103"/>
      <c r="XDH54" s="103"/>
      <c r="XDI54" s="103"/>
      <c r="XDJ54" s="103"/>
      <c r="XDK54" s="103"/>
      <c r="XDL54" s="103"/>
      <c r="XDM54" s="103"/>
      <c r="XDN54" s="103"/>
      <c r="XDO54" s="103"/>
      <c r="XDP54" s="103"/>
      <c r="XDQ54" s="103"/>
      <c r="XDR54" s="103"/>
      <c r="XDS54" s="103"/>
      <c r="XDT54" s="103"/>
      <c r="XDU54" s="103"/>
      <c r="XDV54" s="103"/>
      <c r="XDW54" s="103"/>
      <c r="XDX54" s="103"/>
      <c r="XDY54" s="103"/>
      <c r="XDZ54" s="103"/>
      <c r="XEA54" s="103"/>
      <c r="XEB54" s="103"/>
      <c r="XEC54" s="103"/>
    </row>
    <row r="55" spans="1:16357" s="435" customFormat="1" ht="20.25" customHeight="1" x14ac:dyDescent="0.35">
      <c r="A55" s="424">
        <v>17</v>
      </c>
      <c r="B55" s="211" t="s">
        <v>428</v>
      </c>
      <c r="C55" s="283">
        <v>2009</v>
      </c>
      <c r="D55" s="279" t="s">
        <v>31</v>
      </c>
      <c r="E55" s="430">
        <f>(G55+I55+K55+M55+O55+Q55+S55+U55+W55+Y55+AA55+AC55+AE55+AG55+AI55+AK55)</f>
        <v>22.5</v>
      </c>
      <c r="F55" s="431">
        <v>76</v>
      </c>
      <c r="G55" s="432">
        <v>4</v>
      </c>
      <c r="H55" s="433">
        <v>163</v>
      </c>
      <c r="I55" s="432">
        <v>12.5</v>
      </c>
      <c r="J55" s="433">
        <v>89</v>
      </c>
      <c r="K55" s="432">
        <v>6</v>
      </c>
      <c r="L55" s="433"/>
      <c r="M55" s="432"/>
      <c r="N55" s="104"/>
      <c r="O55" s="102"/>
      <c r="P55" s="104"/>
      <c r="Q55" s="434"/>
      <c r="R55" s="104"/>
      <c r="S55" s="102"/>
      <c r="T55" s="101"/>
      <c r="U55" s="102"/>
      <c r="V55" s="433"/>
      <c r="W55" s="436"/>
      <c r="X55" s="433"/>
      <c r="Y55" s="432"/>
      <c r="Z55" s="433"/>
      <c r="AA55" s="432"/>
      <c r="AB55" s="433"/>
      <c r="AC55" s="432"/>
      <c r="AD55" s="433"/>
      <c r="AE55" s="432"/>
      <c r="AF55" s="433"/>
      <c r="AG55" s="432"/>
      <c r="AH55" s="433"/>
      <c r="AI55" s="432"/>
      <c r="AJ55" s="433"/>
      <c r="AK55" s="432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  <c r="IX55" s="103"/>
      <c r="IY55" s="103"/>
      <c r="IZ55" s="103"/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3"/>
      <c r="JL55" s="103"/>
      <c r="JM55" s="103"/>
      <c r="JN55" s="103"/>
      <c r="JO55" s="103"/>
      <c r="JP55" s="103"/>
      <c r="JQ55" s="103"/>
      <c r="JR55" s="103"/>
      <c r="JS55" s="103"/>
      <c r="JT55" s="103"/>
      <c r="JU55" s="103"/>
      <c r="JV55" s="103"/>
      <c r="JW55" s="103"/>
      <c r="JX55" s="103"/>
      <c r="JY55" s="103"/>
      <c r="JZ55" s="103"/>
      <c r="KA55" s="103"/>
      <c r="KB55" s="103"/>
      <c r="KC55" s="103"/>
      <c r="KD55" s="103"/>
      <c r="KE55" s="103"/>
      <c r="KF55" s="103"/>
      <c r="KG55" s="103"/>
      <c r="KH55" s="103"/>
      <c r="KI55" s="103"/>
      <c r="KJ55" s="103"/>
      <c r="KK55" s="103"/>
      <c r="KL55" s="103"/>
      <c r="KM55" s="103"/>
      <c r="KN55" s="103"/>
      <c r="KO55" s="103"/>
      <c r="KP55" s="103"/>
      <c r="KQ55" s="103"/>
      <c r="KR55" s="103"/>
      <c r="KS55" s="103"/>
      <c r="KT55" s="103"/>
      <c r="KU55" s="103"/>
      <c r="KV55" s="103"/>
      <c r="KW55" s="103"/>
      <c r="KX55" s="103"/>
      <c r="KY55" s="103"/>
      <c r="KZ55" s="103"/>
      <c r="LA55" s="103"/>
      <c r="LB55" s="103"/>
      <c r="LC55" s="103"/>
      <c r="LD55" s="103"/>
      <c r="LE55" s="103"/>
      <c r="LF55" s="103"/>
      <c r="LG55" s="103"/>
      <c r="LH55" s="103"/>
      <c r="LI55" s="103"/>
      <c r="LJ55" s="103"/>
      <c r="LK55" s="103"/>
      <c r="LL55" s="103"/>
      <c r="LM55" s="103"/>
      <c r="LN55" s="103"/>
      <c r="LO55" s="103"/>
      <c r="LP55" s="103"/>
      <c r="LQ55" s="103"/>
      <c r="LR55" s="103"/>
      <c r="LS55" s="103"/>
      <c r="LT55" s="103"/>
      <c r="LU55" s="103"/>
      <c r="LV55" s="103"/>
      <c r="LW55" s="103"/>
      <c r="LX55" s="103"/>
      <c r="LY55" s="103"/>
      <c r="LZ55" s="103"/>
      <c r="MA55" s="103"/>
      <c r="MB55" s="103"/>
      <c r="MC55" s="103"/>
      <c r="MD55" s="103"/>
      <c r="ME55" s="103"/>
      <c r="MF55" s="103"/>
      <c r="MG55" s="103"/>
      <c r="MH55" s="103"/>
      <c r="MI55" s="103"/>
      <c r="MJ55" s="103"/>
      <c r="MK55" s="103"/>
      <c r="ML55" s="103"/>
      <c r="MM55" s="103"/>
      <c r="MN55" s="103"/>
      <c r="MO55" s="103"/>
      <c r="MP55" s="103"/>
      <c r="MQ55" s="103"/>
      <c r="MR55" s="103"/>
      <c r="MS55" s="103"/>
      <c r="MT55" s="103"/>
      <c r="MU55" s="103"/>
      <c r="MV55" s="103"/>
      <c r="MW55" s="103"/>
      <c r="MX55" s="103"/>
      <c r="MY55" s="103"/>
      <c r="MZ55" s="103"/>
      <c r="NA55" s="103"/>
      <c r="NB55" s="103"/>
      <c r="NC55" s="103"/>
      <c r="ND55" s="103"/>
      <c r="NE55" s="103"/>
      <c r="NF55" s="103"/>
      <c r="NG55" s="103"/>
      <c r="NH55" s="103"/>
      <c r="NI55" s="103"/>
      <c r="NJ55" s="103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3"/>
      <c r="OF55" s="103"/>
      <c r="OG55" s="103"/>
      <c r="OH55" s="103"/>
      <c r="OI55" s="103"/>
      <c r="OJ55" s="103"/>
      <c r="OK55" s="103"/>
      <c r="OL55" s="103"/>
      <c r="OM55" s="103"/>
      <c r="ON55" s="103"/>
      <c r="OO55" s="103"/>
      <c r="OP55" s="103"/>
      <c r="OQ55" s="103"/>
      <c r="OR55" s="103"/>
      <c r="OS55" s="103"/>
      <c r="OT55" s="103"/>
      <c r="OU55" s="103"/>
      <c r="OV55" s="103"/>
      <c r="OW55" s="103"/>
      <c r="OX55" s="103"/>
      <c r="OY55" s="103"/>
      <c r="OZ55" s="103"/>
      <c r="PA55" s="103"/>
      <c r="PB55" s="103"/>
      <c r="PC55" s="103"/>
      <c r="PD55" s="103"/>
      <c r="PE55" s="103"/>
      <c r="PF55" s="103"/>
      <c r="PG55" s="103"/>
      <c r="PH55" s="103"/>
      <c r="PI55" s="103"/>
      <c r="PJ55" s="103"/>
      <c r="PK55" s="103"/>
      <c r="PL55" s="103"/>
      <c r="PM55" s="103"/>
      <c r="PN55" s="103"/>
      <c r="PO55" s="103"/>
      <c r="PP55" s="103"/>
      <c r="PQ55" s="103"/>
      <c r="PR55" s="103"/>
      <c r="PS55" s="103"/>
      <c r="PT55" s="103"/>
      <c r="PU55" s="103"/>
      <c r="PV55" s="103"/>
      <c r="PW55" s="103"/>
      <c r="PX55" s="103"/>
      <c r="PY55" s="103"/>
      <c r="PZ55" s="103"/>
      <c r="QA55" s="103"/>
      <c r="QB55" s="103"/>
      <c r="QC55" s="103"/>
      <c r="QD55" s="103"/>
      <c r="QE55" s="103"/>
      <c r="QF55" s="103"/>
      <c r="QG55" s="103"/>
      <c r="QH55" s="103"/>
      <c r="QI55" s="103"/>
      <c r="QJ55" s="103"/>
      <c r="QK55" s="103"/>
      <c r="QL55" s="103"/>
      <c r="QM55" s="103"/>
      <c r="QN55" s="103"/>
      <c r="QO55" s="103"/>
      <c r="QP55" s="103"/>
      <c r="QQ55" s="103"/>
      <c r="QR55" s="103"/>
      <c r="QS55" s="103"/>
      <c r="QT55" s="103"/>
      <c r="QU55" s="103"/>
      <c r="QV55" s="103"/>
      <c r="QW55" s="103"/>
      <c r="QX55" s="103"/>
      <c r="QY55" s="103"/>
      <c r="QZ55" s="103"/>
      <c r="RA55" s="103"/>
      <c r="RB55" s="103"/>
      <c r="RC55" s="103"/>
      <c r="RD55" s="103"/>
      <c r="RE55" s="103"/>
      <c r="RF55" s="103"/>
      <c r="RG55" s="103"/>
      <c r="RH55" s="103"/>
      <c r="RI55" s="103"/>
      <c r="RJ55" s="103"/>
      <c r="RK55" s="103"/>
      <c r="RL55" s="103"/>
      <c r="RM55" s="103"/>
      <c r="RN55" s="103"/>
      <c r="RO55" s="103"/>
      <c r="RP55" s="103"/>
      <c r="RQ55" s="103"/>
      <c r="RR55" s="103"/>
      <c r="RS55" s="103"/>
      <c r="RT55" s="103"/>
      <c r="RU55" s="103"/>
      <c r="RV55" s="103"/>
      <c r="RW55" s="103"/>
      <c r="RX55" s="103"/>
      <c r="RY55" s="103"/>
      <c r="RZ55" s="103"/>
      <c r="SA55" s="103"/>
      <c r="SB55" s="103"/>
      <c r="SC55" s="103"/>
      <c r="SD55" s="103"/>
      <c r="SE55" s="103"/>
      <c r="SF55" s="103"/>
      <c r="SG55" s="103"/>
      <c r="SH55" s="103"/>
      <c r="SI55" s="103"/>
      <c r="SJ55" s="103"/>
      <c r="SK55" s="103"/>
      <c r="SL55" s="103"/>
      <c r="SM55" s="103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3"/>
      <c r="TB55" s="103"/>
      <c r="TC55" s="103"/>
      <c r="TD55" s="103"/>
      <c r="TE55" s="103"/>
      <c r="TF55" s="103"/>
      <c r="TG55" s="103"/>
      <c r="TH55" s="103"/>
      <c r="TI55" s="103"/>
      <c r="TJ55" s="103"/>
      <c r="TK55" s="103"/>
      <c r="TL55" s="103"/>
      <c r="TM55" s="103"/>
      <c r="TN55" s="103"/>
      <c r="TO55" s="103"/>
      <c r="TP55" s="103"/>
      <c r="TQ55" s="103"/>
      <c r="TR55" s="103"/>
      <c r="TS55" s="103"/>
      <c r="TT55" s="103"/>
      <c r="TU55" s="103"/>
      <c r="TV55" s="103"/>
      <c r="TW55" s="103"/>
      <c r="TX55" s="103"/>
      <c r="TY55" s="103"/>
      <c r="TZ55" s="103"/>
      <c r="UA55" s="103"/>
      <c r="UB55" s="103"/>
      <c r="UC55" s="103"/>
      <c r="UD55" s="103"/>
      <c r="UE55" s="103"/>
      <c r="UF55" s="103"/>
      <c r="UG55" s="103"/>
      <c r="UH55" s="103"/>
      <c r="UI55" s="103"/>
      <c r="UJ55" s="103"/>
      <c r="UK55" s="103"/>
      <c r="UL55" s="103"/>
      <c r="UM55" s="103"/>
      <c r="UN55" s="103"/>
      <c r="UO55" s="103"/>
      <c r="UP55" s="103"/>
      <c r="UQ55" s="103"/>
      <c r="UR55" s="103"/>
      <c r="US55" s="103"/>
      <c r="UT55" s="103"/>
      <c r="UU55" s="103"/>
      <c r="UV55" s="103"/>
      <c r="UW55" s="103"/>
      <c r="UX55" s="103"/>
      <c r="UY55" s="103"/>
      <c r="UZ55" s="103"/>
      <c r="VA55" s="103"/>
      <c r="VB55" s="103"/>
      <c r="VC55" s="103"/>
      <c r="VD55" s="103"/>
      <c r="VE55" s="103"/>
      <c r="VF55" s="103"/>
      <c r="VG55" s="103"/>
      <c r="VH55" s="103"/>
      <c r="VI55" s="103"/>
      <c r="VJ55" s="103"/>
      <c r="VK55" s="103"/>
      <c r="VL55" s="103"/>
      <c r="VM55" s="103"/>
      <c r="VN55" s="103"/>
      <c r="VO55" s="103"/>
      <c r="VP55" s="103"/>
      <c r="VQ55" s="103"/>
      <c r="VR55" s="103"/>
      <c r="VS55" s="103"/>
      <c r="VT55" s="103"/>
      <c r="VU55" s="103"/>
      <c r="VV55" s="103"/>
      <c r="VW55" s="103"/>
      <c r="VX55" s="103"/>
      <c r="VY55" s="103"/>
      <c r="VZ55" s="103"/>
      <c r="WA55" s="103"/>
      <c r="WB55" s="103"/>
      <c r="WC55" s="103"/>
      <c r="WD55" s="103"/>
      <c r="WE55" s="103"/>
      <c r="WF55" s="103"/>
      <c r="WG55" s="103"/>
      <c r="WH55" s="103"/>
      <c r="WI55" s="103"/>
      <c r="WJ55" s="103"/>
      <c r="WK55" s="103"/>
      <c r="WL55" s="103"/>
      <c r="WM55" s="103"/>
      <c r="WN55" s="103"/>
      <c r="WO55" s="103"/>
      <c r="WP55" s="103"/>
      <c r="WQ55" s="103"/>
      <c r="WR55" s="103"/>
      <c r="WS55" s="103"/>
      <c r="WT55" s="103"/>
      <c r="WU55" s="103"/>
      <c r="WV55" s="103"/>
      <c r="WW55" s="103"/>
      <c r="WX55" s="103"/>
      <c r="WY55" s="103"/>
      <c r="WZ55" s="103"/>
      <c r="XA55" s="103"/>
      <c r="XB55" s="103"/>
      <c r="XC55" s="103"/>
      <c r="XD55" s="103"/>
      <c r="XE55" s="103"/>
      <c r="XF55" s="103"/>
      <c r="XG55" s="103"/>
      <c r="XH55" s="103"/>
      <c r="XI55" s="103"/>
      <c r="XJ55" s="103"/>
      <c r="XK55" s="103"/>
      <c r="XL55" s="103"/>
      <c r="XM55" s="103"/>
      <c r="XN55" s="103"/>
      <c r="XO55" s="103"/>
      <c r="XP55" s="103"/>
      <c r="XQ55" s="103"/>
      <c r="XR55" s="103"/>
      <c r="XS55" s="103"/>
      <c r="XT55" s="103"/>
      <c r="XU55" s="103"/>
      <c r="XV55" s="103"/>
      <c r="XW55" s="103"/>
      <c r="XX55" s="103"/>
      <c r="XY55" s="103"/>
      <c r="XZ55" s="103"/>
      <c r="YA55" s="103"/>
      <c r="YB55" s="103"/>
      <c r="YC55" s="103"/>
      <c r="YD55" s="103"/>
      <c r="YE55" s="103"/>
      <c r="YF55" s="103"/>
      <c r="YG55" s="103"/>
      <c r="YH55" s="103"/>
      <c r="YI55" s="103"/>
      <c r="YJ55" s="103"/>
      <c r="YK55" s="103"/>
      <c r="YL55" s="103"/>
      <c r="YM55" s="103"/>
      <c r="YN55" s="103"/>
      <c r="YO55" s="103"/>
      <c r="YP55" s="103"/>
      <c r="YQ55" s="103"/>
      <c r="YR55" s="103"/>
      <c r="YS55" s="103"/>
      <c r="YT55" s="103"/>
      <c r="YU55" s="103"/>
      <c r="YV55" s="103"/>
      <c r="YW55" s="103"/>
      <c r="YX55" s="103"/>
      <c r="YY55" s="103"/>
      <c r="YZ55" s="103"/>
      <c r="ZA55" s="103"/>
      <c r="ZB55" s="103"/>
      <c r="ZC55" s="103"/>
      <c r="ZD55" s="103"/>
      <c r="ZE55" s="103"/>
      <c r="ZF55" s="103"/>
      <c r="ZG55" s="103"/>
      <c r="ZH55" s="103"/>
      <c r="ZI55" s="103"/>
      <c r="ZJ55" s="103"/>
      <c r="ZK55" s="103"/>
      <c r="ZL55" s="103"/>
      <c r="ZM55" s="103"/>
      <c r="ZN55" s="103"/>
      <c r="ZO55" s="103"/>
      <c r="ZP55" s="103"/>
      <c r="ZQ55" s="103"/>
      <c r="ZR55" s="103"/>
      <c r="ZS55" s="103"/>
      <c r="ZT55" s="103"/>
      <c r="ZU55" s="103"/>
      <c r="ZV55" s="103"/>
      <c r="ZW55" s="103"/>
      <c r="ZX55" s="103"/>
      <c r="ZY55" s="103"/>
      <c r="ZZ55" s="103"/>
      <c r="AAA55" s="103"/>
      <c r="AAB55" s="103"/>
      <c r="AAC55" s="103"/>
      <c r="AAD55" s="103"/>
      <c r="AAE55" s="103"/>
      <c r="AAF55" s="103"/>
      <c r="AAG55" s="103"/>
      <c r="AAH55" s="103"/>
      <c r="AAI55" s="103"/>
      <c r="AAJ55" s="103"/>
      <c r="AAK55" s="103"/>
      <c r="AAL55" s="103"/>
      <c r="AAM55" s="103"/>
      <c r="AAN55" s="103"/>
      <c r="AAO55" s="103"/>
      <c r="AAP55" s="103"/>
      <c r="AAQ55" s="103"/>
      <c r="AAR55" s="103"/>
      <c r="AAS55" s="103"/>
      <c r="AAT55" s="103"/>
      <c r="AAU55" s="103"/>
      <c r="AAV55" s="103"/>
      <c r="AAW55" s="103"/>
      <c r="AAX55" s="103"/>
      <c r="AAY55" s="103"/>
      <c r="AAZ55" s="103"/>
      <c r="ABA55" s="103"/>
      <c r="ABB55" s="103"/>
      <c r="ABC55" s="103"/>
      <c r="ABD55" s="103"/>
      <c r="ABE55" s="103"/>
      <c r="ABF55" s="103"/>
      <c r="ABG55" s="103"/>
      <c r="ABH55" s="103"/>
      <c r="ABI55" s="103"/>
      <c r="ABJ55" s="103"/>
      <c r="ABK55" s="103"/>
      <c r="ABL55" s="103"/>
      <c r="ABM55" s="103"/>
      <c r="ABN55" s="103"/>
      <c r="ABO55" s="103"/>
      <c r="ABP55" s="103"/>
      <c r="ABQ55" s="103"/>
      <c r="ABR55" s="103"/>
      <c r="ABS55" s="103"/>
      <c r="ABT55" s="103"/>
      <c r="ABU55" s="103"/>
      <c r="ABV55" s="103"/>
      <c r="ABW55" s="103"/>
      <c r="ABX55" s="103"/>
      <c r="ABY55" s="103"/>
      <c r="ABZ55" s="103"/>
      <c r="ACA55" s="103"/>
      <c r="ACB55" s="103"/>
      <c r="ACC55" s="103"/>
      <c r="ACD55" s="103"/>
      <c r="ACE55" s="103"/>
      <c r="ACF55" s="103"/>
      <c r="ACG55" s="103"/>
      <c r="ACH55" s="103"/>
      <c r="ACI55" s="103"/>
      <c r="ACJ55" s="103"/>
      <c r="ACK55" s="103"/>
      <c r="ACL55" s="103"/>
      <c r="ACM55" s="103"/>
      <c r="ACN55" s="103"/>
      <c r="ACO55" s="103"/>
      <c r="ACP55" s="103"/>
      <c r="ACQ55" s="103"/>
      <c r="ACR55" s="103"/>
      <c r="ACS55" s="103"/>
      <c r="ACT55" s="103"/>
      <c r="ACU55" s="103"/>
      <c r="ACV55" s="103"/>
      <c r="ACW55" s="103"/>
      <c r="ACX55" s="103"/>
      <c r="ACY55" s="103"/>
      <c r="ACZ55" s="103"/>
      <c r="ADA55" s="103"/>
      <c r="ADB55" s="103"/>
      <c r="ADC55" s="103"/>
      <c r="ADD55" s="103"/>
      <c r="ADE55" s="103"/>
      <c r="ADF55" s="103"/>
      <c r="ADG55" s="103"/>
      <c r="ADH55" s="103"/>
      <c r="ADI55" s="103"/>
      <c r="ADJ55" s="103"/>
      <c r="ADK55" s="103"/>
      <c r="ADL55" s="103"/>
      <c r="ADM55" s="103"/>
      <c r="ADN55" s="103"/>
      <c r="ADO55" s="103"/>
      <c r="ADP55" s="103"/>
      <c r="ADQ55" s="103"/>
      <c r="ADR55" s="103"/>
      <c r="ADS55" s="103"/>
      <c r="ADT55" s="103"/>
      <c r="ADU55" s="103"/>
      <c r="ADV55" s="103"/>
      <c r="ADW55" s="103"/>
      <c r="ADX55" s="103"/>
      <c r="ADY55" s="103"/>
      <c r="ADZ55" s="103"/>
      <c r="AEA55" s="103"/>
      <c r="AEB55" s="103"/>
      <c r="AEC55" s="103"/>
      <c r="AED55" s="103"/>
      <c r="AEE55" s="103"/>
      <c r="AEF55" s="103"/>
      <c r="AEG55" s="103"/>
      <c r="AEH55" s="103"/>
      <c r="AEI55" s="103"/>
      <c r="AEJ55" s="103"/>
      <c r="AEK55" s="103"/>
      <c r="AEL55" s="103"/>
      <c r="AEM55" s="103"/>
      <c r="AEN55" s="103"/>
      <c r="AEO55" s="103"/>
      <c r="AEP55" s="103"/>
      <c r="AEQ55" s="103"/>
      <c r="AER55" s="103"/>
      <c r="AES55" s="103"/>
      <c r="AET55" s="103"/>
      <c r="AEU55" s="103"/>
      <c r="AEV55" s="103"/>
      <c r="AEW55" s="103"/>
      <c r="AEX55" s="103"/>
      <c r="AEY55" s="103"/>
      <c r="AEZ55" s="103"/>
      <c r="AFA55" s="103"/>
      <c r="AFB55" s="103"/>
      <c r="AFC55" s="103"/>
      <c r="AFD55" s="103"/>
      <c r="AFE55" s="103"/>
      <c r="AFF55" s="103"/>
      <c r="AFG55" s="103"/>
      <c r="AFH55" s="103"/>
      <c r="AFI55" s="103"/>
      <c r="AFJ55" s="103"/>
      <c r="AFK55" s="103"/>
      <c r="AFL55" s="103"/>
      <c r="AFM55" s="103"/>
      <c r="AFN55" s="103"/>
      <c r="AFO55" s="103"/>
      <c r="AFP55" s="103"/>
      <c r="AFQ55" s="103"/>
      <c r="AFR55" s="103"/>
      <c r="AFS55" s="103"/>
      <c r="AFT55" s="103"/>
      <c r="AFU55" s="103"/>
      <c r="AFV55" s="103"/>
      <c r="AFW55" s="103"/>
      <c r="AFX55" s="103"/>
      <c r="AFY55" s="103"/>
      <c r="AFZ55" s="103"/>
      <c r="AGA55" s="103"/>
      <c r="AGB55" s="103"/>
      <c r="AGC55" s="103"/>
      <c r="AGD55" s="103"/>
      <c r="AGE55" s="103"/>
      <c r="AGF55" s="103"/>
      <c r="AGG55" s="103"/>
      <c r="AGH55" s="103"/>
      <c r="AGI55" s="103"/>
      <c r="AGJ55" s="103"/>
      <c r="AGK55" s="103"/>
      <c r="AGL55" s="103"/>
      <c r="AGM55" s="103"/>
      <c r="AGN55" s="103"/>
      <c r="AGO55" s="103"/>
      <c r="AGP55" s="103"/>
      <c r="AGQ55" s="103"/>
      <c r="AGR55" s="103"/>
      <c r="AGS55" s="103"/>
      <c r="AGT55" s="103"/>
      <c r="AGU55" s="103"/>
      <c r="AGV55" s="103"/>
      <c r="AGW55" s="103"/>
      <c r="AGX55" s="103"/>
      <c r="AGY55" s="103"/>
      <c r="AGZ55" s="103"/>
      <c r="AHA55" s="103"/>
      <c r="AHB55" s="103"/>
      <c r="AHC55" s="103"/>
      <c r="AHD55" s="103"/>
      <c r="AHE55" s="103"/>
      <c r="AHF55" s="103"/>
      <c r="AHG55" s="103"/>
      <c r="AHH55" s="103"/>
      <c r="AHI55" s="103"/>
      <c r="AHJ55" s="103"/>
      <c r="AHK55" s="103"/>
      <c r="AHL55" s="103"/>
      <c r="AHM55" s="103"/>
      <c r="AHN55" s="103"/>
      <c r="AHO55" s="103"/>
      <c r="AHP55" s="103"/>
      <c r="AHQ55" s="103"/>
      <c r="AHR55" s="103"/>
      <c r="AHS55" s="103"/>
      <c r="AHT55" s="103"/>
      <c r="AHU55" s="103"/>
      <c r="AHV55" s="103"/>
      <c r="AHW55" s="103"/>
      <c r="AHX55" s="103"/>
      <c r="AHY55" s="103"/>
      <c r="AHZ55" s="103"/>
      <c r="AIA55" s="103"/>
      <c r="AIB55" s="103"/>
      <c r="AIC55" s="103"/>
      <c r="AID55" s="103"/>
      <c r="AIE55" s="103"/>
      <c r="AIF55" s="103"/>
      <c r="AIG55" s="103"/>
      <c r="AIH55" s="103"/>
      <c r="AII55" s="103"/>
      <c r="AIJ55" s="103"/>
      <c r="AIK55" s="103"/>
      <c r="AIL55" s="103"/>
      <c r="AIM55" s="103"/>
      <c r="AIN55" s="103"/>
      <c r="AIO55" s="103"/>
      <c r="AIP55" s="103"/>
      <c r="AIQ55" s="103"/>
      <c r="AIR55" s="103"/>
      <c r="AIS55" s="103"/>
      <c r="AIT55" s="103"/>
      <c r="AIU55" s="103"/>
      <c r="AIV55" s="103"/>
      <c r="AIW55" s="103"/>
      <c r="AIX55" s="103"/>
      <c r="AIY55" s="103"/>
      <c r="AIZ55" s="103"/>
      <c r="AJA55" s="103"/>
      <c r="AJB55" s="103"/>
      <c r="AJC55" s="103"/>
      <c r="AJD55" s="103"/>
      <c r="AJE55" s="103"/>
      <c r="AJF55" s="103"/>
      <c r="AJG55" s="103"/>
      <c r="AJH55" s="103"/>
      <c r="AJI55" s="103"/>
      <c r="AJJ55" s="103"/>
      <c r="AJK55" s="103"/>
      <c r="AJL55" s="103"/>
      <c r="AJM55" s="103"/>
      <c r="AJN55" s="103"/>
      <c r="AJO55" s="103"/>
      <c r="AJP55" s="103"/>
      <c r="AJQ55" s="103"/>
      <c r="AJR55" s="103"/>
      <c r="AJS55" s="103"/>
      <c r="AJT55" s="103"/>
      <c r="AJU55" s="103"/>
      <c r="AJV55" s="103"/>
      <c r="AJW55" s="103"/>
      <c r="AJX55" s="103"/>
      <c r="AJY55" s="103"/>
      <c r="AJZ55" s="103"/>
      <c r="AKA55" s="103"/>
      <c r="AKB55" s="103"/>
      <c r="AKC55" s="103"/>
      <c r="AKD55" s="103"/>
      <c r="AKE55" s="103"/>
      <c r="AKF55" s="103"/>
      <c r="AKG55" s="103"/>
      <c r="AKH55" s="103"/>
      <c r="AKI55" s="103"/>
      <c r="AKJ55" s="103"/>
      <c r="AKK55" s="103"/>
      <c r="AKL55" s="103"/>
      <c r="AKM55" s="103"/>
      <c r="AKN55" s="103"/>
      <c r="AKO55" s="103"/>
      <c r="AKP55" s="103"/>
      <c r="AKQ55" s="103"/>
      <c r="AKR55" s="103"/>
      <c r="AKS55" s="103"/>
      <c r="AKT55" s="103"/>
      <c r="AKU55" s="103"/>
      <c r="AKV55" s="103"/>
      <c r="AKW55" s="103"/>
      <c r="AKX55" s="103"/>
      <c r="AKY55" s="103"/>
      <c r="AKZ55" s="103"/>
      <c r="ALA55" s="103"/>
      <c r="ALB55" s="103"/>
      <c r="ALC55" s="103"/>
      <c r="ALD55" s="103"/>
      <c r="ALE55" s="103"/>
      <c r="ALF55" s="103"/>
      <c r="ALG55" s="103"/>
      <c r="ALH55" s="103"/>
      <c r="ALI55" s="103"/>
      <c r="ALJ55" s="103"/>
      <c r="ALK55" s="103"/>
      <c r="ALL55" s="103"/>
      <c r="ALM55" s="103"/>
      <c r="ALN55" s="103"/>
      <c r="ALO55" s="103"/>
      <c r="ALP55" s="103"/>
      <c r="ALQ55" s="103"/>
      <c r="ALR55" s="103"/>
      <c r="ALS55" s="103"/>
      <c r="ALT55" s="103"/>
      <c r="ALU55" s="103"/>
      <c r="ALV55" s="103"/>
      <c r="ALW55" s="103"/>
      <c r="ALX55" s="103"/>
      <c r="ALY55" s="103"/>
      <c r="ALZ55" s="103"/>
      <c r="AMA55" s="103"/>
      <c r="AMB55" s="103"/>
      <c r="AMC55" s="103"/>
      <c r="AMD55" s="103"/>
      <c r="AME55" s="103"/>
      <c r="AMF55" s="103"/>
      <c r="AMG55" s="103"/>
      <c r="AMH55" s="103"/>
      <c r="AMI55" s="103"/>
      <c r="AMJ55" s="103"/>
      <c r="AMK55" s="103"/>
      <c r="AML55" s="103"/>
      <c r="AMM55" s="103"/>
      <c r="AMN55" s="103"/>
      <c r="AMO55" s="103"/>
      <c r="AMP55" s="103"/>
      <c r="AMQ55" s="103"/>
      <c r="AMR55" s="103"/>
      <c r="AMS55" s="103"/>
      <c r="AMT55" s="103"/>
      <c r="AMU55" s="103"/>
      <c r="AMV55" s="103"/>
      <c r="AMW55" s="103"/>
      <c r="AMX55" s="103"/>
      <c r="AMY55" s="103"/>
      <c r="AMZ55" s="103"/>
      <c r="ANA55" s="103"/>
      <c r="ANB55" s="103"/>
      <c r="ANC55" s="103"/>
      <c r="AND55" s="103"/>
      <c r="ANE55" s="103"/>
      <c r="ANF55" s="103"/>
      <c r="ANG55" s="103"/>
      <c r="ANH55" s="103"/>
      <c r="ANI55" s="103"/>
      <c r="ANJ55" s="103"/>
      <c r="ANK55" s="103"/>
      <c r="ANL55" s="103"/>
      <c r="ANM55" s="103"/>
      <c r="ANN55" s="103"/>
      <c r="ANO55" s="103"/>
      <c r="ANP55" s="103"/>
      <c r="ANQ55" s="103"/>
      <c r="ANR55" s="103"/>
      <c r="ANS55" s="103"/>
      <c r="ANT55" s="103"/>
      <c r="ANU55" s="103"/>
      <c r="ANV55" s="103"/>
      <c r="ANW55" s="103"/>
      <c r="ANX55" s="103"/>
      <c r="ANY55" s="103"/>
      <c r="ANZ55" s="103"/>
      <c r="AOA55" s="103"/>
      <c r="AOB55" s="103"/>
      <c r="AOC55" s="103"/>
      <c r="AOD55" s="103"/>
      <c r="AOE55" s="103"/>
      <c r="AOF55" s="103"/>
      <c r="AOG55" s="103"/>
      <c r="AOH55" s="103"/>
      <c r="AOI55" s="103"/>
      <c r="AOJ55" s="103"/>
      <c r="AOK55" s="103"/>
      <c r="AOL55" s="103"/>
      <c r="AOM55" s="103"/>
      <c r="AON55" s="103"/>
      <c r="AOO55" s="103"/>
      <c r="AOP55" s="103"/>
      <c r="AOQ55" s="103"/>
      <c r="AOR55" s="103"/>
      <c r="AOS55" s="103"/>
      <c r="AOT55" s="103"/>
      <c r="AOU55" s="103"/>
      <c r="AOV55" s="103"/>
      <c r="AOW55" s="103"/>
      <c r="AOX55" s="103"/>
      <c r="AOY55" s="103"/>
      <c r="AOZ55" s="103"/>
      <c r="APA55" s="103"/>
      <c r="APB55" s="103"/>
      <c r="APC55" s="103"/>
      <c r="APD55" s="103"/>
      <c r="APE55" s="103"/>
      <c r="APF55" s="103"/>
      <c r="APG55" s="103"/>
      <c r="APH55" s="103"/>
      <c r="API55" s="103"/>
      <c r="APJ55" s="103"/>
      <c r="APK55" s="103"/>
      <c r="APL55" s="103"/>
      <c r="APM55" s="103"/>
      <c r="APN55" s="103"/>
      <c r="APO55" s="103"/>
      <c r="APP55" s="103"/>
      <c r="APQ55" s="103"/>
      <c r="APR55" s="103"/>
      <c r="APS55" s="103"/>
      <c r="APT55" s="103"/>
      <c r="APU55" s="103"/>
      <c r="APV55" s="103"/>
      <c r="APW55" s="103"/>
      <c r="APX55" s="103"/>
      <c r="APY55" s="103"/>
      <c r="APZ55" s="103"/>
      <c r="AQA55" s="103"/>
      <c r="AQB55" s="103"/>
      <c r="AQC55" s="103"/>
      <c r="AQD55" s="103"/>
      <c r="AQE55" s="103"/>
      <c r="AQF55" s="103"/>
      <c r="AQG55" s="103"/>
      <c r="AQH55" s="103"/>
      <c r="AQI55" s="103"/>
      <c r="AQJ55" s="103"/>
      <c r="AQK55" s="103"/>
      <c r="AQL55" s="103"/>
      <c r="AQM55" s="103"/>
      <c r="AQN55" s="103"/>
      <c r="AQO55" s="103"/>
      <c r="AQP55" s="103"/>
      <c r="AQQ55" s="103"/>
      <c r="AQR55" s="103"/>
      <c r="AQS55" s="103"/>
      <c r="AQT55" s="103"/>
      <c r="AQU55" s="103"/>
      <c r="AQV55" s="103"/>
      <c r="AQW55" s="103"/>
      <c r="AQX55" s="103"/>
      <c r="AQY55" s="103"/>
      <c r="AQZ55" s="103"/>
      <c r="ARA55" s="103"/>
      <c r="ARB55" s="103"/>
      <c r="ARC55" s="103"/>
      <c r="ARD55" s="103"/>
      <c r="ARE55" s="103"/>
      <c r="ARF55" s="103"/>
      <c r="ARG55" s="103"/>
      <c r="ARH55" s="103"/>
      <c r="ARI55" s="103"/>
      <c r="ARJ55" s="103"/>
      <c r="ARK55" s="103"/>
      <c r="ARL55" s="103"/>
      <c r="ARM55" s="103"/>
      <c r="ARN55" s="103"/>
      <c r="ARO55" s="103"/>
      <c r="ARP55" s="103"/>
      <c r="ARQ55" s="103"/>
      <c r="ARR55" s="103"/>
      <c r="ARS55" s="103"/>
      <c r="ART55" s="103"/>
      <c r="ARU55" s="103"/>
      <c r="ARV55" s="103"/>
      <c r="ARW55" s="103"/>
      <c r="ARX55" s="103"/>
      <c r="ARY55" s="103"/>
      <c r="ARZ55" s="103"/>
      <c r="ASA55" s="103"/>
      <c r="ASB55" s="103"/>
      <c r="ASC55" s="103"/>
      <c r="ASD55" s="103"/>
      <c r="ASE55" s="103"/>
      <c r="ASF55" s="103"/>
      <c r="ASG55" s="103"/>
      <c r="ASH55" s="103"/>
      <c r="ASI55" s="103"/>
      <c r="ASJ55" s="103"/>
      <c r="ASK55" s="103"/>
      <c r="ASL55" s="103"/>
      <c r="ASM55" s="103"/>
      <c r="ASN55" s="103"/>
      <c r="ASO55" s="103"/>
      <c r="ASP55" s="103"/>
      <c r="ASQ55" s="103"/>
      <c r="ASR55" s="103"/>
      <c r="ASS55" s="103"/>
      <c r="AST55" s="103"/>
      <c r="ASU55" s="103"/>
      <c r="ASV55" s="103"/>
      <c r="ASW55" s="103"/>
      <c r="ASX55" s="103"/>
      <c r="ASY55" s="103"/>
      <c r="ASZ55" s="103"/>
      <c r="ATA55" s="103"/>
      <c r="ATB55" s="103"/>
      <c r="ATC55" s="103"/>
      <c r="ATD55" s="103"/>
      <c r="ATE55" s="103"/>
      <c r="ATF55" s="103"/>
      <c r="ATG55" s="103"/>
      <c r="ATH55" s="103"/>
      <c r="ATI55" s="103"/>
      <c r="ATJ55" s="103"/>
      <c r="ATK55" s="103"/>
      <c r="ATL55" s="103"/>
      <c r="ATM55" s="103"/>
      <c r="ATN55" s="103"/>
      <c r="ATO55" s="103"/>
      <c r="ATP55" s="103"/>
      <c r="ATQ55" s="103"/>
      <c r="ATR55" s="103"/>
      <c r="ATS55" s="103"/>
      <c r="ATT55" s="103"/>
      <c r="ATU55" s="103"/>
      <c r="ATV55" s="103"/>
      <c r="ATW55" s="103"/>
      <c r="ATX55" s="103"/>
      <c r="ATY55" s="103"/>
      <c r="ATZ55" s="103"/>
      <c r="AUA55" s="103"/>
      <c r="AUB55" s="103"/>
      <c r="AUC55" s="103"/>
      <c r="AUD55" s="103"/>
      <c r="AUE55" s="103"/>
      <c r="AUF55" s="103"/>
      <c r="AUG55" s="103"/>
      <c r="AUH55" s="103"/>
      <c r="AUI55" s="103"/>
      <c r="AUJ55" s="103"/>
      <c r="AUK55" s="103"/>
      <c r="AUL55" s="103"/>
      <c r="AUM55" s="103"/>
      <c r="AUN55" s="103"/>
      <c r="AUO55" s="103"/>
      <c r="AUP55" s="103"/>
      <c r="AUQ55" s="103"/>
      <c r="AUR55" s="103"/>
      <c r="AUS55" s="103"/>
      <c r="AUT55" s="103"/>
      <c r="AUU55" s="103"/>
      <c r="AUV55" s="103"/>
      <c r="AUW55" s="103"/>
      <c r="AUX55" s="103"/>
      <c r="AUY55" s="103"/>
      <c r="AUZ55" s="103"/>
      <c r="AVA55" s="103"/>
      <c r="AVB55" s="103"/>
      <c r="AVC55" s="103"/>
      <c r="AVD55" s="103"/>
      <c r="AVE55" s="103"/>
      <c r="AVF55" s="103"/>
      <c r="AVG55" s="103"/>
      <c r="AVH55" s="103"/>
      <c r="AVI55" s="103"/>
      <c r="AVJ55" s="103"/>
      <c r="AVK55" s="103"/>
      <c r="AVL55" s="103"/>
      <c r="AVM55" s="103"/>
      <c r="AVN55" s="103"/>
      <c r="AVO55" s="103"/>
      <c r="AVP55" s="103"/>
      <c r="AVQ55" s="103"/>
      <c r="AVR55" s="103"/>
      <c r="AVS55" s="103"/>
      <c r="AVT55" s="103"/>
      <c r="AVU55" s="103"/>
      <c r="AVV55" s="103"/>
      <c r="AVW55" s="103"/>
      <c r="AVX55" s="103"/>
      <c r="AVY55" s="103"/>
      <c r="AVZ55" s="103"/>
      <c r="AWA55" s="103"/>
      <c r="AWB55" s="103"/>
      <c r="AWC55" s="103"/>
      <c r="AWD55" s="103"/>
      <c r="AWE55" s="103"/>
      <c r="AWF55" s="103"/>
      <c r="AWG55" s="103"/>
      <c r="AWH55" s="103"/>
      <c r="AWI55" s="103"/>
      <c r="AWJ55" s="103"/>
      <c r="AWK55" s="103"/>
      <c r="AWL55" s="103"/>
      <c r="AWM55" s="103"/>
      <c r="AWN55" s="103"/>
      <c r="AWO55" s="103"/>
      <c r="AWP55" s="103"/>
      <c r="AWQ55" s="103"/>
      <c r="AWR55" s="103"/>
      <c r="AWS55" s="103"/>
      <c r="AWT55" s="103"/>
      <c r="AWU55" s="103"/>
      <c r="AWV55" s="103"/>
      <c r="AWW55" s="103"/>
      <c r="AWX55" s="103"/>
      <c r="AWY55" s="103"/>
      <c r="AWZ55" s="103"/>
      <c r="AXA55" s="103"/>
      <c r="AXB55" s="103"/>
      <c r="AXC55" s="103"/>
      <c r="AXD55" s="103"/>
      <c r="AXE55" s="103"/>
      <c r="AXF55" s="103"/>
      <c r="AXG55" s="103"/>
      <c r="AXH55" s="103"/>
      <c r="AXI55" s="103"/>
      <c r="AXJ55" s="103"/>
      <c r="AXK55" s="103"/>
      <c r="AXL55" s="103"/>
      <c r="AXM55" s="103"/>
      <c r="AXN55" s="103"/>
      <c r="AXO55" s="103"/>
      <c r="AXP55" s="103"/>
      <c r="AXQ55" s="103"/>
      <c r="AXR55" s="103"/>
      <c r="AXS55" s="103"/>
      <c r="AXT55" s="103"/>
      <c r="AXU55" s="103"/>
      <c r="AXV55" s="103"/>
      <c r="AXW55" s="103"/>
      <c r="AXX55" s="103"/>
      <c r="AXY55" s="103"/>
      <c r="AXZ55" s="103"/>
      <c r="AYA55" s="103"/>
      <c r="AYB55" s="103"/>
      <c r="AYC55" s="103"/>
      <c r="AYD55" s="103"/>
      <c r="AYE55" s="103"/>
      <c r="AYF55" s="103"/>
      <c r="AYG55" s="103"/>
      <c r="AYH55" s="103"/>
      <c r="AYI55" s="103"/>
      <c r="AYJ55" s="103"/>
      <c r="AYK55" s="103"/>
      <c r="AYL55" s="103"/>
      <c r="AYM55" s="103"/>
      <c r="AYN55" s="103"/>
      <c r="AYO55" s="103"/>
      <c r="AYP55" s="103"/>
      <c r="AYQ55" s="103"/>
      <c r="AYR55" s="103"/>
      <c r="AYS55" s="103"/>
      <c r="AYT55" s="103"/>
      <c r="AYU55" s="103"/>
      <c r="AYV55" s="103"/>
      <c r="AYW55" s="103"/>
      <c r="AYX55" s="103"/>
      <c r="AYY55" s="103"/>
      <c r="AYZ55" s="103"/>
      <c r="AZA55" s="103"/>
      <c r="AZB55" s="103"/>
      <c r="AZC55" s="103"/>
      <c r="AZD55" s="103"/>
      <c r="AZE55" s="103"/>
      <c r="AZF55" s="103"/>
      <c r="AZG55" s="103"/>
      <c r="AZH55" s="103"/>
      <c r="AZI55" s="103"/>
      <c r="AZJ55" s="103"/>
      <c r="AZK55" s="103"/>
      <c r="AZL55" s="103"/>
      <c r="AZM55" s="103"/>
      <c r="AZN55" s="103"/>
      <c r="AZO55" s="103"/>
      <c r="AZP55" s="103"/>
      <c r="AZQ55" s="103"/>
      <c r="AZR55" s="103"/>
      <c r="AZS55" s="103"/>
      <c r="AZT55" s="103"/>
      <c r="AZU55" s="103"/>
      <c r="AZV55" s="103"/>
      <c r="AZW55" s="103"/>
      <c r="AZX55" s="103"/>
      <c r="AZY55" s="103"/>
      <c r="AZZ55" s="103"/>
      <c r="BAA55" s="103"/>
      <c r="BAB55" s="103"/>
      <c r="BAC55" s="103"/>
      <c r="BAD55" s="103"/>
      <c r="BAE55" s="103"/>
      <c r="BAF55" s="103"/>
      <c r="BAG55" s="103"/>
      <c r="BAH55" s="103"/>
      <c r="BAI55" s="103"/>
      <c r="BAJ55" s="103"/>
      <c r="BAK55" s="103"/>
      <c r="BAL55" s="103"/>
      <c r="BAM55" s="103"/>
      <c r="BAN55" s="103"/>
      <c r="BAO55" s="103"/>
      <c r="BAP55" s="103"/>
      <c r="BAQ55" s="103"/>
      <c r="BAR55" s="103"/>
      <c r="BAS55" s="103"/>
      <c r="BAT55" s="103"/>
      <c r="BAU55" s="103"/>
      <c r="BAV55" s="103"/>
      <c r="BAW55" s="103"/>
      <c r="BAX55" s="103"/>
      <c r="BAY55" s="103"/>
      <c r="BAZ55" s="103"/>
      <c r="BBA55" s="103"/>
      <c r="BBB55" s="103"/>
      <c r="BBC55" s="103"/>
      <c r="BBD55" s="103"/>
      <c r="BBE55" s="103"/>
      <c r="BBF55" s="103"/>
      <c r="BBG55" s="103"/>
      <c r="BBH55" s="103"/>
      <c r="BBI55" s="103"/>
      <c r="BBJ55" s="103"/>
      <c r="BBK55" s="103"/>
      <c r="BBL55" s="103"/>
      <c r="BBM55" s="103"/>
      <c r="BBN55" s="103"/>
      <c r="BBO55" s="103"/>
      <c r="BBP55" s="103"/>
      <c r="BBQ55" s="103"/>
      <c r="BBR55" s="103"/>
      <c r="BBS55" s="103"/>
      <c r="BBT55" s="103"/>
      <c r="BBU55" s="103"/>
      <c r="BBV55" s="103"/>
      <c r="BBW55" s="103"/>
      <c r="BBX55" s="103"/>
      <c r="BBY55" s="103"/>
      <c r="BBZ55" s="103"/>
      <c r="BCA55" s="103"/>
      <c r="BCB55" s="103"/>
      <c r="BCC55" s="103"/>
      <c r="BCD55" s="103"/>
      <c r="BCE55" s="103"/>
      <c r="BCF55" s="103"/>
      <c r="BCG55" s="103"/>
      <c r="BCH55" s="103"/>
      <c r="BCI55" s="103"/>
      <c r="BCJ55" s="103"/>
      <c r="BCK55" s="103"/>
      <c r="BCL55" s="103"/>
      <c r="BCM55" s="103"/>
      <c r="BCN55" s="103"/>
      <c r="BCO55" s="103"/>
      <c r="BCP55" s="103"/>
      <c r="BCQ55" s="103"/>
      <c r="BCR55" s="103"/>
      <c r="BCS55" s="103"/>
      <c r="BCT55" s="103"/>
      <c r="BCU55" s="103"/>
      <c r="BCV55" s="103"/>
      <c r="BCW55" s="103"/>
      <c r="BCX55" s="103"/>
      <c r="BCY55" s="103"/>
      <c r="BCZ55" s="103"/>
      <c r="BDA55" s="103"/>
      <c r="BDB55" s="103"/>
      <c r="BDC55" s="103"/>
      <c r="BDD55" s="103"/>
      <c r="BDE55" s="103"/>
      <c r="BDF55" s="103"/>
      <c r="BDG55" s="103"/>
      <c r="BDH55" s="103"/>
      <c r="BDI55" s="103"/>
      <c r="BDJ55" s="103"/>
      <c r="BDK55" s="103"/>
      <c r="BDL55" s="103"/>
      <c r="BDM55" s="103"/>
      <c r="BDN55" s="103"/>
      <c r="BDO55" s="103"/>
      <c r="BDP55" s="103"/>
      <c r="BDQ55" s="103"/>
      <c r="BDR55" s="103"/>
      <c r="BDS55" s="103"/>
      <c r="BDT55" s="103"/>
      <c r="BDU55" s="103"/>
      <c r="BDV55" s="103"/>
      <c r="BDW55" s="103"/>
      <c r="BDX55" s="103"/>
      <c r="BDY55" s="103"/>
      <c r="BDZ55" s="103"/>
      <c r="BEA55" s="103"/>
      <c r="BEB55" s="103"/>
      <c r="BEC55" s="103"/>
      <c r="BED55" s="103"/>
      <c r="BEE55" s="103"/>
      <c r="BEF55" s="103"/>
      <c r="BEG55" s="103"/>
      <c r="BEH55" s="103"/>
      <c r="BEI55" s="103"/>
      <c r="BEJ55" s="103"/>
      <c r="BEK55" s="103"/>
      <c r="BEL55" s="103"/>
      <c r="BEM55" s="103"/>
      <c r="BEN55" s="103"/>
      <c r="BEO55" s="103"/>
      <c r="BEP55" s="103"/>
      <c r="BEQ55" s="103"/>
      <c r="BER55" s="103"/>
      <c r="BES55" s="103"/>
      <c r="BET55" s="103"/>
      <c r="BEU55" s="103"/>
      <c r="BEV55" s="103"/>
      <c r="BEW55" s="103"/>
      <c r="BEX55" s="103"/>
      <c r="BEY55" s="103"/>
      <c r="BEZ55" s="103"/>
      <c r="BFA55" s="103"/>
      <c r="BFB55" s="103"/>
      <c r="BFC55" s="103"/>
      <c r="BFD55" s="103"/>
      <c r="BFE55" s="103"/>
      <c r="BFF55" s="103"/>
      <c r="BFG55" s="103"/>
      <c r="BFH55" s="103"/>
      <c r="BFI55" s="103"/>
      <c r="BFJ55" s="103"/>
      <c r="BFK55" s="103"/>
      <c r="BFL55" s="103"/>
      <c r="BFM55" s="103"/>
      <c r="BFN55" s="103"/>
      <c r="BFO55" s="103"/>
      <c r="BFP55" s="103"/>
      <c r="BFQ55" s="103"/>
      <c r="BFR55" s="103"/>
      <c r="BFS55" s="103"/>
      <c r="BFT55" s="103"/>
      <c r="BFU55" s="103"/>
      <c r="BFV55" s="103"/>
      <c r="BFW55" s="103"/>
      <c r="BFX55" s="103"/>
      <c r="BFY55" s="103"/>
      <c r="BFZ55" s="103"/>
      <c r="BGA55" s="103"/>
      <c r="BGB55" s="103"/>
      <c r="BGC55" s="103"/>
      <c r="BGD55" s="103"/>
      <c r="BGE55" s="103"/>
      <c r="BGF55" s="103"/>
      <c r="BGG55" s="103"/>
      <c r="BGH55" s="103"/>
      <c r="BGI55" s="103"/>
      <c r="BGJ55" s="103"/>
      <c r="BGK55" s="103"/>
      <c r="BGL55" s="103"/>
      <c r="BGM55" s="103"/>
      <c r="BGN55" s="103"/>
      <c r="BGO55" s="103"/>
      <c r="BGP55" s="103"/>
      <c r="BGQ55" s="103"/>
      <c r="BGR55" s="103"/>
      <c r="BGS55" s="103"/>
      <c r="BGT55" s="103"/>
      <c r="BGU55" s="103"/>
      <c r="BGV55" s="103"/>
      <c r="BGW55" s="103"/>
      <c r="BGX55" s="103"/>
      <c r="BGY55" s="103"/>
      <c r="BGZ55" s="103"/>
      <c r="BHA55" s="103"/>
      <c r="BHB55" s="103"/>
      <c r="BHC55" s="103"/>
      <c r="BHD55" s="103"/>
      <c r="BHE55" s="103"/>
      <c r="BHF55" s="103"/>
      <c r="BHG55" s="103"/>
      <c r="BHH55" s="103"/>
      <c r="BHI55" s="103"/>
      <c r="BHJ55" s="103"/>
      <c r="BHK55" s="103"/>
      <c r="BHL55" s="103"/>
      <c r="BHM55" s="103"/>
      <c r="BHN55" s="103"/>
      <c r="BHO55" s="103"/>
      <c r="BHP55" s="103"/>
      <c r="BHQ55" s="103"/>
      <c r="BHR55" s="103"/>
      <c r="BHS55" s="103"/>
      <c r="BHT55" s="103"/>
      <c r="BHU55" s="103"/>
      <c r="BHV55" s="103"/>
      <c r="BHW55" s="103"/>
      <c r="BHX55" s="103"/>
      <c r="BHY55" s="103"/>
      <c r="BHZ55" s="103"/>
      <c r="BIA55" s="103"/>
      <c r="BIB55" s="103"/>
      <c r="BIC55" s="103"/>
      <c r="BID55" s="103"/>
      <c r="BIE55" s="103"/>
      <c r="BIF55" s="103"/>
      <c r="BIG55" s="103"/>
      <c r="BIH55" s="103"/>
      <c r="BII55" s="103"/>
      <c r="BIJ55" s="103"/>
      <c r="BIK55" s="103"/>
      <c r="BIL55" s="103"/>
      <c r="BIM55" s="103"/>
      <c r="BIN55" s="103"/>
      <c r="BIO55" s="103"/>
      <c r="BIP55" s="103"/>
      <c r="BIQ55" s="103"/>
      <c r="BIR55" s="103"/>
      <c r="BIS55" s="103"/>
      <c r="BIT55" s="103"/>
      <c r="BIU55" s="103"/>
      <c r="BIV55" s="103"/>
      <c r="BIW55" s="103"/>
      <c r="BIX55" s="103"/>
      <c r="BIY55" s="103"/>
      <c r="BIZ55" s="103"/>
      <c r="BJA55" s="103"/>
      <c r="BJB55" s="103"/>
      <c r="BJC55" s="103"/>
      <c r="BJD55" s="103"/>
      <c r="BJE55" s="103"/>
      <c r="BJF55" s="103"/>
      <c r="BJG55" s="103"/>
      <c r="BJH55" s="103"/>
      <c r="BJI55" s="103"/>
      <c r="BJJ55" s="103"/>
      <c r="BJK55" s="103"/>
      <c r="BJL55" s="103"/>
      <c r="BJM55" s="103"/>
      <c r="BJN55" s="103"/>
      <c r="BJO55" s="103"/>
      <c r="BJP55" s="103"/>
      <c r="BJQ55" s="103"/>
      <c r="BJR55" s="103"/>
      <c r="BJS55" s="103"/>
      <c r="BJT55" s="103"/>
      <c r="BJU55" s="103"/>
      <c r="BJV55" s="103"/>
      <c r="BJW55" s="103"/>
      <c r="BJX55" s="103"/>
      <c r="BJY55" s="103"/>
      <c r="BJZ55" s="103"/>
      <c r="BKA55" s="103"/>
      <c r="BKB55" s="103"/>
      <c r="BKC55" s="103"/>
      <c r="BKD55" s="103"/>
      <c r="BKE55" s="103"/>
      <c r="BKF55" s="103"/>
      <c r="BKG55" s="103"/>
      <c r="BKH55" s="103"/>
      <c r="BKI55" s="103"/>
      <c r="BKJ55" s="103"/>
      <c r="BKK55" s="103"/>
      <c r="BKL55" s="103"/>
      <c r="BKM55" s="103"/>
      <c r="BKN55" s="103"/>
      <c r="BKO55" s="103"/>
      <c r="BKP55" s="103"/>
      <c r="BKQ55" s="103"/>
      <c r="BKR55" s="103"/>
      <c r="BKS55" s="103"/>
      <c r="BKT55" s="103"/>
      <c r="BKU55" s="103"/>
      <c r="BKV55" s="103"/>
      <c r="BKW55" s="103"/>
      <c r="BKX55" s="103"/>
      <c r="BKY55" s="103"/>
      <c r="BKZ55" s="103"/>
      <c r="BLA55" s="103"/>
      <c r="BLB55" s="103"/>
      <c r="BLC55" s="103"/>
      <c r="BLD55" s="103"/>
      <c r="BLE55" s="103"/>
      <c r="BLF55" s="103"/>
      <c r="BLG55" s="103"/>
      <c r="BLH55" s="103"/>
      <c r="BLI55" s="103"/>
      <c r="BLJ55" s="103"/>
      <c r="BLK55" s="103"/>
      <c r="BLL55" s="103"/>
      <c r="BLM55" s="103"/>
      <c r="BLN55" s="103"/>
      <c r="BLO55" s="103"/>
      <c r="BLP55" s="103"/>
      <c r="BLQ55" s="103"/>
      <c r="BLR55" s="103"/>
      <c r="BLS55" s="103"/>
      <c r="BLT55" s="103"/>
      <c r="BLU55" s="103"/>
      <c r="BLV55" s="103"/>
      <c r="BLW55" s="103"/>
      <c r="BLX55" s="103"/>
      <c r="BLY55" s="103"/>
      <c r="BLZ55" s="103"/>
      <c r="BMA55" s="103"/>
      <c r="BMB55" s="103"/>
      <c r="BMC55" s="103"/>
      <c r="BMD55" s="103"/>
      <c r="BME55" s="103"/>
      <c r="BMF55" s="103"/>
      <c r="BMG55" s="103"/>
      <c r="BMH55" s="103"/>
      <c r="BMI55" s="103"/>
      <c r="BMJ55" s="103"/>
      <c r="BMK55" s="103"/>
      <c r="BML55" s="103"/>
      <c r="BMM55" s="103"/>
      <c r="BMN55" s="103"/>
      <c r="BMO55" s="103"/>
      <c r="BMP55" s="103"/>
      <c r="BMQ55" s="103"/>
      <c r="BMR55" s="103"/>
      <c r="BMS55" s="103"/>
      <c r="BMT55" s="103"/>
      <c r="BMU55" s="103"/>
      <c r="BMV55" s="103"/>
      <c r="BMW55" s="103"/>
      <c r="BMX55" s="103"/>
      <c r="BMY55" s="103"/>
      <c r="BMZ55" s="103"/>
      <c r="BNA55" s="103"/>
      <c r="BNB55" s="103"/>
      <c r="BNC55" s="103"/>
      <c r="BND55" s="103"/>
      <c r="BNE55" s="103"/>
      <c r="BNF55" s="103"/>
      <c r="BNG55" s="103"/>
      <c r="BNH55" s="103"/>
      <c r="BNI55" s="103"/>
      <c r="BNJ55" s="103"/>
      <c r="BNK55" s="103"/>
      <c r="BNL55" s="103"/>
      <c r="BNM55" s="103"/>
      <c r="BNN55" s="103"/>
      <c r="BNO55" s="103"/>
      <c r="BNP55" s="103"/>
      <c r="BNQ55" s="103"/>
      <c r="BNR55" s="103"/>
      <c r="BNS55" s="103"/>
      <c r="BNT55" s="103"/>
      <c r="BNU55" s="103"/>
      <c r="BNV55" s="103"/>
      <c r="BNW55" s="103"/>
      <c r="BNX55" s="103"/>
      <c r="BNY55" s="103"/>
      <c r="BNZ55" s="103"/>
      <c r="BOA55" s="103"/>
      <c r="BOB55" s="103"/>
      <c r="BOC55" s="103"/>
      <c r="BOD55" s="103"/>
      <c r="BOE55" s="103"/>
      <c r="BOF55" s="103"/>
      <c r="BOG55" s="103"/>
      <c r="BOH55" s="103"/>
      <c r="BOI55" s="103"/>
      <c r="BOJ55" s="103"/>
      <c r="BOK55" s="103"/>
      <c r="BOL55" s="103"/>
      <c r="BOM55" s="103"/>
      <c r="BON55" s="103"/>
      <c r="BOO55" s="103"/>
      <c r="BOP55" s="103"/>
      <c r="BOQ55" s="103"/>
      <c r="BOR55" s="103"/>
      <c r="BOS55" s="103"/>
      <c r="BOT55" s="103"/>
      <c r="BOU55" s="103"/>
      <c r="BOV55" s="103"/>
      <c r="BOW55" s="103"/>
      <c r="BOX55" s="103"/>
      <c r="BOY55" s="103"/>
      <c r="BOZ55" s="103"/>
      <c r="BPA55" s="103"/>
      <c r="BPB55" s="103"/>
      <c r="BPC55" s="103"/>
      <c r="BPD55" s="103"/>
      <c r="BPE55" s="103"/>
      <c r="BPF55" s="103"/>
      <c r="BPG55" s="103"/>
      <c r="BPH55" s="103"/>
      <c r="BPI55" s="103"/>
      <c r="BPJ55" s="103"/>
      <c r="BPK55" s="103"/>
      <c r="BPL55" s="103"/>
      <c r="BPM55" s="103"/>
      <c r="BPN55" s="103"/>
      <c r="BPO55" s="103"/>
      <c r="BPP55" s="103"/>
      <c r="BPQ55" s="103"/>
      <c r="BPR55" s="103"/>
      <c r="BPS55" s="103"/>
      <c r="BPT55" s="103"/>
      <c r="BPU55" s="103"/>
      <c r="BPV55" s="103"/>
      <c r="BPW55" s="103"/>
      <c r="BPX55" s="103"/>
      <c r="BPY55" s="103"/>
      <c r="BPZ55" s="103"/>
      <c r="BQA55" s="103"/>
      <c r="BQB55" s="103"/>
      <c r="BQC55" s="103"/>
      <c r="BQD55" s="103"/>
      <c r="BQE55" s="103"/>
      <c r="BQF55" s="103"/>
      <c r="BQG55" s="103"/>
      <c r="BQH55" s="103"/>
      <c r="BQI55" s="103"/>
      <c r="BQJ55" s="103"/>
      <c r="BQK55" s="103"/>
      <c r="BQL55" s="103"/>
      <c r="BQM55" s="103"/>
      <c r="BQN55" s="103"/>
      <c r="BQO55" s="103"/>
      <c r="BQP55" s="103"/>
      <c r="BQQ55" s="103"/>
      <c r="BQR55" s="103"/>
      <c r="BQS55" s="103"/>
      <c r="BQT55" s="103"/>
      <c r="BQU55" s="103"/>
      <c r="BQV55" s="103"/>
      <c r="BQW55" s="103"/>
      <c r="BQX55" s="103"/>
      <c r="BQY55" s="103"/>
      <c r="BQZ55" s="103"/>
      <c r="BRA55" s="103"/>
      <c r="BRB55" s="103"/>
      <c r="BRC55" s="103"/>
      <c r="BRD55" s="103"/>
      <c r="BRE55" s="103"/>
      <c r="BRF55" s="103"/>
      <c r="BRG55" s="103"/>
      <c r="BRH55" s="103"/>
      <c r="BRI55" s="103"/>
      <c r="BRJ55" s="103"/>
      <c r="BRK55" s="103"/>
      <c r="BRL55" s="103"/>
      <c r="BRM55" s="103"/>
      <c r="BRN55" s="103"/>
      <c r="BRO55" s="103"/>
      <c r="BRP55" s="103"/>
      <c r="BRQ55" s="103"/>
      <c r="BRR55" s="103"/>
      <c r="BRS55" s="103"/>
      <c r="BRT55" s="103"/>
      <c r="BRU55" s="103"/>
      <c r="BRV55" s="103"/>
      <c r="BRW55" s="103"/>
      <c r="BRX55" s="103"/>
      <c r="BRY55" s="103"/>
      <c r="BRZ55" s="103"/>
      <c r="BSA55" s="103"/>
      <c r="BSB55" s="103"/>
      <c r="BSC55" s="103"/>
      <c r="BSD55" s="103"/>
      <c r="BSE55" s="103"/>
      <c r="BSF55" s="103"/>
      <c r="BSG55" s="103"/>
      <c r="BSH55" s="103"/>
      <c r="BSI55" s="103"/>
      <c r="BSJ55" s="103"/>
      <c r="BSK55" s="103"/>
      <c r="BSL55" s="103"/>
      <c r="BSM55" s="103"/>
      <c r="BSN55" s="103"/>
      <c r="BSO55" s="103"/>
      <c r="BSP55" s="103"/>
      <c r="BSQ55" s="103"/>
      <c r="BSR55" s="103"/>
      <c r="BSS55" s="103"/>
      <c r="BST55" s="103"/>
      <c r="BSU55" s="103"/>
      <c r="BSV55" s="103"/>
      <c r="BSW55" s="103"/>
      <c r="BSX55" s="103"/>
      <c r="BSY55" s="103"/>
      <c r="BSZ55" s="103"/>
      <c r="BTA55" s="103"/>
      <c r="BTB55" s="103"/>
      <c r="BTC55" s="103"/>
      <c r="BTD55" s="103"/>
      <c r="BTE55" s="103"/>
      <c r="BTF55" s="103"/>
      <c r="BTG55" s="103"/>
      <c r="BTH55" s="103"/>
      <c r="BTI55" s="103"/>
      <c r="BTJ55" s="103"/>
      <c r="BTK55" s="103"/>
      <c r="BTL55" s="103"/>
      <c r="BTM55" s="103"/>
      <c r="BTN55" s="103"/>
      <c r="BTO55" s="103"/>
      <c r="BTP55" s="103"/>
      <c r="BTQ55" s="103"/>
      <c r="BTR55" s="103"/>
      <c r="BTS55" s="103"/>
      <c r="BTT55" s="103"/>
      <c r="BTU55" s="103"/>
      <c r="BTV55" s="103"/>
      <c r="BTW55" s="103"/>
      <c r="BTX55" s="103"/>
      <c r="BTY55" s="103"/>
      <c r="BTZ55" s="103"/>
      <c r="BUA55" s="103"/>
      <c r="BUB55" s="103"/>
      <c r="BUC55" s="103"/>
      <c r="BUD55" s="103"/>
      <c r="BUE55" s="103"/>
      <c r="BUF55" s="103"/>
      <c r="BUG55" s="103"/>
      <c r="BUH55" s="103"/>
      <c r="BUI55" s="103"/>
      <c r="BUJ55" s="103"/>
      <c r="BUK55" s="103"/>
      <c r="BUL55" s="103"/>
      <c r="BUM55" s="103"/>
      <c r="BUN55" s="103"/>
      <c r="BUO55" s="103"/>
      <c r="BUP55" s="103"/>
      <c r="BUQ55" s="103"/>
      <c r="BUR55" s="103"/>
      <c r="BUS55" s="103"/>
      <c r="BUT55" s="103"/>
      <c r="BUU55" s="103"/>
      <c r="BUV55" s="103"/>
      <c r="BUW55" s="103"/>
      <c r="BUX55" s="103"/>
      <c r="BUY55" s="103"/>
      <c r="BUZ55" s="103"/>
      <c r="BVA55" s="103"/>
      <c r="BVB55" s="103"/>
      <c r="BVC55" s="103"/>
      <c r="BVD55" s="103"/>
      <c r="BVE55" s="103"/>
      <c r="BVF55" s="103"/>
      <c r="BVG55" s="103"/>
      <c r="BVH55" s="103"/>
      <c r="BVI55" s="103"/>
      <c r="BVJ55" s="103"/>
      <c r="BVK55" s="103"/>
      <c r="BVL55" s="103"/>
      <c r="BVM55" s="103"/>
      <c r="BVN55" s="103"/>
      <c r="BVO55" s="103"/>
      <c r="BVP55" s="103"/>
      <c r="BVQ55" s="103"/>
      <c r="BVR55" s="103"/>
      <c r="BVS55" s="103"/>
      <c r="BVT55" s="103"/>
      <c r="BVU55" s="103"/>
      <c r="BVV55" s="103"/>
      <c r="BVW55" s="103"/>
      <c r="BVX55" s="103"/>
      <c r="BVY55" s="103"/>
      <c r="BVZ55" s="103"/>
      <c r="BWA55" s="103"/>
      <c r="BWB55" s="103"/>
      <c r="BWC55" s="103"/>
      <c r="BWD55" s="103"/>
      <c r="BWE55" s="103"/>
      <c r="BWF55" s="103"/>
      <c r="BWG55" s="103"/>
      <c r="BWH55" s="103"/>
      <c r="BWI55" s="103"/>
      <c r="BWJ55" s="103"/>
      <c r="BWK55" s="103"/>
      <c r="BWL55" s="103"/>
      <c r="BWM55" s="103"/>
      <c r="BWN55" s="103"/>
      <c r="BWO55" s="103"/>
      <c r="BWP55" s="103"/>
      <c r="BWQ55" s="103"/>
      <c r="BWR55" s="103"/>
      <c r="BWS55" s="103"/>
      <c r="BWT55" s="103"/>
      <c r="BWU55" s="103"/>
      <c r="BWV55" s="103"/>
      <c r="BWW55" s="103"/>
      <c r="BWX55" s="103"/>
      <c r="BWY55" s="103"/>
      <c r="BWZ55" s="103"/>
      <c r="BXA55" s="103"/>
      <c r="BXB55" s="103"/>
      <c r="BXC55" s="103"/>
      <c r="BXD55" s="103"/>
      <c r="BXE55" s="103"/>
      <c r="BXF55" s="103"/>
      <c r="BXG55" s="103"/>
      <c r="BXH55" s="103"/>
      <c r="BXI55" s="103"/>
      <c r="BXJ55" s="103"/>
      <c r="BXK55" s="103"/>
      <c r="BXL55" s="103"/>
      <c r="BXM55" s="103"/>
      <c r="BXN55" s="103"/>
      <c r="BXO55" s="103"/>
      <c r="BXP55" s="103"/>
      <c r="BXQ55" s="103"/>
      <c r="BXR55" s="103"/>
      <c r="BXS55" s="103"/>
      <c r="BXT55" s="103"/>
      <c r="BXU55" s="103"/>
      <c r="BXV55" s="103"/>
      <c r="BXW55" s="103"/>
      <c r="BXX55" s="103"/>
      <c r="BXY55" s="103"/>
      <c r="BXZ55" s="103"/>
      <c r="BYA55" s="103"/>
      <c r="BYB55" s="103"/>
      <c r="BYC55" s="103"/>
      <c r="BYD55" s="103"/>
      <c r="BYE55" s="103"/>
      <c r="BYF55" s="103"/>
      <c r="BYG55" s="103"/>
      <c r="BYH55" s="103"/>
      <c r="BYI55" s="103"/>
      <c r="BYJ55" s="103"/>
      <c r="BYK55" s="103"/>
      <c r="BYL55" s="103"/>
      <c r="BYM55" s="103"/>
      <c r="BYN55" s="103"/>
      <c r="BYO55" s="103"/>
      <c r="BYP55" s="103"/>
      <c r="BYQ55" s="103"/>
      <c r="BYR55" s="103"/>
      <c r="BYS55" s="103"/>
      <c r="BYT55" s="103"/>
      <c r="BYU55" s="103"/>
      <c r="BYV55" s="103"/>
      <c r="BYW55" s="103"/>
      <c r="BYX55" s="103"/>
      <c r="BYY55" s="103"/>
      <c r="BYZ55" s="103"/>
      <c r="BZA55" s="103"/>
      <c r="BZB55" s="103"/>
      <c r="BZC55" s="103"/>
      <c r="BZD55" s="103"/>
      <c r="BZE55" s="103"/>
      <c r="BZF55" s="103"/>
      <c r="BZG55" s="103"/>
      <c r="BZH55" s="103"/>
      <c r="BZI55" s="103"/>
      <c r="BZJ55" s="103"/>
      <c r="BZK55" s="103"/>
      <c r="BZL55" s="103"/>
      <c r="BZM55" s="103"/>
      <c r="BZN55" s="103"/>
      <c r="BZO55" s="103"/>
      <c r="BZP55" s="103"/>
      <c r="BZQ55" s="103"/>
      <c r="BZR55" s="103"/>
      <c r="BZS55" s="103"/>
      <c r="BZT55" s="103"/>
      <c r="BZU55" s="103"/>
      <c r="BZV55" s="103"/>
      <c r="BZW55" s="103"/>
      <c r="BZX55" s="103"/>
      <c r="BZY55" s="103"/>
      <c r="BZZ55" s="103"/>
      <c r="CAA55" s="103"/>
      <c r="CAB55" s="103"/>
      <c r="CAC55" s="103"/>
      <c r="CAD55" s="103"/>
      <c r="CAE55" s="103"/>
      <c r="CAF55" s="103"/>
      <c r="CAG55" s="103"/>
      <c r="CAH55" s="103"/>
      <c r="CAI55" s="103"/>
      <c r="CAJ55" s="103"/>
      <c r="CAK55" s="103"/>
      <c r="CAL55" s="103"/>
      <c r="CAM55" s="103"/>
      <c r="CAN55" s="103"/>
      <c r="CAO55" s="103"/>
      <c r="CAP55" s="103"/>
      <c r="CAQ55" s="103"/>
      <c r="CAR55" s="103"/>
      <c r="CAS55" s="103"/>
      <c r="CAT55" s="103"/>
      <c r="CAU55" s="103"/>
      <c r="CAV55" s="103"/>
      <c r="CAW55" s="103"/>
      <c r="CAX55" s="103"/>
      <c r="CAY55" s="103"/>
      <c r="CAZ55" s="103"/>
      <c r="CBA55" s="103"/>
      <c r="CBB55" s="103"/>
      <c r="CBC55" s="103"/>
      <c r="CBD55" s="103"/>
      <c r="CBE55" s="103"/>
      <c r="CBF55" s="103"/>
      <c r="CBG55" s="103"/>
      <c r="CBH55" s="103"/>
      <c r="CBI55" s="103"/>
      <c r="CBJ55" s="103"/>
      <c r="CBK55" s="103"/>
      <c r="CBL55" s="103"/>
      <c r="CBM55" s="103"/>
      <c r="CBN55" s="103"/>
      <c r="CBO55" s="103"/>
      <c r="CBP55" s="103"/>
      <c r="CBQ55" s="103"/>
      <c r="CBR55" s="103"/>
      <c r="CBS55" s="103"/>
      <c r="CBT55" s="103"/>
      <c r="CBU55" s="103"/>
      <c r="CBV55" s="103"/>
      <c r="CBW55" s="103"/>
      <c r="CBX55" s="103"/>
      <c r="CBY55" s="103"/>
      <c r="CBZ55" s="103"/>
      <c r="CCA55" s="103"/>
      <c r="CCB55" s="103"/>
      <c r="CCC55" s="103"/>
      <c r="CCD55" s="103"/>
      <c r="CCE55" s="103"/>
      <c r="CCF55" s="103"/>
      <c r="CCG55" s="103"/>
      <c r="CCH55" s="103"/>
      <c r="CCI55" s="103"/>
      <c r="CCJ55" s="103"/>
      <c r="CCK55" s="103"/>
      <c r="CCL55" s="103"/>
      <c r="CCM55" s="103"/>
      <c r="CCN55" s="103"/>
      <c r="CCO55" s="103"/>
      <c r="CCP55" s="103"/>
      <c r="CCQ55" s="103"/>
      <c r="CCR55" s="103"/>
      <c r="CCS55" s="103"/>
      <c r="CCT55" s="103"/>
      <c r="CCU55" s="103"/>
      <c r="CCV55" s="103"/>
      <c r="CCW55" s="103"/>
      <c r="CCX55" s="103"/>
      <c r="CCY55" s="103"/>
      <c r="CCZ55" s="103"/>
      <c r="CDA55" s="103"/>
      <c r="CDB55" s="103"/>
      <c r="CDC55" s="103"/>
      <c r="CDD55" s="103"/>
      <c r="CDE55" s="103"/>
      <c r="CDF55" s="103"/>
      <c r="CDG55" s="103"/>
      <c r="CDH55" s="103"/>
      <c r="CDI55" s="103"/>
      <c r="CDJ55" s="103"/>
      <c r="CDK55" s="103"/>
      <c r="CDL55" s="103"/>
      <c r="CDM55" s="103"/>
      <c r="CDN55" s="103"/>
      <c r="CDO55" s="103"/>
      <c r="CDP55" s="103"/>
      <c r="CDQ55" s="103"/>
      <c r="CDR55" s="103"/>
      <c r="CDS55" s="103"/>
      <c r="CDT55" s="103"/>
      <c r="CDU55" s="103"/>
      <c r="CDV55" s="103"/>
      <c r="CDW55" s="103"/>
      <c r="CDX55" s="103"/>
      <c r="CDY55" s="103"/>
      <c r="CDZ55" s="103"/>
      <c r="CEA55" s="103"/>
      <c r="CEB55" s="103"/>
      <c r="CEC55" s="103"/>
      <c r="CED55" s="103"/>
      <c r="CEE55" s="103"/>
      <c r="CEF55" s="103"/>
      <c r="CEG55" s="103"/>
      <c r="CEH55" s="103"/>
      <c r="CEI55" s="103"/>
      <c r="CEJ55" s="103"/>
      <c r="CEK55" s="103"/>
      <c r="CEL55" s="103"/>
      <c r="CEM55" s="103"/>
      <c r="CEN55" s="103"/>
      <c r="CEO55" s="103"/>
      <c r="CEP55" s="103"/>
      <c r="CEQ55" s="103"/>
      <c r="CER55" s="103"/>
      <c r="CES55" s="103"/>
      <c r="CET55" s="103"/>
      <c r="CEU55" s="103"/>
      <c r="CEV55" s="103"/>
      <c r="CEW55" s="103"/>
      <c r="CEX55" s="103"/>
      <c r="CEY55" s="103"/>
      <c r="CEZ55" s="103"/>
      <c r="CFA55" s="103"/>
      <c r="CFB55" s="103"/>
      <c r="CFC55" s="103"/>
      <c r="CFD55" s="103"/>
      <c r="CFE55" s="103"/>
      <c r="CFF55" s="103"/>
      <c r="CFG55" s="103"/>
      <c r="CFH55" s="103"/>
      <c r="CFI55" s="103"/>
      <c r="CFJ55" s="103"/>
      <c r="CFK55" s="103"/>
      <c r="CFL55" s="103"/>
      <c r="CFM55" s="103"/>
      <c r="CFN55" s="103"/>
      <c r="CFO55" s="103"/>
      <c r="CFP55" s="103"/>
      <c r="CFQ55" s="103"/>
      <c r="CFR55" s="103"/>
      <c r="CFS55" s="103"/>
      <c r="CFT55" s="103"/>
      <c r="CFU55" s="103"/>
      <c r="CFV55" s="103"/>
      <c r="CFW55" s="103"/>
      <c r="CFX55" s="103"/>
      <c r="CFY55" s="103"/>
      <c r="CFZ55" s="103"/>
      <c r="CGA55" s="103"/>
      <c r="CGB55" s="103"/>
      <c r="CGC55" s="103"/>
      <c r="CGD55" s="103"/>
      <c r="CGE55" s="103"/>
      <c r="CGF55" s="103"/>
      <c r="CGG55" s="103"/>
      <c r="CGH55" s="103"/>
      <c r="CGI55" s="103"/>
      <c r="CGJ55" s="103"/>
      <c r="CGK55" s="103"/>
      <c r="CGL55" s="103"/>
      <c r="CGM55" s="103"/>
      <c r="CGN55" s="103"/>
      <c r="CGO55" s="103"/>
      <c r="CGP55" s="103"/>
      <c r="CGQ55" s="103"/>
      <c r="CGR55" s="103"/>
      <c r="CGS55" s="103"/>
      <c r="CGT55" s="103"/>
      <c r="CGU55" s="103"/>
      <c r="CGV55" s="103"/>
      <c r="CGW55" s="103"/>
      <c r="CGX55" s="103"/>
      <c r="CGY55" s="103"/>
      <c r="CGZ55" s="103"/>
      <c r="CHA55" s="103"/>
      <c r="CHB55" s="103"/>
      <c r="CHC55" s="103"/>
      <c r="CHD55" s="103"/>
      <c r="CHE55" s="103"/>
      <c r="CHF55" s="103"/>
      <c r="CHG55" s="103"/>
      <c r="CHH55" s="103"/>
      <c r="CHI55" s="103"/>
      <c r="CHJ55" s="103"/>
      <c r="CHK55" s="103"/>
      <c r="CHL55" s="103"/>
      <c r="CHM55" s="103"/>
      <c r="CHN55" s="103"/>
      <c r="CHO55" s="103"/>
      <c r="CHP55" s="103"/>
      <c r="CHQ55" s="103"/>
      <c r="CHR55" s="103"/>
      <c r="CHS55" s="103"/>
      <c r="CHT55" s="103"/>
      <c r="CHU55" s="103"/>
      <c r="CHV55" s="103"/>
      <c r="CHW55" s="103"/>
      <c r="CHX55" s="103"/>
      <c r="CHY55" s="103"/>
      <c r="CHZ55" s="103"/>
      <c r="CIA55" s="103"/>
      <c r="CIB55" s="103"/>
      <c r="CIC55" s="103"/>
      <c r="CID55" s="103"/>
      <c r="CIE55" s="103"/>
      <c r="CIF55" s="103"/>
      <c r="CIG55" s="103"/>
      <c r="CIH55" s="103"/>
      <c r="CII55" s="103"/>
      <c r="CIJ55" s="103"/>
      <c r="CIK55" s="103"/>
      <c r="CIL55" s="103"/>
      <c r="CIM55" s="103"/>
      <c r="CIN55" s="103"/>
      <c r="CIO55" s="103"/>
      <c r="CIP55" s="103"/>
      <c r="CIQ55" s="103"/>
      <c r="CIR55" s="103"/>
      <c r="CIS55" s="103"/>
      <c r="CIT55" s="103"/>
      <c r="CIU55" s="103"/>
      <c r="CIV55" s="103"/>
      <c r="CIW55" s="103"/>
      <c r="CIX55" s="103"/>
      <c r="CIY55" s="103"/>
      <c r="CIZ55" s="103"/>
      <c r="CJA55" s="103"/>
      <c r="CJB55" s="103"/>
      <c r="CJC55" s="103"/>
      <c r="CJD55" s="103"/>
      <c r="CJE55" s="103"/>
      <c r="CJF55" s="103"/>
      <c r="CJG55" s="103"/>
      <c r="CJH55" s="103"/>
      <c r="CJI55" s="103"/>
      <c r="CJJ55" s="103"/>
      <c r="CJK55" s="103"/>
      <c r="CJL55" s="103"/>
      <c r="CJM55" s="103"/>
      <c r="CJN55" s="103"/>
      <c r="CJO55" s="103"/>
      <c r="CJP55" s="103"/>
      <c r="CJQ55" s="103"/>
      <c r="CJR55" s="103"/>
      <c r="CJS55" s="103"/>
      <c r="CJT55" s="103"/>
      <c r="CJU55" s="103"/>
      <c r="CJV55" s="103"/>
      <c r="CJW55" s="103"/>
      <c r="CJX55" s="103"/>
      <c r="CJY55" s="103"/>
      <c r="CJZ55" s="103"/>
      <c r="CKA55" s="103"/>
      <c r="CKB55" s="103"/>
      <c r="CKC55" s="103"/>
      <c r="CKD55" s="103"/>
      <c r="CKE55" s="103"/>
      <c r="CKF55" s="103"/>
      <c r="CKG55" s="103"/>
      <c r="CKH55" s="103"/>
      <c r="CKI55" s="103"/>
      <c r="CKJ55" s="103"/>
      <c r="CKK55" s="103"/>
      <c r="CKL55" s="103"/>
      <c r="CKM55" s="103"/>
      <c r="CKN55" s="103"/>
      <c r="CKO55" s="103"/>
      <c r="CKP55" s="103"/>
      <c r="CKQ55" s="103"/>
      <c r="CKR55" s="103"/>
      <c r="CKS55" s="103"/>
      <c r="CKT55" s="103"/>
      <c r="CKU55" s="103"/>
      <c r="CKV55" s="103"/>
      <c r="CKW55" s="103"/>
      <c r="CKX55" s="103"/>
      <c r="CKY55" s="103"/>
      <c r="CKZ55" s="103"/>
      <c r="CLA55" s="103"/>
      <c r="CLB55" s="103"/>
      <c r="CLC55" s="103"/>
      <c r="CLD55" s="103"/>
      <c r="CLE55" s="103"/>
      <c r="CLF55" s="103"/>
      <c r="CLG55" s="103"/>
      <c r="CLH55" s="103"/>
      <c r="CLI55" s="103"/>
      <c r="CLJ55" s="103"/>
      <c r="CLK55" s="103"/>
      <c r="CLL55" s="103"/>
      <c r="CLM55" s="103"/>
      <c r="CLN55" s="103"/>
      <c r="CLO55" s="103"/>
      <c r="CLP55" s="103"/>
      <c r="CLQ55" s="103"/>
      <c r="CLR55" s="103"/>
      <c r="CLS55" s="103"/>
      <c r="CLT55" s="103"/>
      <c r="CLU55" s="103"/>
      <c r="CLV55" s="103"/>
      <c r="CLW55" s="103"/>
      <c r="CLX55" s="103"/>
      <c r="CLY55" s="103"/>
      <c r="CLZ55" s="103"/>
      <c r="CMA55" s="103"/>
      <c r="CMB55" s="103"/>
      <c r="CMC55" s="103"/>
      <c r="CMD55" s="103"/>
      <c r="CME55" s="103"/>
      <c r="CMF55" s="103"/>
      <c r="CMG55" s="103"/>
      <c r="CMH55" s="103"/>
      <c r="CMI55" s="103"/>
      <c r="CMJ55" s="103"/>
      <c r="CMK55" s="103"/>
      <c r="CML55" s="103"/>
      <c r="CMM55" s="103"/>
      <c r="CMN55" s="103"/>
      <c r="CMO55" s="103"/>
      <c r="CMP55" s="103"/>
      <c r="CMQ55" s="103"/>
      <c r="CMR55" s="103"/>
      <c r="CMS55" s="103"/>
      <c r="CMT55" s="103"/>
      <c r="CMU55" s="103"/>
      <c r="CMV55" s="103"/>
      <c r="CMW55" s="103"/>
      <c r="CMX55" s="103"/>
      <c r="CMY55" s="103"/>
      <c r="CMZ55" s="103"/>
      <c r="CNA55" s="103"/>
      <c r="CNB55" s="103"/>
      <c r="CNC55" s="103"/>
      <c r="CND55" s="103"/>
      <c r="CNE55" s="103"/>
      <c r="CNF55" s="103"/>
      <c r="CNG55" s="103"/>
      <c r="CNH55" s="103"/>
      <c r="CNI55" s="103"/>
      <c r="CNJ55" s="103"/>
      <c r="CNK55" s="103"/>
      <c r="CNL55" s="103"/>
      <c r="CNM55" s="103"/>
      <c r="CNN55" s="103"/>
      <c r="CNO55" s="103"/>
      <c r="CNP55" s="103"/>
      <c r="CNQ55" s="103"/>
      <c r="CNR55" s="103"/>
      <c r="CNS55" s="103"/>
      <c r="CNT55" s="103"/>
      <c r="CNU55" s="103"/>
      <c r="CNV55" s="103"/>
      <c r="CNW55" s="103"/>
      <c r="CNX55" s="103"/>
      <c r="CNY55" s="103"/>
      <c r="CNZ55" s="103"/>
      <c r="COA55" s="103"/>
      <c r="COB55" s="103"/>
      <c r="COC55" s="103"/>
      <c r="COD55" s="103"/>
      <c r="COE55" s="103"/>
      <c r="COF55" s="103"/>
      <c r="COG55" s="103"/>
      <c r="COH55" s="103"/>
      <c r="COI55" s="103"/>
      <c r="COJ55" s="103"/>
      <c r="COK55" s="103"/>
      <c r="COL55" s="103"/>
      <c r="COM55" s="103"/>
      <c r="CON55" s="103"/>
      <c r="COO55" s="103"/>
      <c r="COP55" s="103"/>
      <c r="COQ55" s="103"/>
      <c r="COR55" s="103"/>
      <c r="COS55" s="103"/>
      <c r="COT55" s="103"/>
      <c r="COU55" s="103"/>
      <c r="COV55" s="103"/>
      <c r="COW55" s="103"/>
      <c r="COX55" s="103"/>
      <c r="COY55" s="103"/>
      <c r="COZ55" s="103"/>
      <c r="CPA55" s="103"/>
      <c r="CPB55" s="103"/>
      <c r="CPC55" s="103"/>
      <c r="CPD55" s="103"/>
      <c r="CPE55" s="103"/>
      <c r="CPF55" s="103"/>
      <c r="CPG55" s="103"/>
      <c r="CPH55" s="103"/>
      <c r="CPI55" s="103"/>
      <c r="CPJ55" s="103"/>
      <c r="CPK55" s="103"/>
      <c r="CPL55" s="103"/>
      <c r="CPM55" s="103"/>
      <c r="CPN55" s="103"/>
      <c r="CPO55" s="103"/>
      <c r="CPP55" s="103"/>
      <c r="CPQ55" s="103"/>
      <c r="CPR55" s="103"/>
      <c r="CPS55" s="103"/>
      <c r="CPT55" s="103"/>
      <c r="CPU55" s="103"/>
      <c r="CPV55" s="103"/>
      <c r="CPW55" s="103"/>
      <c r="CPX55" s="103"/>
      <c r="CPY55" s="103"/>
      <c r="CPZ55" s="103"/>
      <c r="CQA55" s="103"/>
      <c r="CQB55" s="103"/>
      <c r="CQC55" s="103"/>
      <c r="CQD55" s="103"/>
      <c r="CQE55" s="103"/>
      <c r="CQF55" s="103"/>
      <c r="CQG55" s="103"/>
      <c r="CQH55" s="103"/>
      <c r="CQI55" s="103"/>
      <c r="CQJ55" s="103"/>
      <c r="CQK55" s="103"/>
      <c r="CQL55" s="103"/>
      <c r="CQM55" s="103"/>
      <c r="CQN55" s="103"/>
      <c r="CQO55" s="103"/>
      <c r="CQP55" s="103"/>
      <c r="CQQ55" s="103"/>
      <c r="CQR55" s="103"/>
      <c r="CQS55" s="103"/>
      <c r="CQT55" s="103"/>
      <c r="CQU55" s="103"/>
      <c r="CQV55" s="103"/>
      <c r="CQW55" s="103"/>
      <c r="CQX55" s="103"/>
      <c r="CQY55" s="103"/>
      <c r="CQZ55" s="103"/>
      <c r="CRA55" s="103"/>
      <c r="CRB55" s="103"/>
      <c r="CRC55" s="103"/>
      <c r="CRD55" s="103"/>
      <c r="CRE55" s="103"/>
      <c r="CRF55" s="103"/>
      <c r="CRG55" s="103"/>
      <c r="CRH55" s="103"/>
      <c r="CRI55" s="103"/>
      <c r="CRJ55" s="103"/>
      <c r="CRK55" s="103"/>
      <c r="CRL55" s="103"/>
      <c r="CRM55" s="103"/>
      <c r="CRN55" s="103"/>
      <c r="CRO55" s="103"/>
      <c r="CRP55" s="103"/>
      <c r="CRQ55" s="103"/>
      <c r="CRR55" s="103"/>
      <c r="CRS55" s="103"/>
      <c r="CRT55" s="103"/>
      <c r="CRU55" s="103"/>
      <c r="CRV55" s="103"/>
      <c r="CRW55" s="103"/>
      <c r="CRX55" s="103"/>
      <c r="CRY55" s="103"/>
      <c r="CRZ55" s="103"/>
      <c r="CSA55" s="103"/>
      <c r="CSB55" s="103"/>
      <c r="CSC55" s="103"/>
      <c r="CSD55" s="103"/>
      <c r="CSE55" s="103"/>
      <c r="CSF55" s="103"/>
      <c r="CSG55" s="103"/>
      <c r="CSH55" s="103"/>
      <c r="CSI55" s="103"/>
      <c r="CSJ55" s="103"/>
      <c r="CSK55" s="103"/>
      <c r="CSL55" s="103"/>
      <c r="CSM55" s="103"/>
      <c r="CSN55" s="103"/>
      <c r="CSO55" s="103"/>
      <c r="CSP55" s="103"/>
      <c r="CSQ55" s="103"/>
      <c r="CSR55" s="103"/>
      <c r="CSS55" s="103"/>
      <c r="CST55" s="103"/>
      <c r="CSU55" s="103"/>
      <c r="CSV55" s="103"/>
      <c r="CSW55" s="103"/>
      <c r="CSX55" s="103"/>
      <c r="CSY55" s="103"/>
      <c r="CSZ55" s="103"/>
      <c r="CTA55" s="103"/>
      <c r="CTB55" s="103"/>
      <c r="CTC55" s="103"/>
      <c r="CTD55" s="103"/>
      <c r="CTE55" s="103"/>
      <c r="CTF55" s="103"/>
      <c r="CTG55" s="103"/>
      <c r="CTH55" s="103"/>
      <c r="CTI55" s="103"/>
      <c r="CTJ55" s="103"/>
      <c r="CTK55" s="103"/>
      <c r="CTL55" s="103"/>
      <c r="CTM55" s="103"/>
      <c r="CTN55" s="103"/>
      <c r="CTO55" s="103"/>
      <c r="CTP55" s="103"/>
      <c r="CTQ55" s="103"/>
      <c r="CTR55" s="103"/>
      <c r="CTS55" s="103"/>
      <c r="CTT55" s="103"/>
      <c r="CTU55" s="103"/>
      <c r="CTV55" s="103"/>
      <c r="CTW55" s="103"/>
      <c r="CTX55" s="103"/>
      <c r="CTY55" s="103"/>
      <c r="CTZ55" s="103"/>
      <c r="CUA55" s="103"/>
      <c r="CUB55" s="103"/>
      <c r="CUC55" s="103"/>
      <c r="CUD55" s="103"/>
      <c r="CUE55" s="103"/>
      <c r="CUF55" s="103"/>
      <c r="CUG55" s="103"/>
      <c r="CUH55" s="103"/>
      <c r="CUI55" s="103"/>
      <c r="CUJ55" s="103"/>
      <c r="CUK55" s="103"/>
      <c r="CUL55" s="103"/>
      <c r="CUM55" s="103"/>
      <c r="CUN55" s="103"/>
      <c r="CUO55" s="103"/>
      <c r="CUP55" s="103"/>
      <c r="CUQ55" s="103"/>
      <c r="CUR55" s="103"/>
      <c r="CUS55" s="103"/>
      <c r="CUT55" s="103"/>
      <c r="CUU55" s="103"/>
      <c r="CUV55" s="103"/>
      <c r="CUW55" s="103"/>
      <c r="CUX55" s="103"/>
      <c r="CUY55" s="103"/>
      <c r="CUZ55" s="103"/>
      <c r="CVA55" s="103"/>
      <c r="CVB55" s="103"/>
      <c r="CVC55" s="103"/>
      <c r="CVD55" s="103"/>
      <c r="CVE55" s="103"/>
      <c r="CVF55" s="103"/>
      <c r="CVG55" s="103"/>
      <c r="CVH55" s="103"/>
      <c r="CVI55" s="103"/>
      <c r="CVJ55" s="103"/>
      <c r="CVK55" s="103"/>
      <c r="CVL55" s="103"/>
      <c r="CVM55" s="103"/>
      <c r="CVN55" s="103"/>
      <c r="CVO55" s="103"/>
      <c r="CVP55" s="103"/>
      <c r="CVQ55" s="103"/>
      <c r="CVR55" s="103"/>
      <c r="CVS55" s="103"/>
      <c r="CVT55" s="103"/>
      <c r="CVU55" s="103"/>
      <c r="CVV55" s="103"/>
      <c r="CVW55" s="103"/>
      <c r="CVX55" s="103"/>
      <c r="CVY55" s="103"/>
      <c r="CVZ55" s="103"/>
      <c r="CWA55" s="103"/>
      <c r="CWB55" s="103"/>
      <c r="CWC55" s="103"/>
      <c r="CWD55" s="103"/>
      <c r="CWE55" s="103"/>
      <c r="CWF55" s="103"/>
      <c r="CWG55" s="103"/>
      <c r="CWH55" s="103"/>
      <c r="CWI55" s="103"/>
      <c r="CWJ55" s="103"/>
      <c r="CWK55" s="103"/>
      <c r="CWL55" s="103"/>
      <c r="CWM55" s="103"/>
      <c r="CWN55" s="103"/>
      <c r="CWO55" s="103"/>
      <c r="CWP55" s="103"/>
      <c r="CWQ55" s="103"/>
      <c r="CWR55" s="103"/>
      <c r="CWS55" s="103"/>
      <c r="CWT55" s="103"/>
      <c r="CWU55" s="103"/>
      <c r="CWV55" s="103"/>
      <c r="CWW55" s="103"/>
      <c r="CWX55" s="103"/>
      <c r="CWY55" s="103"/>
      <c r="CWZ55" s="103"/>
      <c r="CXA55" s="103"/>
      <c r="CXB55" s="103"/>
      <c r="CXC55" s="103"/>
      <c r="CXD55" s="103"/>
      <c r="CXE55" s="103"/>
      <c r="CXF55" s="103"/>
      <c r="CXG55" s="103"/>
      <c r="CXH55" s="103"/>
      <c r="CXI55" s="103"/>
      <c r="CXJ55" s="103"/>
      <c r="CXK55" s="103"/>
      <c r="CXL55" s="103"/>
      <c r="CXM55" s="103"/>
      <c r="CXN55" s="103"/>
      <c r="CXO55" s="103"/>
      <c r="CXP55" s="103"/>
      <c r="CXQ55" s="103"/>
      <c r="CXR55" s="103"/>
      <c r="CXS55" s="103"/>
      <c r="CXT55" s="103"/>
      <c r="CXU55" s="103"/>
      <c r="CXV55" s="103"/>
      <c r="CXW55" s="103"/>
      <c r="CXX55" s="103"/>
      <c r="CXY55" s="103"/>
      <c r="CXZ55" s="103"/>
      <c r="CYA55" s="103"/>
      <c r="CYB55" s="103"/>
      <c r="CYC55" s="103"/>
      <c r="CYD55" s="103"/>
      <c r="CYE55" s="103"/>
      <c r="CYF55" s="103"/>
      <c r="CYG55" s="103"/>
      <c r="CYH55" s="103"/>
      <c r="CYI55" s="103"/>
      <c r="CYJ55" s="103"/>
      <c r="CYK55" s="103"/>
      <c r="CYL55" s="103"/>
      <c r="CYM55" s="103"/>
      <c r="CYN55" s="103"/>
      <c r="CYO55" s="103"/>
      <c r="CYP55" s="103"/>
      <c r="CYQ55" s="103"/>
      <c r="CYR55" s="103"/>
      <c r="CYS55" s="103"/>
      <c r="CYT55" s="103"/>
      <c r="CYU55" s="103"/>
      <c r="CYV55" s="103"/>
      <c r="CYW55" s="103"/>
      <c r="CYX55" s="103"/>
      <c r="CYY55" s="103"/>
      <c r="CYZ55" s="103"/>
      <c r="CZA55" s="103"/>
      <c r="CZB55" s="103"/>
      <c r="CZC55" s="103"/>
      <c r="CZD55" s="103"/>
      <c r="CZE55" s="103"/>
      <c r="CZF55" s="103"/>
      <c r="CZG55" s="103"/>
      <c r="CZH55" s="103"/>
      <c r="CZI55" s="103"/>
      <c r="CZJ55" s="103"/>
      <c r="CZK55" s="103"/>
      <c r="CZL55" s="103"/>
      <c r="CZM55" s="103"/>
      <c r="CZN55" s="103"/>
      <c r="CZO55" s="103"/>
      <c r="CZP55" s="103"/>
      <c r="CZQ55" s="103"/>
      <c r="CZR55" s="103"/>
      <c r="CZS55" s="103"/>
      <c r="CZT55" s="103"/>
      <c r="CZU55" s="103"/>
      <c r="CZV55" s="103"/>
      <c r="CZW55" s="103"/>
      <c r="CZX55" s="103"/>
      <c r="CZY55" s="103"/>
      <c r="CZZ55" s="103"/>
      <c r="DAA55" s="103"/>
      <c r="DAB55" s="103"/>
      <c r="DAC55" s="103"/>
      <c r="DAD55" s="103"/>
      <c r="DAE55" s="103"/>
      <c r="DAF55" s="103"/>
      <c r="DAG55" s="103"/>
      <c r="DAH55" s="103"/>
      <c r="DAI55" s="103"/>
      <c r="DAJ55" s="103"/>
      <c r="DAK55" s="103"/>
      <c r="DAL55" s="103"/>
      <c r="DAM55" s="103"/>
      <c r="DAN55" s="103"/>
      <c r="DAO55" s="103"/>
      <c r="DAP55" s="103"/>
      <c r="DAQ55" s="103"/>
      <c r="DAR55" s="103"/>
      <c r="DAS55" s="103"/>
      <c r="DAT55" s="103"/>
      <c r="DAU55" s="103"/>
      <c r="DAV55" s="103"/>
      <c r="DAW55" s="103"/>
      <c r="DAX55" s="103"/>
      <c r="DAY55" s="103"/>
      <c r="DAZ55" s="103"/>
      <c r="DBA55" s="103"/>
      <c r="DBB55" s="103"/>
      <c r="DBC55" s="103"/>
      <c r="DBD55" s="103"/>
      <c r="DBE55" s="103"/>
      <c r="DBF55" s="103"/>
      <c r="DBG55" s="103"/>
      <c r="DBH55" s="103"/>
      <c r="DBI55" s="103"/>
      <c r="DBJ55" s="103"/>
      <c r="DBK55" s="103"/>
      <c r="DBL55" s="103"/>
      <c r="DBM55" s="103"/>
      <c r="DBN55" s="103"/>
      <c r="DBO55" s="103"/>
      <c r="DBP55" s="103"/>
      <c r="DBQ55" s="103"/>
      <c r="DBR55" s="103"/>
      <c r="DBS55" s="103"/>
      <c r="DBT55" s="103"/>
      <c r="DBU55" s="103"/>
      <c r="DBV55" s="103"/>
      <c r="DBW55" s="103"/>
      <c r="DBX55" s="103"/>
      <c r="DBY55" s="103"/>
      <c r="DBZ55" s="103"/>
      <c r="DCA55" s="103"/>
      <c r="DCB55" s="103"/>
      <c r="DCC55" s="103"/>
      <c r="DCD55" s="103"/>
      <c r="DCE55" s="103"/>
      <c r="DCF55" s="103"/>
      <c r="DCG55" s="103"/>
      <c r="DCH55" s="103"/>
      <c r="DCI55" s="103"/>
      <c r="DCJ55" s="103"/>
      <c r="DCK55" s="103"/>
      <c r="DCL55" s="103"/>
      <c r="DCM55" s="103"/>
      <c r="DCN55" s="103"/>
      <c r="DCO55" s="103"/>
      <c r="DCP55" s="103"/>
      <c r="DCQ55" s="103"/>
      <c r="DCR55" s="103"/>
      <c r="DCS55" s="103"/>
      <c r="DCT55" s="103"/>
      <c r="DCU55" s="103"/>
      <c r="DCV55" s="103"/>
      <c r="DCW55" s="103"/>
      <c r="DCX55" s="103"/>
      <c r="DCY55" s="103"/>
      <c r="DCZ55" s="103"/>
      <c r="DDA55" s="103"/>
      <c r="DDB55" s="103"/>
      <c r="DDC55" s="103"/>
      <c r="DDD55" s="103"/>
      <c r="DDE55" s="103"/>
      <c r="DDF55" s="103"/>
      <c r="DDG55" s="103"/>
      <c r="DDH55" s="103"/>
      <c r="DDI55" s="103"/>
      <c r="DDJ55" s="103"/>
      <c r="DDK55" s="103"/>
      <c r="DDL55" s="103"/>
      <c r="DDM55" s="103"/>
      <c r="DDN55" s="103"/>
      <c r="DDO55" s="103"/>
      <c r="DDP55" s="103"/>
      <c r="DDQ55" s="103"/>
      <c r="DDR55" s="103"/>
      <c r="DDS55" s="103"/>
      <c r="DDT55" s="103"/>
      <c r="DDU55" s="103"/>
      <c r="DDV55" s="103"/>
      <c r="DDW55" s="103"/>
      <c r="DDX55" s="103"/>
      <c r="DDY55" s="103"/>
      <c r="DDZ55" s="103"/>
      <c r="DEA55" s="103"/>
      <c r="DEB55" s="103"/>
      <c r="DEC55" s="103"/>
      <c r="DED55" s="103"/>
      <c r="DEE55" s="103"/>
      <c r="DEF55" s="103"/>
      <c r="DEG55" s="103"/>
      <c r="DEH55" s="103"/>
      <c r="DEI55" s="103"/>
      <c r="DEJ55" s="103"/>
      <c r="DEK55" s="103"/>
      <c r="DEL55" s="103"/>
      <c r="DEM55" s="103"/>
      <c r="DEN55" s="103"/>
      <c r="DEO55" s="103"/>
      <c r="DEP55" s="103"/>
      <c r="DEQ55" s="103"/>
      <c r="DER55" s="103"/>
      <c r="DES55" s="103"/>
      <c r="DET55" s="103"/>
      <c r="DEU55" s="103"/>
      <c r="DEV55" s="103"/>
      <c r="DEW55" s="103"/>
      <c r="DEX55" s="103"/>
      <c r="DEY55" s="103"/>
      <c r="DEZ55" s="103"/>
      <c r="DFA55" s="103"/>
      <c r="DFB55" s="103"/>
      <c r="DFC55" s="103"/>
      <c r="DFD55" s="103"/>
      <c r="DFE55" s="103"/>
      <c r="DFF55" s="103"/>
      <c r="DFG55" s="103"/>
      <c r="DFH55" s="103"/>
      <c r="DFI55" s="103"/>
      <c r="DFJ55" s="103"/>
      <c r="DFK55" s="103"/>
      <c r="DFL55" s="103"/>
      <c r="DFM55" s="103"/>
      <c r="DFN55" s="103"/>
      <c r="DFO55" s="103"/>
      <c r="DFP55" s="103"/>
      <c r="DFQ55" s="103"/>
      <c r="DFR55" s="103"/>
      <c r="DFS55" s="103"/>
      <c r="DFT55" s="103"/>
      <c r="DFU55" s="103"/>
      <c r="DFV55" s="103"/>
      <c r="DFW55" s="103"/>
      <c r="DFX55" s="103"/>
      <c r="DFY55" s="103"/>
      <c r="DFZ55" s="103"/>
      <c r="DGA55" s="103"/>
      <c r="DGB55" s="103"/>
      <c r="DGC55" s="103"/>
      <c r="DGD55" s="103"/>
      <c r="DGE55" s="103"/>
      <c r="DGF55" s="103"/>
      <c r="DGG55" s="103"/>
      <c r="DGH55" s="103"/>
      <c r="DGI55" s="103"/>
      <c r="DGJ55" s="103"/>
      <c r="DGK55" s="103"/>
      <c r="DGL55" s="103"/>
      <c r="DGM55" s="103"/>
      <c r="DGN55" s="103"/>
      <c r="DGO55" s="103"/>
      <c r="DGP55" s="103"/>
      <c r="DGQ55" s="103"/>
      <c r="DGR55" s="103"/>
      <c r="DGS55" s="103"/>
      <c r="DGT55" s="103"/>
      <c r="DGU55" s="103"/>
      <c r="DGV55" s="103"/>
      <c r="DGW55" s="103"/>
      <c r="DGX55" s="103"/>
      <c r="DGY55" s="103"/>
      <c r="DGZ55" s="103"/>
      <c r="DHA55" s="103"/>
      <c r="DHB55" s="103"/>
      <c r="DHC55" s="103"/>
      <c r="DHD55" s="103"/>
      <c r="DHE55" s="103"/>
      <c r="DHF55" s="103"/>
      <c r="DHG55" s="103"/>
      <c r="DHH55" s="103"/>
      <c r="DHI55" s="103"/>
      <c r="DHJ55" s="103"/>
      <c r="DHK55" s="103"/>
      <c r="DHL55" s="103"/>
      <c r="DHM55" s="103"/>
      <c r="DHN55" s="103"/>
      <c r="DHO55" s="103"/>
      <c r="DHP55" s="103"/>
      <c r="DHQ55" s="103"/>
      <c r="DHR55" s="103"/>
      <c r="DHS55" s="103"/>
      <c r="DHT55" s="103"/>
      <c r="DHU55" s="103"/>
      <c r="DHV55" s="103"/>
      <c r="DHW55" s="103"/>
      <c r="DHX55" s="103"/>
      <c r="DHY55" s="103"/>
      <c r="DHZ55" s="103"/>
      <c r="DIA55" s="103"/>
      <c r="DIB55" s="103"/>
      <c r="DIC55" s="103"/>
      <c r="DID55" s="103"/>
      <c r="DIE55" s="103"/>
      <c r="DIF55" s="103"/>
      <c r="DIG55" s="103"/>
      <c r="DIH55" s="103"/>
      <c r="DII55" s="103"/>
      <c r="DIJ55" s="103"/>
      <c r="DIK55" s="103"/>
      <c r="DIL55" s="103"/>
      <c r="DIM55" s="103"/>
      <c r="DIN55" s="103"/>
      <c r="DIO55" s="103"/>
      <c r="DIP55" s="103"/>
      <c r="DIQ55" s="103"/>
      <c r="DIR55" s="103"/>
      <c r="DIS55" s="103"/>
      <c r="DIT55" s="103"/>
      <c r="DIU55" s="103"/>
      <c r="DIV55" s="103"/>
      <c r="DIW55" s="103"/>
      <c r="DIX55" s="103"/>
      <c r="DIY55" s="103"/>
      <c r="DIZ55" s="103"/>
      <c r="DJA55" s="103"/>
      <c r="DJB55" s="103"/>
      <c r="DJC55" s="103"/>
      <c r="DJD55" s="103"/>
      <c r="DJE55" s="103"/>
      <c r="DJF55" s="103"/>
      <c r="DJG55" s="103"/>
      <c r="DJH55" s="103"/>
      <c r="DJI55" s="103"/>
      <c r="DJJ55" s="103"/>
      <c r="DJK55" s="103"/>
      <c r="DJL55" s="103"/>
      <c r="DJM55" s="103"/>
      <c r="DJN55" s="103"/>
      <c r="DJO55" s="103"/>
      <c r="DJP55" s="103"/>
      <c r="DJQ55" s="103"/>
      <c r="DJR55" s="103"/>
      <c r="DJS55" s="103"/>
      <c r="DJT55" s="103"/>
      <c r="DJU55" s="103"/>
      <c r="DJV55" s="103"/>
      <c r="DJW55" s="103"/>
      <c r="DJX55" s="103"/>
      <c r="DJY55" s="103"/>
      <c r="DJZ55" s="103"/>
      <c r="DKA55" s="103"/>
      <c r="DKB55" s="103"/>
      <c r="DKC55" s="103"/>
      <c r="DKD55" s="103"/>
      <c r="DKE55" s="103"/>
      <c r="DKF55" s="103"/>
      <c r="DKG55" s="103"/>
      <c r="DKH55" s="103"/>
      <c r="DKI55" s="103"/>
      <c r="DKJ55" s="103"/>
      <c r="DKK55" s="103"/>
      <c r="DKL55" s="103"/>
      <c r="DKM55" s="103"/>
      <c r="DKN55" s="103"/>
      <c r="DKO55" s="103"/>
      <c r="DKP55" s="103"/>
      <c r="DKQ55" s="103"/>
      <c r="DKR55" s="103"/>
      <c r="DKS55" s="103"/>
      <c r="DKT55" s="103"/>
      <c r="DKU55" s="103"/>
      <c r="DKV55" s="103"/>
      <c r="DKW55" s="103"/>
      <c r="DKX55" s="103"/>
      <c r="DKY55" s="103"/>
      <c r="DKZ55" s="103"/>
      <c r="DLA55" s="103"/>
      <c r="DLB55" s="103"/>
      <c r="DLC55" s="103"/>
      <c r="DLD55" s="103"/>
      <c r="DLE55" s="103"/>
      <c r="DLF55" s="103"/>
      <c r="DLG55" s="103"/>
      <c r="DLH55" s="103"/>
      <c r="DLI55" s="103"/>
      <c r="DLJ55" s="103"/>
      <c r="DLK55" s="103"/>
      <c r="DLL55" s="103"/>
      <c r="DLM55" s="103"/>
      <c r="DLN55" s="103"/>
      <c r="DLO55" s="103"/>
      <c r="DLP55" s="103"/>
      <c r="DLQ55" s="103"/>
      <c r="DLR55" s="103"/>
      <c r="DLS55" s="103"/>
      <c r="DLT55" s="103"/>
      <c r="DLU55" s="103"/>
      <c r="DLV55" s="103"/>
      <c r="DLW55" s="103"/>
      <c r="DLX55" s="103"/>
      <c r="DLY55" s="103"/>
      <c r="DLZ55" s="103"/>
      <c r="DMA55" s="103"/>
      <c r="DMB55" s="103"/>
      <c r="DMC55" s="103"/>
      <c r="DMD55" s="103"/>
      <c r="DME55" s="103"/>
      <c r="DMF55" s="103"/>
      <c r="DMG55" s="103"/>
      <c r="DMH55" s="103"/>
      <c r="DMI55" s="103"/>
      <c r="DMJ55" s="103"/>
      <c r="DMK55" s="103"/>
      <c r="DML55" s="103"/>
      <c r="DMM55" s="103"/>
      <c r="DMN55" s="103"/>
      <c r="DMO55" s="103"/>
      <c r="DMP55" s="103"/>
      <c r="DMQ55" s="103"/>
      <c r="DMR55" s="103"/>
      <c r="DMS55" s="103"/>
      <c r="DMT55" s="103"/>
      <c r="DMU55" s="103"/>
      <c r="DMV55" s="103"/>
      <c r="DMW55" s="103"/>
      <c r="DMX55" s="103"/>
      <c r="DMY55" s="103"/>
      <c r="DMZ55" s="103"/>
      <c r="DNA55" s="103"/>
      <c r="DNB55" s="103"/>
      <c r="DNC55" s="103"/>
      <c r="DND55" s="103"/>
      <c r="DNE55" s="103"/>
      <c r="DNF55" s="103"/>
      <c r="DNG55" s="103"/>
      <c r="DNH55" s="103"/>
      <c r="DNI55" s="103"/>
      <c r="DNJ55" s="103"/>
      <c r="DNK55" s="103"/>
      <c r="DNL55" s="103"/>
      <c r="DNM55" s="103"/>
      <c r="DNN55" s="103"/>
      <c r="DNO55" s="103"/>
      <c r="DNP55" s="103"/>
      <c r="DNQ55" s="103"/>
      <c r="DNR55" s="103"/>
      <c r="DNS55" s="103"/>
      <c r="DNT55" s="103"/>
      <c r="DNU55" s="103"/>
      <c r="DNV55" s="103"/>
      <c r="DNW55" s="103"/>
      <c r="DNX55" s="103"/>
      <c r="DNY55" s="103"/>
      <c r="DNZ55" s="103"/>
      <c r="DOA55" s="103"/>
      <c r="DOB55" s="103"/>
      <c r="DOC55" s="103"/>
      <c r="DOD55" s="103"/>
      <c r="DOE55" s="103"/>
      <c r="DOF55" s="103"/>
      <c r="DOG55" s="103"/>
      <c r="DOH55" s="103"/>
      <c r="DOI55" s="103"/>
      <c r="DOJ55" s="103"/>
      <c r="DOK55" s="103"/>
      <c r="DOL55" s="103"/>
      <c r="DOM55" s="103"/>
      <c r="DON55" s="103"/>
      <c r="DOO55" s="103"/>
      <c r="DOP55" s="103"/>
      <c r="DOQ55" s="103"/>
      <c r="DOR55" s="103"/>
      <c r="DOS55" s="103"/>
      <c r="DOT55" s="103"/>
      <c r="DOU55" s="103"/>
      <c r="DOV55" s="103"/>
      <c r="DOW55" s="103"/>
      <c r="DOX55" s="103"/>
      <c r="DOY55" s="103"/>
      <c r="DOZ55" s="103"/>
      <c r="DPA55" s="103"/>
      <c r="DPB55" s="103"/>
      <c r="DPC55" s="103"/>
      <c r="DPD55" s="103"/>
      <c r="DPE55" s="103"/>
      <c r="DPF55" s="103"/>
      <c r="DPG55" s="103"/>
      <c r="DPH55" s="103"/>
      <c r="DPI55" s="103"/>
      <c r="DPJ55" s="103"/>
      <c r="DPK55" s="103"/>
      <c r="DPL55" s="103"/>
      <c r="DPM55" s="103"/>
      <c r="DPN55" s="103"/>
      <c r="DPO55" s="103"/>
      <c r="DPP55" s="103"/>
      <c r="DPQ55" s="103"/>
      <c r="DPR55" s="103"/>
      <c r="DPS55" s="103"/>
      <c r="DPT55" s="103"/>
      <c r="DPU55" s="103"/>
      <c r="DPV55" s="103"/>
      <c r="DPW55" s="103"/>
      <c r="DPX55" s="103"/>
      <c r="DPY55" s="103"/>
      <c r="DPZ55" s="103"/>
      <c r="DQA55" s="103"/>
      <c r="DQB55" s="103"/>
      <c r="DQC55" s="103"/>
      <c r="DQD55" s="103"/>
      <c r="DQE55" s="103"/>
      <c r="DQF55" s="103"/>
      <c r="DQG55" s="103"/>
      <c r="DQH55" s="103"/>
      <c r="DQI55" s="103"/>
      <c r="DQJ55" s="103"/>
      <c r="DQK55" s="103"/>
      <c r="DQL55" s="103"/>
      <c r="DQM55" s="103"/>
      <c r="DQN55" s="103"/>
      <c r="DQO55" s="103"/>
      <c r="DQP55" s="103"/>
      <c r="DQQ55" s="103"/>
      <c r="DQR55" s="103"/>
      <c r="DQS55" s="103"/>
      <c r="DQT55" s="103"/>
      <c r="DQU55" s="103"/>
      <c r="DQV55" s="103"/>
      <c r="DQW55" s="103"/>
      <c r="DQX55" s="103"/>
      <c r="DQY55" s="103"/>
      <c r="DQZ55" s="103"/>
      <c r="DRA55" s="103"/>
      <c r="DRB55" s="103"/>
      <c r="DRC55" s="103"/>
      <c r="DRD55" s="103"/>
      <c r="DRE55" s="103"/>
      <c r="DRF55" s="103"/>
      <c r="DRG55" s="103"/>
      <c r="DRH55" s="103"/>
      <c r="DRI55" s="103"/>
      <c r="DRJ55" s="103"/>
      <c r="DRK55" s="103"/>
      <c r="DRL55" s="103"/>
      <c r="DRM55" s="103"/>
      <c r="DRN55" s="103"/>
      <c r="DRO55" s="103"/>
      <c r="DRP55" s="103"/>
      <c r="DRQ55" s="103"/>
      <c r="DRR55" s="103"/>
      <c r="DRS55" s="103"/>
      <c r="DRT55" s="103"/>
      <c r="DRU55" s="103"/>
      <c r="DRV55" s="103"/>
      <c r="DRW55" s="103"/>
      <c r="DRX55" s="103"/>
      <c r="DRY55" s="103"/>
      <c r="DRZ55" s="103"/>
      <c r="DSA55" s="103"/>
      <c r="DSB55" s="103"/>
      <c r="DSC55" s="103"/>
      <c r="DSD55" s="103"/>
      <c r="DSE55" s="103"/>
      <c r="DSF55" s="103"/>
      <c r="DSG55" s="103"/>
      <c r="DSH55" s="103"/>
      <c r="DSI55" s="103"/>
      <c r="DSJ55" s="103"/>
      <c r="DSK55" s="103"/>
      <c r="DSL55" s="103"/>
      <c r="DSM55" s="103"/>
      <c r="DSN55" s="103"/>
      <c r="DSO55" s="103"/>
      <c r="DSP55" s="103"/>
      <c r="DSQ55" s="103"/>
      <c r="DSR55" s="103"/>
      <c r="DSS55" s="103"/>
      <c r="DST55" s="103"/>
      <c r="DSU55" s="103"/>
      <c r="DSV55" s="103"/>
      <c r="DSW55" s="103"/>
      <c r="DSX55" s="103"/>
      <c r="DSY55" s="103"/>
      <c r="DSZ55" s="103"/>
      <c r="DTA55" s="103"/>
      <c r="DTB55" s="103"/>
      <c r="DTC55" s="103"/>
      <c r="DTD55" s="103"/>
      <c r="DTE55" s="103"/>
      <c r="DTF55" s="103"/>
      <c r="DTG55" s="103"/>
      <c r="DTH55" s="103"/>
      <c r="DTI55" s="103"/>
      <c r="DTJ55" s="103"/>
      <c r="DTK55" s="103"/>
      <c r="DTL55" s="103"/>
      <c r="DTM55" s="103"/>
      <c r="DTN55" s="103"/>
      <c r="DTO55" s="103"/>
      <c r="DTP55" s="103"/>
      <c r="DTQ55" s="103"/>
      <c r="DTR55" s="103"/>
      <c r="DTS55" s="103"/>
      <c r="DTT55" s="103"/>
      <c r="DTU55" s="103"/>
      <c r="DTV55" s="103"/>
      <c r="DTW55" s="103"/>
      <c r="DTX55" s="103"/>
      <c r="DTY55" s="103"/>
      <c r="DTZ55" s="103"/>
      <c r="DUA55" s="103"/>
      <c r="DUB55" s="103"/>
      <c r="DUC55" s="103"/>
      <c r="DUD55" s="103"/>
      <c r="DUE55" s="103"/>
      <c r="DUF55" s="103"/>
      <c r="DUG55" s="103"/>
      <c r="DUH55" s="103"/>
      <c r="DUI55" s="103"/>
      <c r="DUJ55" s="103"/>
      <c r="DUK55" s="103"/>
      <c r="DUL55" s="103"/>
      <c r="DUM55" s="103"/>
      <c r="DUN55" s="103"/>
      <c r="DUO55" s="103"/>
      <c r="DUP55" s="103"/>
      <c r="DUQ55" s="103"/>
      <c r="DUR55" s="103"/>
      <c r="DUS55" s="103"/>
      <c r="DUT55" s="103"/>
      <c r="DUU55" s="103"/>
      <c r="DUV55" s="103"/>
      <c r="DUW55" s="103"/>
      <c r="DUX55" s="103"/>
      <c r="DUY55" s="103"/>
      <c r="DUZ55" s="103"/>
      <c r="DVA55" s="103"/>
      <c r="DVB55" s="103"/>
      <c r="DVC55" s="103"/>
      <c r="DVD55" s="103"/>
      <c r="DVE55" s="103"/>
      <c r="DVF55" s="103"/>
      <c r="DVG55" s="103"/>
      <c r="DVH55" s="103"/>
      <c r="DVI55" s="103"/>
      <c r="DVJ55" s="103"/>
      <c r="DVK55" s="103"/>
      <c r="DVL55" s="103"/>
      <c r="DVM55" s="103"/>
      <c r="DVN55" s="103"/>
      <c r="DVO55" s="103"/>
      <c r="DVP55" s="103"/>
      <c r="DVQ55" s="103"/>
      <c r="DVR55" s="103"/>
      <c r="DVS55" s="103"/>
      <c r="DVT55" s="103"/>
      <c r="DVU55" s="103"/>
      <c r="DVV55" s="103"/>
      <c r="DVW55" s="103"/>
      <c r="DVX55" s="103"/>
      <c r="DVY55" s="103"/>
      <c r="DVZ55" s="103"/>
      <c r="DWA55" s="103"/>
      <c r="DWB55" s="103"/>
      <c r="DWC55" s="103"/>
      <c r="DWD55" s="103"/>
      <c r="DWE55" s="103"/>
      <c r="DWF55" s="103"/>
      <c r="DWG55" s="103"/>
      <c r="DWH55" s="103"/>
      <c r="DWI55" s="103"/>
      <c r="DWJ55" s="103"/>
      <c r="DWK55" s="103"/>
      <c r="DWL55" s="103"/>
      <c r="DWM55" s="103"/>
      <c r="DWN55" s="103"/>
      <c r="DWO55" s="103"/>
      <c r="DWP55" s="103"/>
      <c r="DWQ55" s="103"/>
      <c r="DWR55" s="103"/>
      <c r="DWS55" s="103"/>
      <c r="DWT55" s="103"/>
      <c r="DWU55" s="103"/>
      <c r="DWV55" s="103"/>
      <c r="DWW55" s="103"/>
      <c r="DWX55" s="103"/>
      <c r="DWY55" s="103"/>
      <c r="DWZ55" s="103"/>
      <c r="DXA55" s="103"/>
      <c r="DXB55" s="103"/>
      <c r="DXC55" s="103"/>
      <c r="DXD55" s="103"/>
      <c r="DXE55" s="103"/>
      <c r="DXF55" s="103"/>
      <c r="DXG55" s="103"/>
      <c r="DXH55" s="103"/>
      <c r="DXI55" s="103"/>
      <c r="DXJ55" s="103"/>
      <c r="DXK55" s="103"/>
      <c r="DXL55" s="103"/>
      <c r="DXM55" s="103"/>
      <c r="DXN55" s="103"/>
      <c r="DXO55" s="103"/>
      <c r="DXP55" s="103"/>
      <c r="DXQ55" s="103"/>
      <c r="DXR55" s="103"/>
      <c r="DXS55" s="103"/>
      <c r="DXT55" s="103"/>
      <c r="DXU55" s="103"/>
      <c r="DXV55" s="103"/>
      <c r="DXW55" s="103"/>
      <c r="DXX55" s="103"/>
      <c r="DXY55" s="103"/>
      <c r="DXZ55" s="103"/>
      <c r="DYA55" s="103"/>
      <c r="DYB55" s="103"/>
      <c r="DYC55" s="103"/>
      <c r="DYD55" s="103"/>
      <c r="DYE55" s="103"/>
      <c r="DYF55" s="103"/>
      <c r="DYG55" s="103"/>
      <c r="DYH55" s="103"/>
      <c r="DYI55" s="103"/>
      <c r="DYJ55" s="103"/>
      <c r="DYK55" s="103"/>
      <c r="DYL55" s="103"/>
      <c r="DYM55" s="103"/>
      <c r="DYN55" s="103"/>
      <c r="DYO55" s="103"/>
      <c r="DYP55" s="103"/>
      <c r="DYQ55" s="103"/>
      <c r="DYR55" s="103"/>
      <c r="DYS55" s="103"/>
      <c r="DYT55" s="103"/>
      <c r="DYU55" s="103"/>
      <c r="DYV55" s="103"/>
      <c r="DYW55" s="103"/>
      <c r="DYX55" s="103"/>
      <c r="DYY55" s="103"/>
      <c r="DYZ55" s="103"/>
      <c r="DZA55" s="103"/>
      <c r="DZB55" s="103"/>
      <c r="DZC55" s="103"/>
      <c r="DZD55" s="103"/>
      <c r="DZE55" s="103"/>
      <c r="DZF55" s="103"/>
      <c r="DZG55" s="103"/>
      <c r="DZH55" s="103"/>
      <c r="DZI55" s="103"/>
      <c r="DZJ55" s="103"/>
      <c r="DZK55" s="103"/>
      <c r="DZL55" s="103"/>
      <c r="DZM55" s="103"/>
      <c r="DZN55" s="103"/>
      <c r="DZO55" s="103"/>
      <c r="DZP55" s="103"/>
      <c r="DZQ55" s="103"/>
      <c r="DZR55" s="103"/>
      <c r="DZS55" s="103"/>
      <c r="DZT55" s="103"/>
      <c r="DZU55" s="103"/>
      <c r="DZV55" s="103"/>
      <c r="DZW55" s="103"/>
      <c r="DZX55" s="103"/>
      <c r="DZY55" s="103"/>
      <c r="DZZ55" s="103"/>
      <c r="EAA55" s="103"/>
      <c r="EAB55" s="103"/>
      <c r="EAC55" s="103"/>
      <c r="EAD55" s="103"/>
      <c r="EAE55" s="103"/>
      <c r="EAF55" s="103"/>
      <c r="EAG55" s="103"/>
      <c r="EAH55" s="103"/>
      <c r="EAI55" s="103"/>
      <c r="EAJ55" s="103"/>
      <c r="EAK55" s="103"/>
      <c r="EAL55" s="103"/>
      <c r="EAM55" s="103"/>
      <c r="EAN55" s="103"/>
      <c r="EAO55" s="103"/>
      <c r="EAP55" s="103"/>
      <c r="EAQ55" s="103"/>
      <c r="EAR55" s="103"/>
      <c r="EAS55" s="103"/>
      <c r="EAT55" s="103"/>
      <c r="EAU55" s="103"/>
      <c r="EAV55" s="103"/>
      <c r="EAW55" s="103"/>
      <c r="EAX55" s="103"/>
      <c r="EAY55" s="103"/>
      <c r="EAZ55" s="103"/>
      <c r="EBA55" s="103"/>
      <c r="EBB55" s="103"/>
      <c r="EBC55" s="103"/>
      <c r="EBD55" s="103"/>
      <c r="EBE55" s="103"/>
      <c r="EBF55" s="103"/>
      <c r="EBG55" s="103"/>
      <c r="EBH55" s="103"/>
      <c r="EBI55" s="103"/>
      <c r="EBJ55" s="103"/>
      <c r="EBK55" s="103"/>
      <c r="EBL55" s="103"/>
      <c r="EBM55" s="103"/>
      <c r="EBN55" s="103"/>
      <c r="EBO55" s="103"/>
      <c r="EBP55" s="103"/>
      <c r="EBQ55" s="103"/>
      <c r="EBR55" s="103"/>
      <c r="EBS55" s="103"/>
      <c r="EBT55" s="103"/>
      <c r="EBU55" s="103"/>
      <c r="EBV55" s="103"/>
      <c r="EBW55" s="103"/>
      <c r="EBX55" s="103"/>
      <c r="EBY55" s="103"/>
      <c r="EBZ55" s="103"/>
      <c r="ECA55" s="103"/>
      <c r="ECB55" s="103"/>
      <c r="ECC55" s="103"/>
      <c r="ECD55" s="103"/>
      <c r="ECE55" s="103"/>
      <c r="ECF55" s="103"/>
      <c r="ECG55" s="103"/>
      <c r="ECH55" s="103"/>
      <c r="ECI55" s="103"/>
      <c r="ECJ55" s="103"/>
      <c r="ECK55" s="103"/>
      <c r="ECL55" s="103"/>
      <c r="ECM55" s="103"/>
      <c r="ECN55" s="103"/>
      <c r="ECO55" s="103"/>
      <c r="ECP55" s="103"/>
      <c r="ECQ55" s="103"/>
      <c r="ECR55" s="103"/>
      <c r="ECS55" s="103"/>
      <c r="ECT55" s="103"/>
      <c r="ECU55" s="103"/>
      <c r="ECV55" s="103"/>
      <c r="ECW55" s="103"/>
      <c r="ECX55" s="103"/>
      <c r="ECY55" s="103"/>
      <c r="ECZ55" s="103"/>
      <c r="EDA55" s="103"/>
      <c r="EDB55" s="103"/>
      <c r="EDC55" s="103"/>
      <c r="EDD55" s="103"/>
      <c r="EDE55" s="103"/>
      <c r="EDF55" s="103"/>
      <c r="EDG55" s="103"/>
      <c r="EDH55" s="103"/>
      <c r="EDI55" s="103"/>
      <c r="EDJ55" s="103"/>
      <c r="EDK55" s="103"/>
      <c r="EDL55" s="103"/>
      <c r="EDM55" s="103"/>
      <c r="EDN55" s="103"/>
      <c r="EDO55" s="103"/>
      <c r="EDP55" s="103"/>
      <c r="EDQ55" s="103"/>
      <c r="EDR55" s="103"/>
      <c r="EDS55" s="103"/>
      <c r="EDT55" s="103"/>
      <c r="EDU55" s="103"/>
      <c r="EDV55" s="103"/>
      <c r="EDW55" s="103"/>
      <c r="EDX55" s="103"/>
      <c r="EDY55" s="103"/>
      <c r="EDZ55" s="103"/>
      <c r="EEA55" s="103"/>
      <c r="EEB55" s="103"/>
      <c r="EEC55" s="103"/>
      <c r="EED55" s="103"/>
      <c r="EEE55" s="103"/>
      <c r="EEF55" s="103"/>
      <c r="EEG55" s="103"/>
      <c r="EEH55" s="103"/>
      <c r="EEI55" s="103"/>
      <c r="EEJ55" s="103"/>
      <c r="EEK55" s="103"/>
      <c r="EEL55" s="103"/>
      <c r="EEM55" s="103"/>
      <c r="EEN55" s="103"/>
      <c r="EEO55" s="103"/>
      <c r="EEP55" s="103"/>
      <c r="EEQ55" s="103"/>
      <c r="EER55" s="103"/>
      <c r="EES55" s="103"/>
      <c r="EET55" s="103"/>
      <c r="EEU55" s="103"/>
      <c r="EEV55" s="103"/>
      <c r="EEW55" s="103"/>
      <c r="EEX55" s="103"/>
      <c r="EEY55" s="103"/>
      <c r="EEZ55" s="103"/>
      <c r="EFA55" s="103"/>
      <c r="EFB55" s="103"/>
      <c r="EFC55" s="103"/>
      <c r="EFD55" s="103"/>
      <c r="EFE55" s="103"/>
      <c r="EFF55" s="103"/>
      <c r="EFG55" s="103"/>
      <c r="EFH55" s="103"/>
      <c r="EFI55" s="103"/>
      <c r="EFJ55" s="103"/>
      <c r="EFK55" s="103"/>
      <c r="EFL55" s="103"/>
      <c r="EFM55" s="103"/>
      <c r="EFN55" s="103"/>
      <c r="EFO55" s="103"/>
      <c r="EFP55" s="103"/>
      <c r="EFQ55" s="103"/>
      <c r="EFR55" s="103"/>
      <c r="EFS55" s="103"/>
      <c r="EFT55" s="103"/>
      <c r="EFU55" s="103"/>
      <c r="EFV55" s="103"/>
      <c r="EFW55" s="103"/>
      <c r="EFX55" s="103"/>
      <c r="EFY55" s="103"/>
      <c r="EFZ55" s="103"/>
      <c r="EGA55" s="103"/>
      <c r="EGB55" s="103"/>
      <c r="EGC55" s="103"/>
      <c r="EGD55" s="103"/>
      <c r="EGE55" s="103"/>
      <c r="EGF55" s="103"/>
      <c r="EGG55" s="103"/>
      <c r="EGH55" s="103"/>
      <c r="EGI55" s="103"/>
      <c r="EGJ55" s="103"/>
      <c r="EGK55" s="103"/>
      <c r="EGL55" s="103"/>
      <c r="EGM55" s="103"/>
      <c r="EGN55" s="103"/>
      <c r="EGO55" s="103"/>
      <c r="EGP55" s="103"/>
      <c r="EGQ55" s="103"/>
      <c r="EGR55" s="103"/>
      <c r="EGS55" s="103"/>
      <c r="EGT55" s="103"/>
      <c r="EGU55" s="103"/>
      <c r="EGV55" s="103"/>
      <c r="EGW55" s="103"/>
      <c r="EGX55" s="103"/>
      <c r="EGY55" s="103"/>
      <c r="EGZ55" s="103"/>
      <c r="EHA55" s="103"/>
      <c r="EHB55" s="103"/>
      <c r="EHC55" s="103"/>
      <c r="EHD55" s="103"/>
      <c r="EHE55" s="103"/>
      <c r="EHF55" s="103"/>
      <c r="EHG55" s="103"/>
      <c r="EHH55" s="103"/>
      <c r="EHI55" s="103"/>
      <c r="EHJ55" s="103"/>
      <c r="EHK55" s="103"/>
      <c r="EHL55" s="103"/>
      <c r="EHM55" s="103"/>
      <c r="EHN55" s="103"/>
      <c r="EHO55" s="103"/>
      <c r="EHP55" s="103"/>
      <c r="EHQ55" s="103"/>
      <c r="EHR55" s="103"/>
      <c r="EHS55" s="103"/>
      <c r="EHT55" s="103"/>
      <c r="EHU55" s="103"/>
      <c r="EHV55" s="103"/>
      <c r="EHW55" s="103"/>
      <c r="EHX55" s="103"/>
      <c r="EHY55" s="103"/>
      <c r="EHZ55" s="103"/>
      <c r="EIA55" s="103"/>
      <c r="EIB55" s="103"/>
      <c r="EIC55" s="103"/>
      <c r="EID55" s="103"/>
      <c r="EIE55" s="103"/>
      <c r="EIF55" s="103"/>
      <c r="EIG55" s="103"/>
      <c r="EIH55" s="103"/>
      <c r="EII55" s="103"/>
      <c r="EIJ55" s="103"/>
      <c r="EIK55" s="103"/>
      <c r="EIL55" s="103"/>
      <c r="EIM55" s="103"/>
      <c r="EIN55" s="103"/>
      <c r="EIO55" s="103"/>
      <c r="EIP55" s="103"/>
      <c r="EIQ55" s="103"/>
      <c r="EIR55" s="103"/>
      <c r="EIS55" s="103"/>
      <c r="EIT55" s="103"/>
      <c r="EIU55" s="103"/>
      <c r="EIV55" s="103"/>
      <c r="EIW55" s="103"/>
      <c r="EIX55" s="103"/>
      <c r="EIY55" s="103"/>
      <c r="EIZ55" s="103"/>
      <c r="EJA55" s="103"/>
      <c r="EJB55" s="103"/>
      <c r="EJC55" s="103"/>
      <c r="EJD55" s="103"/>
      <c r="EJE55" s="103"/>
      <c r="EJF55" s="103"/>
      <c r="EJG55" s="103"/>
      <c r="EJH55" s="103"/>
      <c r="EJI55" s="103"/>
      <c r="EJJ55" s="103"/>
      <c r="EJK55" s="103"/>
      <c r="EJL55" s="103"/>
      <c r="EJM55" s="103"/>
      <c r="EJN55" s="103"/>
      <c r="EJO55" s="103"/>
      <c r="EJP55" s="103"/>
      <c r="EJQ55" s="103"/>
      <c r="EJR55" s="103"/>
      <c r="EJS55" s="103"/>
      <c r="EJT55" s="103"/>
      <c r="EJU55" s="103"/>
      <c r="EJV55" s="103"/>
      <c r="EJW55" s="103"/>
      <c r="EJX55" s="103"/>
      <c r="EJY55" s="103"/>
      <c r="EJZ55" s="103"/>
      <c r="EKA55" s="103"/>
      <c r="EKB55" s="103"/>
      <c r="EKC55" s="103"/>
      <c r="EKD55" s="103"/>
      <c r="EKE55" s="103"/>
      <c r="EKF55" s="103"/>
      <c r="EKG55" s="103"/>
      <c r="EKH55" s="103"/>
      <c r="EKI55" s="103"/>
      <c r="EKJ55" s="103"/>
      <c r="EKK55" s="103"/>
      <c r="EKL55" s="103"/>
      <c r="EKM55" s="103"/>
      <c r="EKN55" s="103"/>
      <c r="EKO55" s="103"/>
      <c r="EKP55" s="103"/>
      <c r="EKQ55" s="103"/>
      <c r="EKR55" s="103"/>
      <c r="EKS55" s="103"/>
      <c r="EKT55" s="103"/>
      <c r="EKU55" s="103"/>
      <c r="EKV55" s="103"/>
      <c r="EKW55" s="103"/>
      <c r="EKX55" s="103"/>
      <c r="EKY55" s="103"/>
      <c r="EKZ55" s="103"/>
      <c r="ELA55" s="103"/>
      <c r="ELB55" s="103"/>
      <c r="ELC55" s="103"/>
      <c r="ELD55" s="103"/>
      <c r="ELE55" s="103"/>
      <c r="ELF55" s="103"/>
      <c r="ELG55" s="103"/>
      <c r="ELH55" s="103"/>
      <c r="ELI55" s="103"/>
      <c r="ELJ55" s="103"/>
      <c r="ELK55" s="103"/>
      <c r="ELL55" s="103"/>
      <c r="ELM55" s="103"/>
      <c r="ELN55" s="103"/>
      <c r="ELO55" s="103"/>
      <c r="ELP55" s="103"/>
      <c r="ELQ55" s="103"/>
      <c r="ELR55" s="103"/>
      <c r="ELS55" s="103"/>
      <c r="ELT55" s="103"/>
      <c r="ELU55" s="103"/>
      <c r="ELV55" s="103"/>
      <c r="ELW55" s="103"/>
      <c r="ELX55" s="103"/>
      <c r="ELY55" s="103"/>
      <c r="ELZ55" s="103"/>
      <c r="EMA55" s="103"/>
      <c r="EMB55" s="103"/>
      <c r="EMC55" s="103"/>
      <c r="EMD55" s="103"/>
      <c r="EME55" s="103"/>
      <c r="EMF55" s="103"/>
      <c r="EMG55" s="103"/>
      <c r="EMH55" s="103"/>
      <c r="EMI55" s="103"/>
      <c r="EMJ55" s="103"/>
      <c r="EMK55" s="103"/>
      <c r="EML55" s="103"/>
      <c r="EMM55" s="103"/>
      <c r="EMN55" s="103"/>
      <c r="EMO55" s="103"/>
      <c r="EMP55" s="103"/>
      <c r="EMQ55" s="103"/>
      <c r="EMR55" s="103"/>
      <c r="EMS55" s="103"/>
      <c r="EMT55" s="103"/>
      <c r="EMU55" s="103"/>
      <c r="EMV55" s="103"/>
      <c r="EMW55" s="103"/>
      <c r="EMX55" s="103"/>
      <c r="EMY55" s="103"/>
      <c r="EMZ55" s="103"/>
      <c r="ENA55" s="103"/>
      <c r="ENB55" s="103"/>
      <c r="ENC55" s="103"/>
      <c r="END55" s="103"/>
      <c r="ENE55" s="103"/>
      <c r="ENF55" s="103"/>
      <c r="ENG55" s="103"/>
      <c r="ENH55" s="103"/>
      <c r="ENI55" s="103"/>
      <c r="ENJ55" s="103"/>
      <c r="ENK55" s="103"/>
      <c r="ENL55" s="103"/>
      <c r="ENM55" s="103"/>
      <c r="ENN55" s="103"/>
      <c r="ENO55" s="103"/>
      <c r="ENP55" s="103"/>
      <c r="ENQ55" s="103"/>
      <c r="ENR55" s="103"/>
      <c r="ENS55" s="103"/>
      <c r="ENT55" s="103"/>
      <c r="ENU55" s="103"/>
      <c r="ENV55" s="103"/>
      <c r="ENW55" s="103"/>
      <c r="ENX55" s="103"/>
      <c r="ENY55" s="103"/>
      <c r="ENZ55" s="103"/>
      <c r="EOA55" s="103"/>
      <c r="EOB55" s="103"/>
      <c r="EOC55" s="103"/>
      <c r="EOD55" s="103"/>
      <c r="EOE55" s="103"/>
      <c r="EOF55" s="103"/>
      <c r="EOG55" s="103"/>
      <c r="EOH55" s="103"/>
      <c r="EOI55" s="103"/>
      <c r="EOJ55" s="103"/>
      <c r="EOK55" s="103"/>
      <c r="EOL55" s="103"/>
      <c r="EOM55" s="103"/>
      <c r="EON55" s="103"/>
      <c r="EOO55" s="103"/>
      <c r="EOP55" s="103"/>
      <c r="EOQ55" s="103"/>
      <c r="EOR55" s="103"/>
      <c r="EOS55" s="103"/>
      <c r="EOT55" s="103"/>
      <c r="EOU55" s="103"/>
      <c r="EOV55" s="103"/>
      <c r="EOW55" s="103"/>
      <c r="EOX55" s="103"/>
      <c r="EOY55" s="103"/>
      <c r="EOZ55" s="103"/>
      <c r="EPA55" s="103"/>
      <c r="EPB55" s="103"/>
      <c r="EPC55" s="103"/>
      <c r="EPD55" s="103"/>
      <c r="EPE55" s="103"/>
      <c r="EPF55" s="103"/>
      <c r="EPG55" s="103"/>
      <c r="EPH55" s="103"/>
      <c r="EPI55" s="103"/>
      <c r="EPJ55" s="103"/>
      <c r="EPK55" s="103"/>
      <c r="EPL55" s="103"/>
      <c r="EPM55" s="103"/>
      <c r="EPN55" s="103"/>
      <c r="EPO55" s="103"/>
      <c r="EPP55" s="103"/>
      <c r="EPQ55" s="103"/>
      <c r="EPR55" s="103"/>
      <c r="EPS55" s="103"/>
      <c r="EPT55" s="103"/>
      <c r="EPU55" s="103"/>
      <c r="EPV55" s="103"/>
      <c r="EPW55" s="103"/>
      <c r="EPX55" s="103"/>
      <c r="EPY55" s="103"/>
      <c r="EPZ55" s="103"/>
      <c r="EQA55" s="103"/>
      <c r="EQB55" s="103"/>
      <c r="EQC55" s="103"/>
      <c r="EQD55" s="103"/>
      <c r="EQE55" s="103"/>
      <c r="EQF55" s="103"/>
      <c r="EQG55" s="103"/>
      <c r="EQH55" s="103"/>
      <c r="EQI55" s="103"/>
      <c r="EQJ55" s="103"/>
      <c r="EQK55" s="103"/>
      <c r="EQL55" s="103"/>
      <c r="EQM55" s="103"/>
      <c r="EQN55" s="103"/>
      <c r="EQO55" s="103"/>
      <c r="EQP55" s="103"/>
      <c r="EQQ55" s="103"/>
      <c r="EQR55" s="103"/>
      <c r="EQS55" s="103"/>
      <c r="EQT55" s="103"/>
      <c r="EQU55" s="103"/>
      <c r="EQV55" s="103"/>
      <c r="EQW55" s="103"/>
      <c r="EQX55" s="103"/>
      <c r="EQY55" s="103"/>
      <c r="EQZ55" s="103"/>
      <c r="ERA55" s="103"/>
      <c r="ERB55" s="103"/>
      <c r="ERC55" s="103"/>
      <c r="ERD55" s="103"/>
      <c r="ERE55" s="103"/>
      <c r="ERF55" s="103"/>
      <c r="ERG55" s="103"/>
      <c r="ERH55" s="103"/>
      <c r="ERI55" s="103"/>
      <c r="ERJ55" s="103"/>
      <c r="ERK55" s="103"/>
      <c r="ERL55" s="103"/>
      <c r="ERM55" s="103"/>
      <c r="ERN55" s="103"/>
      <c r="ERO55" s="103"/>
      <c r="ERP55" s="103"/>
      <c r="ERQ55" s="103"/>
      <c r="ERR55" s="103"/>
      <c r="ERS55" s="103"/>
      <c r="ERT55" s="103"/>
      <c r="ERU55" s="103"/>
      <c r="ERV55" s="103"/>
      <c r="ERW55" s="103"/>
      <c r="ERX55" s="103"/>
      <c r="ERY55" s="103"/>
      <c r="ERZ55" s="103"/>
      <c r="ESA55" s="103"/>
      <c r="ESB55" s="103"/>
      <c r="ESC55" s="103"/>
      <c r="ESD55" s="103"/>
      <c r="ESE55" s="103"/>
      <c r="ESF55" s="103"/>
      <c r="ESG55" s="103"/>
      <c r="ESH55" s="103"/>
      <c r="ESI55" s="103"/>
      <c r="ESJ55" s="103"/>
      <c r="ESK55" s="103"/>
      <c r="ESL55" s="103"/>
      <c r="ESM55" s="103"/>
      <c r="ESN55" s="103"/>
      <c r="ESO55" s="103"/>
      <c r="ESP55" s="103"/>
      <c r="ESQ55" s="103"/>
      <c r="ESR55" s="103"/>
      <c r="ESS55" s="103"/>
      <c r="EST55" s="103"/>
      <c r="ESU55" s="103"/>
      <c r="ESV55" s="103"/>
      <c r="ESW55" s="103"/>
      <c r="ESX55" s="103"/>
      <c r="ESY55" s="103"/>
      <c r="ESZ55" s="103"/>
      <c r="ETA55" s="103"/>
      <c r="ETB55" s="103"/>
      <c r="ETC55" s="103"/>
      <c r="ETD55" s="103"/>
      <c r="ETE55" s="103"/>
      <c r="ETF55" s="103"/>
      <c r="ETG55" s="103"/>
      <c r="ETH55" s="103"/>
      <c r="ETI55" s="103"/>
      <c r="ETJ55" s="103"/>
      <c r="ETK55" s="103"/>
      <c r="ETL55" s="103"/>
      <c r="ETM55" s="103"/>
      <c r="ETN55" s="103"/>
      <c r="ETO55" s="103"/>
      <c r="ETP55" s="103"/>
      <c r="ETQ55" s="103"/>
      <c r="ETR55" s="103"/>
      <c r="ETS55" s="103"/>
      <c r="ETT55" s="103"/>
      <c r="ETU55" s="103"/>
      <c r="ETV55" s="103"/>
      <c r="ETW55" s="103"/>
      <c r="ETX55" s="103"/>
      <c r="ETY55" s="103"/>
      <c r="ETZ55" s="103"/>
      <c r="EUA55" s="103"/>
      <c r="EUB55" s="103"/>
      <c r="EUC55" s="103"/>
      <c r="EUD55" s="103"/>
      <c r="EUE55" s="103"/>
      <c r="EUF55" s="103"/>
      <c r="EUG55" s="103"/>
      <c r="EUH55" s="103"/>
      <c r="EUI55" s="103"/>
      <c r="EUJ55" s="103"/>
      <c r="EUK55" s="103"/>
      <c r="EUL55" s="103"/>
      <c r="EUM55" s="103"/>
      <c r="EUN55" s="103"/>
      <c r="EUO55" s="103"/>
      <c r="EUP55" s="103"/>
      <c r="EUQ55" s="103"/>
      <c r="EUR55" s="103"/>
      <c r="EUS55" s="103"/>
      <c r="EUT55" s="103"/>
      <c r="EUU55" s="103"/>
      <c r="EUV55" s="103"/>
      <c r="EUW55" s="103"/>
      <c r="EUX55" s="103"/>
      <c r="EUY55" s="103"/>
      <c r="EUZ55" s="103"/>
      <c r="EVA55" s="103"/>
      <c r="EVB55" s="103"/>
      <c r="EVC55" s="103"/>
      <c r="EVD55" s="103"/>
      <c r="EVE55" s="103"/>
      <c r="EVF55" s="103"/>
      <c r="EVG55" s="103"/>
      <c r="EVH55" s="103"/>
      <c r="EVI55" s="103"/>
      <c r="EVJ55" s="103"/>
      <c r="EVK55" s="103"/>
      <c r="EVL55" s="103"/>
      <c r="EVM55" s="103"/>
      <c r="EVN55" s="103"/>
      <c r="EVO55" s="103"/>
      <c r="EVP55" s="103"/>
      <c r="EVQ55" s="103"/>
      <c r="EVR55" s="103"/>
      <c r="EVS55" s="103"/>
      <c r="EVT55" s="103"/>
      <c r="EVU55" s="103"/>
      <c r="EVV55" s="103"/>
      <c r="EVW55" s="103"/>
      <c r="EVX55" s="103"/>
      <c r="EVY55" s="103"/>
      <c r="EVZ55" s="103"/>
      <c r="EWA55" s="103"/>
      <c r="EWB55" s="103"/>
      <c r="EWC55" s="103"/>
      <c r="EWD55" s="103"/>
      <c r="EWE55" s="103"/>
      <c r="EWF55" s="103"/>
      <c r="EWG55" s="103"/>
      <c r="EWH55" s="103"/>
      <c r="EWI55" s="103"/>
      <c r="EWJ55" s="103"/>
      <c r="EWK55" s="103"/>
      <c r="EWL55" s="103"/>
      <c r="EWM55" s="103"/>
      <c r="EWN55" s="103"/>
      <c r="EWO55" s="103"/>
      <c r="EWP55" s="103"/>
      <c r="EWQ55" s="103"/>
      <c r="EWR55" s="103"/>
      <c r="EWS55" s="103"/>
      <c r="EWT55" s="103"/>
      <c r="EWU55" s="103"/>
      <c r="EWV55" s="103"/>
      <c r="EWW55" s="103"/>
      <c r="EWX55" s="103"/>
      <c r="EWY55" s="103"/>
      <c r="EWZ55" s="103"/>
      <c r="EXA55" s="103"/>
      <c r="EXB55" s="103"/>
      <c r="EXC55" s="103"/>
      <c r="EXD55" s="103"/>
      <c r="EXE55" s="103"/>
      <c r="EXF55" s="103"/>
      <c r="EXG55" s="103"/>
      <c r="EXH55" s="103"/>
      <c r="EXI55" s="103"/>
      <c r="EXJ55" s="103"/>
      <c r="EXK55" s="103"/>
      <c r="EXL55" s="103"/>
      <c r="EXM55" s="103"/>
      <c r="EXN55" s="103"/>
      <c r="EXO55" s="103"/>
      <c r="EXP55" s="103"/>
      <c r="EXQ55" s="103"/>
      <c r="EXR55" s="103"/>
      <c r="EXS55" s="103"/>
      <c r="EXT55" s="103"/>
      <c r="EXU55" s="103"/>
      <c r="EXV55" s="103"/>
      <c r="EXW55" s="103"/>
      <c r="EXX55" s="103"/>
      <c r="EXY55" s="103"/>
      <c r="EXZ55" s="103"/>
      <c r="EYA55" s="103"/>
      <c r="EYB55" s="103"/>
      <c r="EYC55" s="103"/>
      <c r="EYD55" s="103"/>
      <c r="EYE55" s="103"/>
      <c r="EYF55" s="103"/>
      <c r="EYG55" s="103"/>
      <c r="EYH55" s="103"/>
      <c r="EYI55" s="103"/>
      <c r="EYJ55" s="103"/>
      <c r="EYK55" s="103"/>
      <c r="EYL55" s="103"/>
      <c r="EYM55" s="103"/>
      <c r="EYN55" s="103"/>
      <c r="EYO55" s="103"/>
      <c r="EYP55" s="103"/>
      <c r="EYQ55" s="103"/>
      <c r="EYR55" s="103"/>
      <c r="EYS55" s="103"/>
      <c r="EYT55" s="103"/>
      <c r="EYU55" s="103"/>
      <c r="EYV55" s="103"/>
      <c r="EYW55" s="103"/>
      <c r="EYX55" s="103"/>
      <c r="EYY55" s="103"/>
      <c r="EYZ55" s="103"/>
      <c r="EZA55" s="103"/>
      <c r="EZB55" s="103"/>
      <c r="EZC55" s="103"/>
      <c r="EZD55" s="103"/>
      <c r="EZE55" s="103"/>
      <c r="EZF55" s="103"/>
      <c r="EZG55" s="103"/>
      <c r="EZH55" s="103"/>
      <c r="EZI55" s="103"/>
      <c r="EZJ55" s="103"/>
      <c r="EZK55" s="103"/>
      <c r="EZL55" s="103"/>
      <c r="EZM55" s="103"/>
      <c r="EZN55" s="103"/>
      <c r="EZO55" s="103"/>
      <c r="EZP55" s="103"/>
      <c r="EZQ55" s="103"/>
      <c r="EZR55" s="103"/>
      <c r="EZS55" s="103"/>
      <c r="EZT55" s="103"/>
      <c r="EZU55" s="103"/>
      <c r="EZV55" s="103"/>
      <c r="EZW55" s="103"/>
      <c r="EZX55" s="103"/>
      <c r="EZY55" s="103"/>
      <c r="EZZ55" s="103"/>
      <c r="FAA55" s="103"/>
      <c r="FAB55" s="103"/>
      <c r="FAC55" s="103"/>
      <c r="FAD55" s="103"/>
      <c r="FAE55" s="103"/>
      <c r="FAF55" s="103"/>
      <c r="FAG55" s="103"/>
      <c r="FAH55" s="103"/>
      <c r="FAI55" s="103"/>
      <c r="FAJ55" s="103"/>
      <c r="FAK55" s="103"/>
      <c r="FAL55" s="103"/>
      <c r="FAM55" s="103"/>
      <c r="FAN55" s="103"/>
      <c r="FAO55" s="103"/>
      <c r="FAP55" s="103"/>
      <c r="FAQ55" s="103"/>
      <c r="FAR55" s="103"/>
      <c r="FAS55" s="103"/>
      <c r="FAT55" s="103"/>
      <c r="FAU55" s="103"/>
      <c r="FAV55" s="103"/>
      <c r="FAW55" s="103"/>
      <c r="FAX55" s="103"/>
      <c r="FAY55" s="103"/>
      <c r="FAZ55" s="103"/>
      <c r="FBA55" s="103"/>
      <c r="FBB55" s="103"/>
      <c r="FBC55" s="103"/>
      <c r="FBD55" s="103"/>
      <c r="FBE55" s="103"/>
      <c r="FBF55" s="103"/>
      <c r="FBG55" s="103"/>
      <c r="FBH55" s="103"/>
      <c r="FBI55" s="103"/>
      <c r="FBJ55" s="103"/>
      <c r="FBK55" s="103"/>
      <c r="FBL55" s="103"/>
      <c r="FBM55" s="103"/>
      <c r="FBN55" s="103"/>
      <c r="FBO55" s="103"/>
      <c r="FBP55" s="103"/>
      <c r="FBQ55" s="103"/>
      <c r="FBR55" s="103"/>
      <c r="FBS55" s="103"/>
      <c r="FBT55" s="103"/>
      <c r="FBU55" s="103"/>
      <c r="FBV55" s="103"/>
      <c r="FBW55" s="103"/>
      <c r="FBX55" s="103"/>
      <c r="FBY55" s="103"/>
      <c r="FBZ55" s="103"/>
      <c r="FCA55" s="103"/>
      <c r="FCB55" s="103"/>
      <c r="FCC55" s="103"/>
      <c r="FCD55" s="103"/>
      <c r="FCE55" s="103"/>
      <c r="FCF55" s="103"/>
      <c r="FCG55" s="103"/>
      <c r="FCH55" s="103"/>
      <c r="FCI55" s="103"/>
      <c r="FCJ55" s="103"/>
      <c r="FCK55" s="103"/>
      <c r="FCL55" s="103"/>
      <c r="FCM55" s="103"/>
      <c r="FCN55" s="103"/>
      <c r="FCO55" s="103"/>
      <c r="FCP55" s="103"/>
      <c r="FCQ55" s="103"/>
      <c r="FCR55" s="103"/>
      <c r="FCS55" s="103"/>
      <c r="FCT55" s="103"/>
      <c r="FCU55" s="103"/>
      <c r="FCV55" s="103"/>
      <c r="FCW55" s="103"/>
      <c r="FCX55" s="103"/>
      <c r="FCY55" s="103"/>
      <c r="FCZ55" s="103"/>
      <c r="FDA55" s="103"/>
      <c r="FDB55" s="103"/>
      <c r="FDC55" s="103"/>
      <c r="FDD55" s="103"/>
      <c r="FDE55" s="103"/>
      <c r="FDF55" s="103"/>
      <c r="FDG55" s="103"/>
      <c r="FDH55" s="103"/>
      <c r="FDI55" s="103"/>
      <c r="FDJ55" s="103"/>
      <c r="FDK55" s="103"/>
      <c r="FDL55" s="103"/>
      <c r="FDM55" s="103"/>
      <c r="FDN55" s="103"/>
      <c r="FDO55" s="103"/>
      <c r="FDP55" s="103"/>
      <c r="FDQ55" s="103"/>
      <c r="FDR55" s="103"/>
      <c r="FDS55" s="103"/>
      <c r="FDT55" s="103"/>
      <c r="FDU55" s="103"/>
      <c r="FDV55" s="103"/>
      <c r="FDW55" s="103"/>
      <c r="FDX55" s="103"/>
      <c r="FDY55" s="103"/>
      <c r="FDZ55" s="103"/>
      <c r="FEA55" s="103"/>
      <c r="FEB55" s="103"/>
      <c r="FEC55" s="103"/>
      <c r="FED55" s="103"/>
      <c r="FEE55" s="103"/>
      <c r="FEF55" s="103"/>
      <c r="FEG55" s="103"/>
      <c r="FEH55" s="103"/>
      <c r="FEI55" s="103"/>
      <c r="FEJ55" s="103"/>
      <c r="FEK55" s="103"/>
      <c r="FEL55" s="103"/>
      <c r="FEM55" s="103"/>
      <c r="FEN55" s="103"/>
      <c r="FEO55" s="103"/>
      <c r="FEP55" s="103"/>
      <c r="FEQ55" s="103"/>
      <c r="FER55" s="103"/>
      <c r="FES55" s="103"/>
      <c r="FET55" s="103"/>
      <c r="FEU55" s="103"/>
      <c r="FEV55" s="103"/>
      <c r="FEW55" s="103"/>
      <c r="FEX55" s="103"/>
      <c r="FEY55" s="103"/>
      <c r="FEZ55" s="103"/>
      <c r="FFA55" s="103"/>
      <c r="FFB55" s="103"/>
      <c r="FFC55" s="103"/>
      <c r="FFD55" s="103"/>
      <c r="FFE55" s="103"/>
      <c r="FFF55" s="103"/>
      <c r="FFG55" s="103"/>
      <c r="FFH55" s="103"/>
      <c r="FFI55" s="103"/>
      <c r="FFJ55" s="103"/>
      <c r="FFK55" s="103"/>
      <c r="FFL55" s="103"/>
      <c r="FFM55" s="103"/>
      <c r="FFN55" s="103"/>
      <c r="FFO55" s="103"/>
      <c r="FFP55" s="103"/>
      <c r="FFQ55" s="103"/>
      <c r="FFR55" s="103"/>
      <c r="FFS55" s="103"/>
      <c r="FFT55" s="103"/>
      <c r="FFU55" s="103"/>
      <c r="FFV55" s="103"/>
      <c r="FFW55" s="103"/>
      <c r="FFX55" s="103"/>
      <c r="FFY55" s="103"/>
      <c r="FFZ55" s="103"/>
      <c r="FGA55" s="103"/>
      <c r="FGB55" s="103"/>
      <c r="FGC55" s="103"/>
      <c r="FGD55" s="103"/>
      <c r="FGE55" s="103"/>
      <c r="FGF55" s="103"/>
      <c r="FGG55" s="103"/>
      <c r="FGH55" s="103"/>
      <c r="FGI55" s="103"/>
      <c r="FGJ55" s="103"/>
      <c r="FGK55" s="103"/>
      <c r="FGL55" s="103"/>
      <c r="FGM55" s="103"/>
      <c r="FGN55" s="103"/>
      <c r="FGO55" s="103"/>
      <c r="FGP55" s="103"/>
      <c r="FGQ55" s="103"/>
      <c r="FGR55" s="103"/>
      <c r="FGS55" s="103"/>
      <c r="FGT55" s="103"/>
      <c r="FGU55" s="103"/>
      <c r="FGV55" s="103"/>
      <c r="FGW55" s="103"/>
      <c r="FGX55" s="103"/>
      <c r="FGY55" s="103"/>
      <c r="FGZ55" s="103"/>
      <c r="FHA55" s="103"/>
      <c r="FHB55" s="103"/>
      <c r="FHC55" s="103"/>
      <c r="FHD55" s="103"/>
      <c r="FHE55" s="103"/>
      <c r="FHF55" s="103"/>
      <c r="FHG55" s="103"/>
      <c r="FHH55" s="103"/>
      <c r="FHI55" s="103"/>
      <c r="FHJ55" s="103"/>
      <c r="FHK55" s="103"/>
      <c r="FHL55" s="103"/>
      <c r="FHM55" s="103"/>
      <c r="FHN55" s="103"/>
      <c r="FHO55" s="103"/>
      <c r="FHP55" s="103"/>
      <c r="FHQ55" s="103"/>
      <c r="FHR55" s="103"/>
      <c r="FHS55" s="103"/>
      <c r="FHT55" s="103"/>
      <c r="FHU55" s="103"/>
      <c r="FHV55" s="103"/>
      <c r="FHW55" s="103"/>
      <c r="FHX55" s="103"/>
      <c r="FHY55" s="103"/>
      <c r="FHZ55" s="103"/>
      <c r="FIA55" s="103"/>
      <c r="FIB55" s="103"/>
      <c r="FIC55" s="103"/>
      <c r="FID55" s="103"/>
      <c r="FIE55" s="103"/>
      <c r="FIF55" s="103"/>
      <c r="FIG55" s="103"/>
      <c r="FIH55" s="103"/>
      <c r="FII55" s="103"/>
      <c r="FIJ55" s="103"/>
      <c r="FIK55" s="103"/>
      <c r="FIL55" s="103"/>
      <c r="FIM55" s="103"/>
      <c r="FIN55" s="103"/>
      <c r="FIO55" s="103"/>
      <c r="FIP55" s="103"/>
      <c r="FIQ55" s="103"/>
      <c r="FIR55" s="103"/>
      <c r="FIS55" s="103"/>
      <c r="FIT55" s="103"/>
      <c r="FIU55" s="103"/>
      <c r="FIV55" s="103"/>
      <c r="FIW55" s="103"/>
      <c r="FIX55" s="103"/>
      <c r="FIY55" s="103"/>
      <c r="FIZ55" s="103"/>
      <c r="FJA55" s="103"/>
      <c r="FJB55" s="103"/>
      <c r="FJC55" s="103"/>
      <c r="FJD55" s="103"/>
      <c r="FJE55" s="103"/>
      <c r="FJF55" s="103"/>
      <c r="FJG55" s="103"/>
      <c r="FJH55" s="103"/>
      <c r="FJI55" s="103"/>
      <c r="FJJ55" s="103"/>
      <c r="FJK55" s="103"/>
      <c r="FJL55" s="103"/>
      <c r="FJM55" s="103"/>
      <c r="FJN55" s="103"/>
      <c r="FJO55" s="103"/>
      <c r="FJP55" s="103"/>
      <c r="FJQ55" s="103"/>
      <c r="FJR55" s="103"/>
      <c r="FJS55" s="103"/>
      <c r="FJT55" s="103"/>
      <c r="FJU55" s="103"/>
      <c r="FJV55" s="103"/>
      <c r="FJW55" s="103"/>
      <c r="FJX55" s="103"/>
      <c r="FJY55" s="103"/>
      <c r="FJZ55" s="103"/>
      <c r="FKA55" s="103"/>
      <c r="FKB55" s="103"/>
      <c r="FKC55" s="103"/>
      <c r="FKD55" s="103"/>
      <c r="FKE55" s="103"/>
      <c r="FKF55" s="103"/>
      <c r="FKG55" s="103"/>
      <c r="FKH55" s="103"/>
      <c r="FKI55" s="103"/>
      <c r="FKJ55" s="103"/>
      <c r="FKK55" s="103"/>
      <c r="FKL55" s="103"/>
      <c r="FKM55" s="103"/>
      <c r="FKN55" s="103"/>
      <c r="FKO55" s="103"/>
      <c r="FKP55" s="103"/>
      <c r="FKQ55" s="103"/>
      <c r="FKR55" s="103"/>
      <c r="FKS55" s="103"/>
      <c r="FKT55" s="103"/>
      <c r="FKU55" s="103"/>
      <c r="FKV55" s="103"/>
      <c r="FKW55" s="103"/>
      <c r="FKX55" s="103"/>
      <c r="FKY55" s="103"/>
      <c r="FKZ55" s="103"/>
      <c r="FLA55" s="103"/>
      <c r="FLB55" s="103"/>
      <c r="FLC55" s="103"/>
      <c r="FLD55" s="103"/>
      <c r="FLE55" s="103"/>
      <c r="FLF55" s="103"/>
      <c r="FLG55" s="103"/>
      <c r="FLH55" s="103"/>
      <c r="FLI55" s="103"/>
      <c r="FLJ55" s="103"/>
      <c r="FLK55" s="103"/>
      <c r="FLL55" s="103"/>
      <c r="FLM55" s="103"/>
      <c r="FLN55" s="103"/>
      <c r="FLO55" s="103"/>
      <c r="FLP55" s="103"/>
      <c r="FLQ55" s="103"/>
      <c r="FLR55" s="103"/>
      <c r="FLS55" s="103"/>
      <c r="FLT55" s="103"/>
      <c r="FLU55" s="103"/>
      <c r="FLV55" s="103"/>
      <c r="FLW55" s="103"/>
      <c r="FLX55" s="103"/>
      <c r="FLY55" s="103"/>
      <c r="FLZ55" s="103"/>
      <c r="FMA55" s="103"/>
      <c r="FMB55" s="103"/>
      <c r="FMC55" s="103"/>
      <c r="FMD55" s="103"/>
      <c r="FME55" s="103"/>
      <c r="FMF55" s="103"/>
      <c r="FMG55" s="103"/>
      <c r="FMH55" s="103"/>
      <c r="FMI55" s="103"/>
      <c r="FMJ55" s="103"/>
      <c r="FMK55" s="103"/>
      <c r="FML55" s="103"/>
      <c r="FMM55" s="103"/>
      <c r="FMN55" s="103"/>
      <c r="FMO55" s="103"/>
      <c r="FMP55" s="103"/>
      <c r="FMQ55" s="103"/>
      <c r="FMR55" s="103"/>
      <c r="FMS55" s="103"/>
      <c r="FMT55" s="103"/>
      <c r="FMU55" s="103"/>
      <c r="FMV55" s="103"/>
      <c r="FMW55" s="103"/>
      <c r="FMX55" s="103"/>
      <c r="FMY55" s="103"/>
      <c r="FMZ55" s="103"/>
      <c r="FNA55" s="103"/>
      <c r="FNB55" s="103"/>
      <c r="FNC55" s="103"/>
      <c r="FND55" s="103"/>
      <c r="FNE55" s="103"/>
      <c r="FNF55" s="103"/>
      <c r="FNG55" s="103"/>
      <c r="FNH55" s="103"/>
      <c r="FNI55" s="103"/>
      <c r="FNJ55" s="103"/>
      <c r="FNK55" s="103"/>
      <c r="FNL55" s="103"/>
      <c r="FNM55" s="103"/>
      <c r="FNN55" s="103"/>
      <c r="FNO55" s="103"/>
      <c r="FNP55" s="103"/>
      <c r="FNQ55" s="103"/>
      <c r="FNR55" s="103"/>
      <c r="FNS55" s="103"/>
      <c r="FNT55" s="103"/>
      <c r="FNU55" s="103"/>
      <c r="FNV55" s="103"/>
      <c r="FNW55" s="103"/>
      <c r="FNX55" s="103"/>
      <c r="FNY55" s="103"/>
      <c r="FNZ55" s="103"/>
      <c r="FOA55" s="103"/>
      <c r="FOB55" s="103"/>
      <c r="FOC55" s="103"/>
      <c r="FOD55" s="103"/>
      <c r="FOE55" s="103"/>
      <c r="FOF55" s="103"/>
      <c r="FOG55" s="103"/>
      <c r="FOH55" s="103"/>
      <c r="FOI55" s="103"/>
      <c r="FOJ55" s="103"/>
      <c r="FOK55" s="103"/>
      <c r="FOL55" s="103"/>
      <c r="FOM55" s="103"/>
      <c r="FON55" s="103"/>
      <c r="FOO55" s="103"/>
      <c r="FOP55" s="103"/>
      <c r="FOQ55" s="103"/>
      <c r="FOR55" s="103"/>
      <c r="FOS55" s="103"/>
      <c r="FOT55" s="103"/>
      <c r="FOU55" s="103"/>
      <c r="FOV55" s="103"/>
      <c r="FOW55" s="103"/>
      <c r="FOX55" s="103"/>
      <c r="FOY55" s="103"/>
      <c r="FOZ55" s="103"/>
      <c r="FPA55" s="103"/>
      <c r="FPB55" s="103"/>
      <c r="FPC55" s="103"/>
      <c r="FPD55" s="103"/>
      <c r="FPE55" s="103"/>
      <c r="FPF55" s="103"/>
      <c r="FPG55" s="103"/>
      <c r="FPH55" s="103"/>
      <c r="FPI55" s="103"/>
      <c r="FPJ55" s="103"/>
      <c r="FPK55" s="103"/>
      <c r="FPL55" s="103"/>
      <c r="FPM55" s="103"/>
      <c r="FPN55" s="103"/>
      <c r="FPO55" s="103"/>
      <c r="FPP55" s="103"/>
      <c r="FPQ55" s="103"/>
      <c r="FPR55" s="103"/>
      <c r="FPS55" s="103"/>
      <c r="FPT55" s="103"/>
      <c r="FPU55" s="103"/>
      <c r="FPV55" s="103"/>
      <c r="FPW55" s="103"/>
      <c r="FPX55" s="103"/>
      <c r="FPY55" s="103"/>
      <c r="FPZ55" s="103"/>
      <c r="FQA55" s="103"/>
      <c r="FQB55" s="103"/>
      <c r="FQC55" s="103"/>
      <c r="FQD55" s="103"/>
      <c r="FQE55" s="103"/>
      <c r="FQF55" s="103"/>
      <c r="FQG55" s="103"/>
      <c r="FQH55" s="103"/>
      <c r="FQI55" s="103"/>
      <c r="FQJ55" s="103"/>
      <c r="FQK55" s="103"/>
      <c r="FQL55" s="103"/>
      <c r="FQM55" s="103"/>
      <c r="FQN55" s="103"/>
      <c r="FQO55" s="103"/>
      <c r="FQP55" s="103"/>
      <c r="FQQ55" s="103"/>
      <c r="FQR55" s="103"/>
      <c r="FQS55" s="103"/>
      <c r="FQT55" s="103"/>
      <c r="FQU55" s="103"/>
      <c r="FQV55" s="103"/>
      <c r="FQW55" s="103"/>
      <c r="FQX55" s="103"/>
      <c r="FQY55" s="103"/>
      <c r="FQZ55" s="103"/>
      <c r="FRA55" s="103"/>
      <c r="FRB55" s="103"/>
      <c r="FRC55" s="103"/>
      <c r="FRD55" s="103"/>
      <c r="FRE55" s="103"/>
      <c r="FRF55" s="103"/>
      <c r="FRG55" s="103"/>
      <c r="FRH55" s="103"/>
      <c r="FRI55" s="103"/>
      <c r="FRJ55" s="103"/>
      <c r="FRK55" s="103"/>
      <c r="FRL55" s="103"/>
      <c r="FRM55" s="103"/>
      <c r="FRN55" s="103"/>
      <c r="FRO55" s="103"/>
      <c r="FRP55" s="103"/>
      <c r="FRQ55" s="103"/>
      <c r="FRR55" s="103"/>
      <c r="FRS55" s="103"/>
      <c r="FRT55" s="103"/>
      <c r="FRU55" s="103"/>
      <c r="FRV55" s="103"/>
      <c r="FRW55" s="103"/>
      <c r="FRX55" s="103"/>
      <c r="FRY55" s="103"/>
      <c r="FRZ55" s="103"/>
      <c r="FSA55" s="103"/>
      <c r="FSB55" s="103"/>
      <c r="FSC55" s="103"/>
      <c r="FSD55" s="103"/>
      <c r="FSE55" s="103"/>
      <c r="FSF55" s="103"/>
      <c r="FSG55" s="103"/>
      <c r="FSH55" s="103"/>
      <c r="FSI55" s="103"/>
      <c r="FSJ55" s="103"/>
      <c r="FSK55" s="103"/>
      <c r="FSL55" s="103"/>
      <c r="FSM55" s="103"/>
      <c r="FSN55" s="103"/>
      <c r="FSO55" s="103"/>
      <c r="FSP55" s="103"/>
      <c r="FSQ55" s="103"/>
      <c r="FSR55" s="103"/>
      <c r="FSS55" s="103"/>
      <c r="FST55" s="103"/>
      <c r="FSU55" s="103"/>
      <c r="FSV55" s="103"/>
      <c r="FSW55" s="103"/>
      <c r="FSX55" s="103"/>
      <c r="FSY55" s="103"/>
      <c r="FSZ55" s="103"/>
      <c r="FTA55" s="103"/>
      <c r="FTB55" s="103"/>
      <c r="FTC55" s="103"/>
      <c r="FTD55" s="103"/>
      <c r="FTE55" s="103"/>
      <c r="FTF55" s="103"/>
      <c r="FTG55" s="103"/>
      <c r="FTH55" s="103"/>
      <c r="FTI55" s="103"/>
      <c r="FTJ55" s="103"/>
      <c r="FTK55" s="103"/>
      <c r="FTL55" s="103"/>
      <c r="FTM55" s="103"/>
      <c r="FTN55" s="103"/>
      <c r="FTO55" s="103"/>
      <c r="FTP55" s="103"/>
      <c r="FTQ55" s="103"/>
      <c r="FTR55" s="103"/>
      <c r="FTS55" s="103"/>
      <c r="FTT55" s="103"/>
      <c r="FTU55" s="103"/>
      <c r="FTV55" s="103"/>
      <c r="FTW55" s="103"/>
      <c r="FTX55" s="103"/>
      <c r="FTY55" s="103"/>
      <c r="FTZ55" s="103"/>
      <c r="FUA55" s="103"/>
      <c r="FUB55" s="103"/>
      <c r="FUC55" s="103"/>
      <c r="FUD55" s="103"/>
      <c r="FUE55" s="103"/>
      <c r="FUF55" s="103"/>
      <c r="FUG55" s="103"/>
      <c r="FUH55" s="103"/>
      <c r="FUI55" s="103"/>
      <c r="FUJ55" s="103"/>
      <c r="FUK55" s="103"/>
      <c r="FUL55" s="103"/>
      <c r="FUM55" s="103"/>
      <c r="FUN55" s="103"/>
      <c r="FUO55" s="103"/>
      <c r="FUP55" s="103"/>
      <c r="FUQ55" s="103"/>
      <c r="FUR55" s="103"/>
      <c r="FUS55" s="103"/>
      <c r="FUT55" s="103"/>
      <c r="FUU55" s="103"/>
      <c r="FUV55" s="103"/>
      <c r="FUW55" s="103"/>
      <c r="FUX55" s="103"/>
      <c r="FUY55" s="103"/>
      <c r="FUZ55" s="103"/>
      <c r="FVA55" s="103"/>
      <c r="FVB55" s="103"/>
      <c r="FVC55" s="103"/>
      <c r="FVD55" s="103"/>
      <c r="FVE55" s="103"/>
      <c r="FVF55" s="103"/>
      <c r="FVG55" s="103"/>
      <c r="FVH55" s="103"/>
      <c r="FVI55" s="103"/>
      <c r="FVJ55" s="103"/>
      <c r="FVK55" s="103"/>
      <c r="FVL55" s="103"/>
      <c r="FVM55" s="103"/>
      <c r="FVN55" s="103"/>
      <c r="FVO55" s="103"/>
      <c r="FVP55" s="103"/>
      <c r="FVQ55" s="103"/>
      <c r="FVR55" s="103"/>
      <c r="FVS55" s="103"/>
      <c r="FVT55" s="103"/>
      <c r="FVU55" s="103"/>
      <c r="FVV55" s="103"/>
      <c r="FVW55" s="103"/>
      <c r="FVX55" s="103"/>
      <c r="FVY55" s="103"/>
      <c r="FVZ55" s="103"/>
      <c r="FWA55" s="103"/>
      <c r="FWB55" s="103"/>
      <c r="FWC55" s="103"/>
      <c r="FWD55" s="103"/>
      <c r="FWE55" s="103"/>
      <c r="FWF55" s="103"/>
      <c r="FWG55" s="103"/>
      <c r="FWH55" s="103"/>
      <c r="FWI55" s="103"/>
      <c r="FWJ55" s="103"/>
      <c r="FWK55" s="103"/>
      <c r="FWL55" s="103"/>
      <c r="FWM55" s="103"/>
      <c r="FWN55" s="103"/>
      <c r="FWO55" s="103"/>
      <c r="FWP55" s="103"/>
      <c r="FWQ55" s="103"/>
      <c r="FWR55" s="103"/>
      <c r="FWS55" s="103"/>
      <c r="FWT55" s="103"/>
      <c r="FWU55" s="103"/>
      <c r="FWV55" s="103"/>
      <c r="FWW55" s="103"/>
      <c r="FWX55" s="103"/>
      <c r="FWY55" s="103"/>
      <c r="FWZ55" s="103"/>
      <c r="FXA55" s="103"/>
      <c r="FXB55" s="103"/>
      <c r="FXC55" s="103"/>
      <c r="FXD55" s="103"/>
      <c r="FXE55" s="103"/>
      <c r="FXF55" s="103"/>
      <c r="FXG55" s="103"/>
      <c r="FXH55" s="103"/>
      <c r="FXI55" s="103"/>
      <c r="FXJ55" s="103"/>
      <c r="FXK55" s="103"/>
      <c r="FXL55" s="103"/>
      <c r="FXM55" s="103"/>
      <c r="FXN55" s="103"/>
      <c r="FXO55" s="103"/>
      <c r="FXP55" s="103"/>
      <c r="FXQ55" s="103"/>
      <c r="FXR55" s="103"/>
      <c r="FXS55" s="103"/>
      <c r="FXT55" s="103"/>
      <c r="FXU55" s="103"/>
      <c r="FXV55" s="103"/>
      <c r="FXW55" s="103"/>
      <c r="FXX55" s="103"/>
      <c r="FXY55" s="103"/>
      <c r="FXZ55" s="103"/>
      <c r="FYA55" s="103"/>
      <c r="FYB55" s="103"/>
      <c r="FYC55" s="103"/>
      <c r="FYD55" s="103"/>
      <c r="FYE55" s="103"/>
      <c r="FYF55" s="103"/>
      <c r="FYG55" s="103"/>
      <c r="FYH55" s="103"/>
      <c r="FYI55" s="103"/>
      <c r="FYJ55" s="103"/>
      <c r="FYK55" s="103"/>
      <c r="FYL55" s="103"/>
      <c r="FYM55" s="103"/>
      <c r="FYN55" s="103"/>
      <c r="FYO55" s="103"/>
      <c r="FYP55" s="103"/>
      <c r="FYQ55" s="103"/>
      <c r="FYR55" s="103"/>
      <c r="FYS55" s="103"/>
      <c r="FYT55" s="103"/>
      <c r="FYU55" s="103"/>
      <c r="FYV55" s="103"/>
      <c r="FYW55" s="103"/>
      <c r="FYX55" s="103"/>
      <c r="FYY55" s="103"/>
      <c r="FYZ55" s="103"/>
      <c r="FZA55" s="103"/>
      <c r="FZB55" s="103"/>
      <c r="FZC55" s="103"/>
      <c r="FZD55" s="103"/>
      <c r="FZE55" s="103"/>
      <c r="FZF55" s="103"/>
      <c r="FZG55" s="103"/>
      <c r="FZH55" s="103"/>
      <c r="FZI55" s="103"/>
      <c r="FZJ55" s="103"/>
      <c r="FZK55" s="103"/>
      <c r="FZL55" s="103"/>
      <c r="FZM55" s="103"/>
      <c r="FZN55" s="103"/>
      <c r="FZO55" s="103"/>
      <c r="FZP55" s="103"/>
      <c r="FZQ55" s="103"/>
      <c r="FZR55" s="103"/>
      <c r="FZS55" s="103"/>
      <c r="FZT55" s="103"/>
      <c r="FZU55" s="103"/>
      <c r="FZV55" s="103"/>
      <c r="FZW55" s="103"/>
      <c r="FZX55" s="103"/>
      <c r="FZY55" s="103"/>
      <c r="FZZ55" s="103"/>
      <c r="GAA55" s="103"/>
      <c r="GAB55" s="103"/>
      <c r="GAC55" s="103"/>
      <c r="GAD55" s="103"/>
      <c r="GAE55" s="103"/>
      <c r="GAF55" s="103"/>
      <c r="GAG55" s="103"/>
      <c r="GAH55" s="103"/>
      <c r="GAI55" s="103"/>
      <c r="GAJ55" s="103"/>
      <c r="GAK55" s="103"/>
      <c r="GAL55" s="103"/>
      <c r="GAM55" s="103"/>
      <c r="GAN55" s="103"/>
      <c r="GAO55" s="103"/>
      <c r="GAP55" s="103"/>
      <c r="GAQ55" s="103"/>
      <c r="GAR55" s="103"/>
      <c r="GAS55" s="103"/>
      <c r="GAT55" s="103"/>
      <c r="GAU55" s="103"/>
      <c r="GAV55" s="103"/>
      <c r="GAW55" s="103"/>
      <c r="GAX55" s="103"/>
      <c r="GAY55" s="103"/>
      <c r="GAZ55" s="103"/>
      <c r="GBA55" s="103"/>
      <c r="GBB55" s="103"/>
      <c r="GBC55" s="103"/>
      <c r="GBD55" s="103"/>
      <c r="GBE55" s="103"/>
      <c r="GBF55" s="103"/>
      <c r="GBG55" s="103"/>
      <c r="GBH55" s="103"/>
      <c r="GBI55" s="103"/>
      <c r="GBJ55" s="103"/>
      <c r="GBK55" s="103"/>
      <c r="GBL55" s="103"/>
      <c r="GBM55" s="103"/>
      <c r="GBN55" s="103"/>
      <c r="GBO55" s="103"/>
      <c r="GBP55" s="103"/>
      <c r="GBQ55" s="103"/>
      <c r="GBR55" s="103"/>
      <c r="GBS55" s="103"/>
      <c r="GBT55" s="103"/>
      <c r="GBU55" s="103"/>
      <c r="GBV55" s="103"/>
      <c r="GBW55" s="103"/>
      <c r="GBX55" s="103"/>
      <c r="GBY55" s="103"/>
      <c r="GBZ55" s="103"/>
      <c r="GCA55" s="103"/>
      <c r="GCB55" s="103"/>
      <c r="GCC55" s="103"/>
      <c r="GCD55" s="103"/>
      <c r="GCE55" s="103"/>
      <c r="GCF55" s="103"/>
      <c r="GCG55" s="103"/>
      <c r="GCH55" s="103"/>
      <c r="GCI55" s="103"/>
      <c r="GCJ55" s="103"/>
      <c r="GCK55" s="103"/>
      <c r="GCL55" s="103"/>
      <c r="GCM55" s="103"/>
      <c r="GCN55" s="103"/>
      <c r="GCO55" s="103"/>
      <c r="GCP55" s="103"/>
      <c r="GCQ55" s="103"/>
      <c r="GCR55" s="103"/>
      <c r="GCS55" s="103"/>
      <c r="GCT55" s="103"/>
      <c r="GCU55" s="103"/>
      <c r="GCV55" s="103"/>
      <c r="GCW55" s="103"/>
      <c r="GCX55" s="103"/>
      <c r="GCY55" s="103"/>
      <c r="GCZ55" s="103"/>
      <c r="GDA55" s="103"/>
      <c r="GDB55" s="103"/>
      <c r="GDC55" s="103"/>
      <c r="GDD55" s="103"/>
      <c r="GDE55" s="103"/>
      <c r="GDF55" s="103"/>
      <c r="GDG55" s="103"/>
      <c r="GDH55" s="103"/>
      <c r="GDI55" s="103"/>
      <c r="GDJ55" s="103"/>
      <c r="GDK55" s="103"/>
      <c r="GDL55" s="103"/>
      <c r="GDM55" s="103"/>
      <c r="GDN55" s="103"/>
      <c r="GDO55" s="103"/>
      <c r="GDP55" s="103"/>
      <c r="GDQ55" s="103"/>
      <c r="GDR55" s="103"/>
      <c r="GDS55" s="103"/>
      <c r="GDT55" s="103"/>
      <c r="GDU55" s="103"/>
      <c r="GDV55" s="103"/>
      <c r="GDW55" s="103"/>
      <c r="GDX55" s="103"/>
      <c r="GDY55" s="103"/>
      <c r="GDZ55" s="103"/>
      <c r="GEA55" s="103"/>
      <c r="GEB55" s="103"/>
      <c r="GEC55" s="103"/>
      <c r="GED55" s="103"/>
      <c r="GEE55" s="103"/>
      <c r="GEF55" s="103"/>
      <c r="GEG55" s="103"/>
      <c r="GEH55" s="103"/>
      <c r="GEI55" s="103"/>
      <c r="GEJ55" s="103"/>
      <c r="GEK55" s="103"/>
      <c r="GEL55" s="103"/>
      <c r="GEM55" s="103"/>
      <c r="GEN55" s="103"/>
      <c r="GEO55" s="103"/>
      <c r="GEP55" s="103"/>
      <c r="GEQ55" s="103"/>
      <c r="GER55" s="103"/>
      <c r="GES55" s="103"/>
      <c r="GET55" s="103"/>
      <c r="GEU55" s="103"/>
      <c r="GEV55" s="103"/>
      <c r="GEW55" s="103"/>
      <c r="GEX55" s="103"/>
      <c r="GEY55" s="103"/>
      <c r="GEZ55" s="103"/>
      <c r="GFA55" s="103"/>
      <c r="GFB55" s="103"/>
      <c r="GFC55" s="103"/>
      <c r="GFD55" s="103"/>
      <c r="GFE55" s="103"/>
      <c r="GFF55" s="103"/>
      <c r="GFG55" s="103"/>
      <c r="GFH55" s="103"/>
      <c r="GFI55" s="103"/>
      <c r="GFJ55" s="103"/>
      <c r="GFK55" s="103"/>
      <c r="GFL55" s="103"/>
      <c r="GFM55" s="103"/>
      <c r="GFN55" s="103"/>
      <c r="GFO55" s="103"/>
      <c r="GFP55" s="103"/>
      <c r="GFQ55" s="103"/>
      <c r="GFR55" s="103"/>
      <c r="GFS55" s="103"/>
      <c r="GFT55" s="103"/>
      <c r="GFU55" s="103"/>
      <c r="GFV55" s="103"/>
      <c r="GFW55" s="103"/>
      <c r="GFX55" s="103"/>
      <c r="GFY55" s="103"/>
      <c r="GFZ55" s="103"/>
      <c r="GGA55" s="103"/>
      <c r="GGB55" s="103"/>
      <c r="GGC55" s="103"/>
      <c r="GGD55" s="103"/>
      <c r="GGE55" s="103"/>
      <c r="GGF55" s="103"/>
      <c r="GGG55" s="103"/>
      <c r="GGH55" s="103"/>
      <c r="GGI55" s="103"/>
      <c r="GGJ55" s="103"/>
      <c r="GGK55" s="103"/>
      <c r="GGL55" s="103"/>
      <c r="GGM55" s="103"/>
      <c r="GGN55" s="103"/>
      <c r="GGO55" s="103"/>
      <c r="GGP55" s="103"/>
      <c r="GGQ55" s="103"/>
      <c r="GGR55" s="103"/>
      <c r="GGS55" s="103"/>
      <c r="GGT55" s="103"/>
      <c r="GGU55" s="103"/>
      <c r="GGV55" s="103"/>
      <c r="GGW55" s="103"/>
      <c r="GGX55" s="103"/>
      <c r="GGY55" s="103"/>
      <c r="GGZ55" s="103"/>
      <c r="GHA55" s="103"/>
      <c r="GHB55" s="103"/>
      <c r="GHC55" s="103"/>
      <c r="GHD55" s="103"/>
      <c r="GHE55" s="103"/>
      <c r="GHF55" s="103"/>
      <c r="GHG55" s="103"/>
      <c r="GHH55" s="103"/>
      <c r="GHI55" s="103"/>
      <c r="GHJ55" s="103"/>
      <c r="GHK55" s="103"/>
      <c r="GHL55" s="103"/>
      <c r="GHM55" s="103"/>
      <c r="GHN55" s="103"/>
      <c r="GHO55" s="103"/>
      <c r="GHP55" s="103"/>
      <c r="GHQ55" s="103"/>
      <c r="GHR55" s="103"/>
      <c r="GHS55" s="103"/>
      <c r="GHT55" s="103"/>
      <c r="GHU55" s="103"/>
      <c r="GHV55" s="103"/>
      <c r="GHW55" s="103"/>
      <c r="GHX55" s="103"/>
      <c r="GHY55" s="103"/>
      <c r="GHZ55" s="103"/>
      <c r="GIA55" s="103"/>
      <c r="GIB55" s="103"/>
      <c r="GIC55" s="103"/>
      <c r="GID55" s="103"/>
      <c r="GIE55" s="103"/>
      <c r="GIF55" s="103"/>
      <c r="GIG55" s="103"/>
      <c r="GIH55" s="103"/>
      <c r="GII55" s="103"/>
      <c r="GIJ55" s="103"/>
      <c r="GIK55" s="103"/>
      <c r="GIL55" s="103"/>
      <c r="GIM55" s="103"/>
      <c r="GIN55" s="103"/>
      <c r="GIO55" s="103"/>
      <c r="GIP55" s="103"/>
      <c r="GIQ55" s="103"/>
      <c r="GIR55" s="103"/>
      <c r="GIS55" s="103"/>
      <c r="GIT55" s="103"/>
      <c r="GIU55" s="103"/>
      <c r="GIV55" s="103"/>
      <c r="GIW55" s="103"/>
      <c r="GIX55" s="103"/>
      <c r="GIY55" s="103"/>
      <c r="GIZ55" s="103"/>
      <c r="GJA55" s="103"/>
      <c r="GJB55" s="103"/>
      <c r="GJC55" s="103"/>
      <c r="GJD55" s="103"/>
      <c r="GJE55" s="103"/>
      <c r="GJF55" s="103"/>
      <c r="GJG55" s="103"/>
      <c r="GJH55" s="103"/>
      <c r="GJI55" s="103"/>
      <c r="GJJ55" s="103"/>
      <c r="GJK55" s="103"/>
      <c r="GJL55" s="103"/>
      <c r="GJM55" s="103"/>
      <c r="GJN55" s="103"/>
      <c r="GJO55" s="103"/>
      <c r="GJP55" s="103"/>
      <c r="GJQ55" s="103"/>
      <c r="GJR55" s="103"/>
      <c r="GJS55" s="103"/>
      <c r="GJT55" s="103"/>
      <c r="GJU55" s="103"/>
      <c r="GJV55" s="103"/>
      <c r="GJW55" s="103"/>
      <c r="GJX55" s="103"/>
      <c r="GJY55" s="103"/>
      <c r="GJZ55" s="103"/>
      <c r="GKA55" s="103"/>
      <c r="GKB55" s="103"/>
      <c r="GKC55" s="103"/>
      <c r="GKD55" s="103"/>
      <c r="GKE55" s="103"/>
      <c r="GKF55" s="103"/>
      <c r="GKG55" s="103"/>
      <c r="GKH55" s="103"/>
      <c r="GKI55" s="103"/>
      <c r="GKJ55" s="103"/>
      <c r="GKK55" s="103"/>
      <c r="GKL55" s="103"/>
      <c r="GKM55" s="103"/>
      <c r="GKN55" s="103"/>
      <c r="GKO55" s="103"/>
      <c r="GKP55" s="103"/>
      <c r="GKQ55" s="103"/>
      <c r="GKR55" s="103"/>
      <c r="GKS55" s="103"/>
      <c r="GKT55" s="103"/>
      <c r="GKU55" s="103"/>
      <c r="GKV55" s="103"/>
      <c r="GKW55" s="103"/>
      <c r="GKX55" s="103"/>
      <c r="GKY55" s="103"/>
      <c r="GKZ55" s="103"/>
      <c r="GLA55" s="103"/>
      <c r="GLB55" s="103"/>
      <c r="GLC55" s="103"/>
      <c r="GLD55" s="103"/>
      <c r="GLE55" s="103"/>
      <c r="GLF55" s="103"/>
      <c r="GLG55" s="103"/>
      <c r="GLH55" s="103"/>
      <c r="GLI55" s="103"/>
      <c r="GLJ55" s="103"/>
      <c r="GLK55" s="103"/>
      <c r="GLL55" s="103"/>
      <c r="GLM55" s="103"/>
      <c r="GLN55" s="103"/>
      <c r="GLO55" s="103"/>
      <c r="GLP55" s="103"/>
      <c r="GLQ55" s="103"/>
      <c r="GLR55" s="103"/>
      <c r="GLS55" s="103"/>
      <c r="GLT55" s="103"/>
      <c r="GLU55" s="103"/>
      <c r="GLV55" s="103"/>
      <c r="GLW55" s="103"/>
      <c r="GLX55" s="103"/>
      <c r="GLY55" s="103"/>
      <c r="GLZ55" s="103"/>
      <c r="GMA55" s="103"/>
      <c r="GMB55" s="103"/>
      <c r="GMC55" s="103"/>
      <c r="GMD55" s="103"/>
      <c r="GME55" s="103"/>
      <c r="GMF55" s="103"/>
      <c r="GMG55" s="103"/>
      <c r="GMH55" s="103"/>
      <c r="GMI55" s="103"/>
      <c r="GMJ55" s="103"/>
      <c r="GMK55" s="103"/>
      <c r="GML55" s="103"/>
      <c r="GMM55" s="103"/>
      <c r="GMN55" s="103"/>
      <c r="GMO55" s="103"/>
      <c r="GMP55" s="103"/>
      <c r="GMQ55" s="103"/>
      <c r="GMR55" s="103"/>
      <c r="GMS55" s="103"/>
      <c r="GMT55" s="103"/>
      <c r="GMU55" s="103"/>
      <c r="GMV55" s="103"/>
      <c r="GMW55" s="103"/>
      <c r="GMX55" s="103"/>
      <c r="GMY55" s="103"/>
      <c r="GMZ55" s="103"/>
      <c r="GNA55" s="103"/>
      <c r="GNB55" s="103"/>
      <c r="GNC55" s="103"/>
      <c r="GND55" s="103"/>
      <c r="GNE55" s="103"/>
      <c r="GNF55" s="103"/>
      <c r="GNG55" s="103"/>
      <c r="GNH55" s="103"/>
      <c r="GNI55" s="103"/>
      <c r="GNJ55" s="103"/>
      <c r="GNK55" s="103"/>
      <c r="GNL55" s="103"/>
      <c r="GNM55" s="103"/>
      <c r="GNN55" s="103"/>
      <c r="GNO55" s="103"/>
      <c r="GNP55" s="103"/>
      <c r="GNQ55" s="103"/>
      <c r="GNR55" s="103"/>
      <c r="GNS55" s="103"/>
      <c r="GNT55" s="103"/>
      <c r="GNU55" s="103"/>
      <c r="GNV55" s="103"/>
      <c r="GNW55" s="103"/>
      <c r="GNX55" s="103"/>
      <c r="GNY55" s="103"/>
      <c r="GNZ55" s="103"/>
      <c r="GOA55" s="103"/>
      <c r="GOB55" s="103"/>
      <c r="GOC55" s="103"/>
      <c r="GOD55" s="103"/>
      <c r="GOE55" s="103"/>
      <c r="GOF55" s="103"/>
      <c r="GOG55" s="103"/>
      <c r="GOH55" s="103"/>
      <c r="GOI55" s="103"/>
      <c r="GOJ55" s="103"/>
      <c r="GOK55" s="103"/>
      <c r="GOL55" s="103"/>
      <c r="GOM55" s="103"/>
      <c r="GON55" s="103"/>
      <c r="GOO55" s="103"/>
      <c r="GOP55" s="103"/>
      <c r="GOQ55" s="103"/>
      <c r="GOR55" s="103"/>
      <c r="GOS55" s="103"/>
      <c r="GOT55" s="103"/>
      <c r="GOU55" s="103"/>
      <c r="GOV55" s="103"/>
      <c r="GOW55" s="103"/>
      <c r="GOX55" s="103"/>
      <c r="GOY55" s="103"/>
      <c r="GOZ55" s="103"/>
      <c r="GPA55" s="103"/>
      <c r="GPB55" s="103"/>
      <c r="GPC55" s="103"/>
      <c r="GPD55" s="103"/>
      <c r="GPE55" s="103"/>
      <c r="GPF55" s="103"/>
      <c r="GPG55" s="103"/>
      <c r="GPH55" s="103"/>
      <c r="GPI55" s="103"/>
      <c r="GPJ55" s="103"/>
      <c r="GPK55" s="103"/>
      <c r="GPL55" s="103"/>
      <c r="GPM55" s="103"/>
      <c r="GPN55" s="103"/>
      <c r="GPO55" s="103"/>
      <c r="GPP55" s="103"/>
      <c r="GPQ55" s="103"/>
      <c r="GPR55" s="103"/>
      <c r="GPS55" s="103"/>
      <c r="GPT55" s="103"/>
      <c r="GPU55" s="103"/>
      <c r="GPV55" s="103"/>
      <c r="GPW55" s="103"/>
      <c r="GPX55" s="103"/>
      <c r="GPY55" s="103"/>
      <c r="GPZ55" s="103"/>
      <c r="GQA55" s="103"/>
      <c r="GQB55" s="103"/>
      <c r="GQC55" s="103"/>
      <c r="GQD55" s="103"/>
      <c r="GQE55" s="103"/>
      <c r="GQF55" s="103"/>
      <c r="GQG55" s="103"/>
      <c r="GQH55" s="103"/>
      <c r="GQI55" s="103"/>
      <c r="GQJ55" s="103"/>
      <c r="GQK55" s="103"/>
      <c r="GQL55" s="103"/>
      <c r="GQM55" s="103"/>
      <c r="GQN55" s="103"/>
      <c r="GQO55" s="103"/>
      <c r="GQP55" s="103"/>
      <c r="GQQ55" s="103"/>
      <c r="GQR55" s="103"/>
      <c r="GQS55" s="103"/>
      <c r="GQT55" s="103"/>
      <c r="GQU55" s="103"/>
      <c r="GQV55" s="103"/>
      <c r="GQW55" s="103"/>
      <c r="GQX55" s="103"/>
      <c r="GQY55" s="103"/>
      <c r="GQZ55" s="103"/>
      <c r="GRA55" s="103"/>
      <c r="GRB55" s="103"/>
      <c r="GRC55" s="103"/>
      <c r="GRD55" s="103"/>
      <c r="GRE55" s="103"/>
      <c r="GRF55" s="103"/>
      <c r="GRG55" s="103"/>
      <c r="GRH55" s="103"/>
      <c r="GRI55" s="103"/>
      <c r="GRJ55" s="103"/>
      <c r="GRK55" s="103"/>
      <c r="GRL55" s="103"/>
      <c r="GRM55" s="103"/>
      <c r="GRN55" s="103"/>
      <c r="GRO55" s="103"/>
      <c r="GRP55" s="103"/>
      <c r="GRQ55" s="103"/>
      <c r="GRR55" s="103"/>
      <c r="GRS55" s="103"/>
      <c r="GRT55" s="103"/>
      <c r="GRU55" s="103"/>
      <c r="GRV55" s="103"/>
      <c r="GRW55" s="103"/>
      <c r="GRX55" s="103"/>
      <c r="GRY55" s="103"/>
      <c r="GRZ55" s="103"/>
      <c r="GSA55" s="103"/>
      <c r="GSB55" s="103"/>
      <c r="GSC55" s="103"/>
      <c r="GSD55" s="103"/>
      <c r="GSE55" s="103"/>
      <c r="GSF55" s="103"/>
      <c r="GSG55" s="103"/>
      <c r="GSH55" s="103"/>
      <c r="GSI55" s="103"/>
      <c r="GSJ55" s="103"/>
      <c r="GSK55" s="103"/>
      <c r="GSL55" s="103"/>
      <c r="GSM55" s="103"/>
      <c r="GSN55" s="103"/>
      <c r="GSO55" s="103"/>
      <c r="GSP55" s="103"/>
      <c r="GSQ55" s="103"/>
      <c r="GSR55" s="103"/>
      <c r="GSS55" s="103"/>
      <c r="GST55" s="103"/>
      <c r="GSU55" s="103"/>
      <c r="GSV55" s="103"/>
      <c r="GSW55" s="103"/>
      <c r="GSX55" s="103"/>
      <c r="GSY55" s="103"/>
      <c r="GSZ55" s="103"/>
      <c r="GTA55" s="103"/>
      <c r="GTB55" s="103"/>
      <c r="GTC55" s="103"/>
      <c r="GTD55" s="103"/>
      <c r="GTE55" s="103"/>
      <c r="GTF55" s="103"/>
      <c r="GTG55" s="103"/>
      <c r="GTH55" s="103"/>
      <c r="GTI55" s="103"/>
      <c r="GTJ55" s="103"/>
      <c r="GTK55" s="103"/>
      <c r="GTL55" s="103"/>
      <c r="GTM55" s="103"/>
      <c r="GTN55" s="103"/>
      <c r="GTO55" s="103"/>
      <c r="GTP55" s="103"/>
      <c r="GTQ55" s="103"/>
      <c r="GTR55" s="103"/>
      <c r="GTS55" s="103"/>
      <c r="GTT55" s="103"/>
      <c r="GTU55" s="103"/>
      <c r="GTV55" s="103"/>
      <c r="GTW55" s="103"/>
      <c r="GTX55" s="103"/>
      <c r="GTY55" s="103"/>
      <c r="GTZ55" s="103"/>
      <c r="GUA55" s="103"/>
      <c r="GUB55" s="103"/>
      <c r="GUC55" s="103"/>
      <c r="GUD55" s="103"/>
      <c r="GUE55" s="103"/>
      <c r="GUF55" s="103"/>
      <c r="GUG55" s="103"/>
      <c r="GUH55" s="103"/>
      <c r="GUI55" s="103"/>
      <c r="GUJ55" s="103"/>
      <c r="GUK55" s="103"/>
      <c r="GUL55" s="103"/>
      <c r="GUM55" s="103"/>
      <c r="GUN55" s="103"/>
      <c r="GUO55" s="103"/>
      <c r="GUP55" s="103"/>
      <c r="GUQ55" s="103"/>
      <c r="GUR55" s="103"/>
      <c r="GUS55" s="103"/>
      <c r="GUT55" s="103"/>
      <c r="GUU55" s="103"/>
      <c r="GUV55" s="103"/>
      <c r="GUW55" s="103"/>
      <c r="GUX55" s="103"/>
      <c r="GUY55" s="103"/>
      <c r="GUZ55" s="103"/>
      <c r="GVA55" s="103"/>
      <c r="GVB55" s="103"/>
      <c r="GVC55" s="103"/>
      <c r="GVD55" s="103"/>
      <c r="GVE55" s="103"/>
      <c r="GVF55" s="103"/>
      <c r="GVG55" s="103"/>
      <c r="GVH55" s="103"/>
      <c r="GVI55" s="103"/>
      <c r="GVJ55" s="103"/>
      <c r="GVK55" s="103"/>
      <c r="GVL55" s="103"/>
      <c r="GVM55" s="103"/>
      <c r="GVN55" s="103"/>
      <c r="GVO55" s="103"/>
      <c r="GVP55" s="103"/>
      <c r="GVQ55" s="103"/>
      <c r="GVR55" s="103"/>
      <c r="GVS55" s="103"/>
      <c r="GVT55" s="103"/>
      <c r="GVU55" s="103"/>
      <c r="GVV55" s="103"/>
      <c r="GVW55" s="103"/>
      <c r="GVX55" s="103"/>
      <c r="GVY55" s="103"/>
      <c r="GVZ55" s="103"/>
      <c r="GWA55" s="103"/>
      <c r="GWB55" s="103"/>
      <c r="GWC55" s="103"/>
      <c r="GWD55" s="103"/>
      <c r="GWE55" s="103"/>
      <c r="GWF55" s="103"/>
      <c r="GWG55" s="103"/>
      <c r="GWH55" s="103"/>
      <c r="GWI55" s="103"/>
      <c r="GWJ55" s="103"/>
      <c r="GWK55" s="103"/>
      <c r="GWL55" s="103"/>
      <c r="GWM55" s="103"/>
      <c r="GWN55" s="103"/>
      <c r="GWO55" s="103"/>
      <c r="GWP55" s="103"/>
      <c r="GWQ55" s="103"/>
      <c r="GWR55" s="103"/>
      <c r="GWS55" s="103"/>
      <c r="GWT55" s="103"/>
      <c r="GWU55" s="103"/>
      <c r="GWV55" s="103"/>
      <c r="GWW55" s="103"/>
      <c r="GWX55" s="103"/>
      <c r="GWY55" s="103"/>
      <c r="GWZ55" s="103"/>
      <c r="GXA55" s="103"/>
      <c r="GXB55" s="103"/>
      <c r="GXC55" s="103"/>
      <c r="GXD55" s="103"/>
      <c r="GXE55" s="103"/>
      <c r="GXF55" s="103"/>
      <c r="GXG55" s="103"/>
      <c r="GXH55" s="103"/>
      <c r="GXI55" s="103"/>
      <c r="GXJ55" s="103"/>
      <c r="GXK55" s="103"/>
      <c r="GXL55" s="103"/>
      <c r="GXM55" s="103"/>
      <c r="GXN55" s="103"/>
      <c r="GXO55" s="103"/>
      <c r="GXP55" s="103"/>
      <c r="GXQ55" s="103"/>
      <c r="GXR55" s="103"/>
      <c r="GXS55" s="103"/>
      <c r="GXT55" s="103"/>
      <c r="GXU55" s="103"/>
      <c r="GXV55" s="103"/>
      <c r="GXW55" s="103"/>
      <c r="GXX55" s="103"/>
      <c r="GXY55" s="103"/>
      <c r="GXZ55" s="103"/>
      <c r="GYA55" s="103"/>
      <c r="GYB55" s="103"/>
      <c r="GYC55" s="103"/>
      <c r="GYD55" s="103"/>
      <c r="GYE55" s="103"/>
      <c r="GYF55" s="103"/>
      <c r="GYG55" s="103"/>
      <c r="GYH55" s="103"/>
      <c r="GYI55" s="103"/>
      <c r="GYJ55" s="103"/>
      <c r="GYK55" s="103"/>
      <c r="GYL55" s="103"/>
      <c r="GYM55" s="103"/>
      <c r="GYN55" s="103"/>
      <c r="GYO55" s="103"/>
      <c r="GYP55" s="103"/>
      <c r="GYQ55" s="103"/>
      <c r="GYR55" s="103"/>
      <c r="GYS55" s="103"/>
      <c r="GYT55" s="103"/>
      <c r="GYU55" s="103"/>
      <c r="GYV55" s="103"/>
      <c r="GYW55" s="103"/>
      <c r="GYX55" s="103"/>
      <c r="GYY55" s="103"/>
      <c r="GYZ55" s="103"/>
      <c r="GZA55" s="103"/>
      <c r="GZB55" s="103"/>
      <c r="GZC55" s="103"/>
      <c r="GZD55" s="103"/>
      <c r="GZE55" s="103"/>
      <c r="GZF55" s="103"/>
      <c r="GZG55" s="103"/>
      <c r="GZH55" s="103"/>
      <c r="GZI55" s="103"/>
      <c r="GZJ55" s="103"/>
      <c r="GZK55" s="103"/>
      <c r="GZL55" s="103"/>
      <c r="GZM55" s="103"/>
      <c r="GZN55" s="103"/>
      <c r="GZO55" s="103"/>
      <c r="GZP55" s="103"/>
      <c r="GZQ55" s="103"/>
      <c r="GZR55" s="103"/>
      <c r="GZS55" s="103"/>
      <c r="GZT55" s="103"/>
      <c r="GZU55" s="103"/>
      <c r="GZV55" s="103"/>
      <c r="GZW55" s="103"/>
      <c r="GZX55" s="103"/>
      <c r="GZY55" s="103"/>
      <c r="GZZ55" s="103"/>
      <c r="HAA55" s="103"/>
      <c r="HAB55" s="103"/>
      <c r="HAC55" s="103"/>
      <c r="HAD55" s="103"/>
      <c r="HAE55" s="103"/>
      <c r="HAF55" s="103"/>
      <c r="HAG55" s="103"/>
      <c r="HAH55" s="103"/>
      <c r="HAI55" s="103"/>
      <c r="HAJ55" s="103"/>
      <c r="HAK55" s="103"/>
      <c r="HAL55" s="103"/>
      <c r="HAM55" s="103"/>
      <c r="HAN55" s="103"/>
      <c r="HAO55" s="103"/>
      <c r="HAP55" s="103"/>
      <c r="HAQ55" s="103"/>
      <c r="HAR55" s="103"/>
      <c r="HAS55" s="103"/>
      <c r="HAT55" s="103"/>
      <c r="HAU55" s="103"/>
      <c r="HAV55" s="103"/>
      <c r="HAW55" s="103"/>
      <c r="HAX55" s="103"/>
      <c r="HAY55" s="103"/>
      <c r="HAZ55" s="103"/>
      <c r="HBA55" s="103"/>
      <c r="HBB55" s="103"/>
      <c r="HBC55" s="103"/>
      <c r="HBD55" s="103"/>
      <c r="HBE55" s="103"/>
      <c r="HBF55" s="103"/>
      <c r="HBG55" s="103"/>
      <c r="HBH55" s="103"/>
      <c r="HBI55" s="103"/>
      <c r="HBJ55" s="103"/>
      <c r="HBK55" s="103"/>
      <c r="HBL55" s="103"/>
      <c r="HBM55" s="103"/>
      <c r="HBN55" s="103"/>
      <c r="HBO55" s="103"/>
      <c r="HBP55" s="103"/>
      <c r="HBQ55" s="103"/>
      <c r="HBR55" s="103"/>
      <c r="HBS55" s="103"/>
      <c r="HBT55" s="103"/>
      <c r="HBU55" s="103"/>
      <c r="HBV55" s="103"/>
      <c r="HBW55" s="103"/>
      <c r="HBX55" s="103"/>
      <c r="HBY55" s="103"/>
      <c r="HBZ55" s="103"/>
      <c r="HCA55" s="103"/>
      <c r="HCB55" s="103"/>
      <c r="HCC55" s="103"/>
      <c r="HCD55" s="103"/>
      <c r="HCE55" s="103"/>
      <c r="HCF55" s="103"/>
      <c r="HCG55" s="103"/>
      <c r="HCH55" s="103"/>
      <c r="HCI55" s="103"/>
      <c r="HCJ55" s="103"/>
      <c r="HCK55" s="103"/>
      <c r="HCL55" s="103"/>
      <c r="HCM55" s="103"/>
      <c r="HCN55" s="103"/>
      <c r="HCO55" s="103"/>
      <c r="HCP55" s="103"/>
      <c r="HCQ55" s="103"/>
      <c r="HCR55" s="103"/>
      <c r="HCS55" s="103"/>
      <c r="HCT55" s="103"/>
      <c r="HCU55" s="103"/>
      <c r="HCV55" s="103"/>
      <c r="HCW55" s="103"/>
      <c r="HCX55" s="103"/>
      <c r="HCY55" s="103"/>
      <c r="HCZ55" s="103"/>
      <c r="HDA55" s="103"/>
      <c r="HDB55" s="103"/>
      <c r="HDC55" s="103"/>
      <c r="HDD55" s="103"/>
      <c r="HDE55" s="103"/>
      <c r="HDF55" s="103"/>
      <c r="HDG55" s="103"/>
      <c r="HDH55" s="103"/>
      <c r="HDI55" s="103"/>
      <c r="HDJ55" s="103"/>
      <c r="HDK55" s="103"/>
      <c r="HDL55" s="103"/>
      <c r="HDM55" s="103"/>
      <c r="HDN55" s="103"/>
      <c r="HDO55" s="103"/>
      <c r="HDP55" s="103"/>
      <c r="HDQ55" s="103"/>
      <c r="HDR55" s="103"/>
      <c r="HDS55" s="103"/>
      <c r="HDT55" s="103"/>
      <c r="HDU55" s="103"/>
      <c r="HDV55" s="103"/>
      <c r="HDW55" s="103"/>
      <c r="HDX55" s="103"/>
      <c r="HDY55" s="103"/>
      <c r="HDZ55" s="103"/>
      <c r="HEA55" s="103"/>
      <c r="HEB55" s="103"/>
      <c r="HEC55" s="103"/>
      <c r="HED55" s="103"/>
      <c r="HEE55" s="103"/>
      <c r="HEF55" s="103"/>
      <c r="HEG55" s="103"/>
      <c r="HEH55" s="103"/>
      <c r="HEI55" s="103"/>
      <c r="HEJ55" s="103"/>
      <c r="HEK55" s="103"/>
      <c r="HEL55" s="103"/>
      <c r="HEM55" s="103"/>
      <c r="HEN55" s="103"/>
      <c r="HEO55" s="103"/>
      <c r="HEP55" s="103"/>
      <c r="HEQ55" s="103"/>
      <c r="HER55" s="103"/>
      <c r="HES55" s="103"/>
      <c r="HET55" s="103"/>
      <c r="HEU55" s="103"/>
      <c r="HEV55" s="103"/>
      <c r="HEW55" s="103"/>
      <c r="HEX55" s="103"/>
      <c r="HEY55" s="103"/>
      <c r="HEZ55" s="103"/>
      <c r="HFA55" s="103"/>
      <c r="HFB55" s="103"/>
      <c r="HFC55" s="103"/>
      <c r="HFD55" s="103"/>
      <c r="HFE55" s="103"/>
      <c r="HFF55" s="103"/>
      <c r="HFG55" s="103"/>
      <c r="HFH55" s="103"/>
      <c r="HFI55" s="103"/>
      <c r="HFJ55" s="103"/>
      <c r="HFK55" s="103"/>
      <c r="HFL55" s="103"/>
      <c r="HFM55" s="103"/>
      <c r="HFN55" s="103"/>
      <c r="HFO55" s="103"/>
      <c r="HFP55" s="103"/>
      <c r="HFQ55" s="103"/>
      <c r="HFR55" s="103"/>
      <c r="HFS55" s="103"/>
      <c r="HFT55" s="103"/>
      <c r="HFU55" s="103"/>
      <c r="HFV55" s="103"/>
      <c r="HFW55" s="103"/>
      <c r="HFX55" s="103"/>
      <c r="HFY55" s="103"/>
      <c r="HFZ55" s="103"/>
      <c r="HGA55" s="103"/>
      <c r="HGB55" s="103"/>
      <c r="HGC55" s="103"/>
      <c r="HGD55" s="103"/>
      <c r="HGE55" s="103"/>
      <c r="HGF55" s="103"/>
      <c r="HGG55" s="103"/>
      <c r="HGH55" s="103"/>
      <c r="HGI55" s="103"/>
      <c r="HGJ55" s="103"/>
      <c r="HGK55" s="103"/>
      <c r="HGL55" s="103"/>
      <c r="HGM55" s="103"/>
      <c r="HGN55" s="103"/>
      <c r="HGO55" s="103"/>
      <c r="HGP55" s="103"/>
      <c r="HGQ55" s="103"/>
      <c r="HGR55" s="103"/>
      <c r="HGS55" s="103"/>
      <c r="HGT55" s="103"/>
      <c r="HGU55" s="103"/>
      <c r="HGV55" s="103"/>
      <c r="HGW55" s="103"/>
      <c r="HGX55" s="103"/>
      <c r="HGY55" s="103"/>
      <c r="HGZ55" s="103"/>
      <c r="HHA55" s="103"/>
      <c r="HHB55" s="103"/>
      <c r="HHC55" s="103"/>
      <c r="HHD55" s="103"/>
      <c r="HHE55" s="103"/>
      <c r="HHF55" s="103"/>
      <c r="HHG55" s="103"/>
      <c r="HHH55" s="103"/>
      <c r="HHI55" s="103"/>
      <c r="HHJ55" s="103"/>
      <c r="HHK55" s="103"/>
      <c r="HHL55" s="103"/>
      <c r="HHM55" s="103"/>
      <c r="HHN55" s="103"/>
      <c r="HHO55" s="103"/>
      <c r="HHP55" s="103"/>
      <c r="HHQ55" s="103"/>
      <c r="HHR55" s="103"/>
      <c r="HHS55" s="103"/>
      <c r="HHT55" s="103"/>
      <c r="HHU55" s="103"/>
      <c r="HHV55" s="103"/>
      <c r="HHW55" s="103"/>
      <c r="HHX55" s="103"/>
      <c r="HHY55" s="103"/>
      <c r="HHZ55" s="103"/>
      <c r="HIA55" s="103"/>
      <c r="HIB55" s="103"/>
      <c r="HIC55" s="103"/>
      <c r="HID55" s="103"/>
      <c r="HIE55" s="103"/>
      <c r="HIF55" s="103"/>
      <c r="HIG55" s="103"/>
      <c r="HIH55" s="103"/>
      <c r="HII55" s="103"/>
      <c r="HIJ55" s="103"/>
      <c r="HIK55" s="103"/>
      <c r="HIL55" s="103"/>
      <c r="HIM55" s="103"/>
      <c r="HIN55" s="103"/>
      <c r="HIO55" s="103"/>
      <c r="HIP55" s="103"/>
      <c r="HIQ55" s="103"/>
      <c r="HIR55" s="103"/>
      <c r="HIS55" s="103"/>
      <c r="HIT55" s="103"/>
      <c r="HIU55" s="103"/>
      <c r="HIV55" s="103"/>
      <c r="HIW55" s="103"/>
      <c r="HIX55" s="103"/>
      <c r="HIY55" s="103"/>
      <c r="HIZ55" s="103"/>
      <c r="HJA55" s="103"/>
      <c r="HJB55" s="103"/>
      <c r="HJC55" s="103"/>
      <c r="HJD55" s="103"/>
      <c r="HJE55" s="103"/>
      <c r="HJF55" s="103"/>
      <c r="HJG55" s="103"/>
      <c r="HJH55" s="103"/>
      <c r="HJI55" s="103"/>
      <c r="HJJ55" s="103"/>
      <c r="HJK55" s="103"/>
      <c r="HJL55" s="103"/>
      <c r="HJM55" s="103"/>
      <c r="HJN55" s="103"/>
      <c r="HJO55" s="103"/>
      <c r="HJP55" s="103"/>
      <c r="HJQ55" s="103"/>
      <c r="HJR55" s="103"/>
      <c r="HJS55" s="103"/>
      <c r="HJT55" s="103"/>
      <c r="HJU55" s="103"/>
      <c r="HJV55" s="103"/>
      <c r="HJW55" s="103"/>
      <c r="HJX55" s="103"/>
      <c r="HJY55" s="103"/>
      <c r="HJZ55" s="103"/>
      <c r="HKA55" s="103"/>
      <c r="HKB55" s="103"/>
      <c r="HKC55" s="103"/>
      <c r="HKD55" s="103"/>
      <c r="HKE55" s="103"/>
      <c r="HKF55" s="103"/>
      <c r="HKG55" s="103"/>
      <c r="HKH55" s="103"/>
      <c r="HKI55" s="103"/>
      <c r="HKJ55" s="103"/>
      <c r="HKK55" s="103"/>
      <c r="HKL55" s="103"/>
      <c r="HKM55" s="103"/>
      <c r="HKN55" s="103"/>
      <c r="HKO55" s="103"/>
      <c r="HKP55" s="103"/>
      <c r="HKQ55" s="103"/>
      <c r="HKR55" s="103"/>
      <c r="HKS55" s="103"/>
      <c r="HKT55" s="103"/>
      <c r="HKU55" s="103"/>
      <c r="HKV55" s="103"/>
      <c r="HKW55" s="103"/>
      <c r="HKX55" s="103"/>
      <c r="HKY55" s="103"/>
      <c r="HKZ55" s="103"/>
      <c r="HLA55" s="103"/>
      <c r="HLB55" s="103"/>
      <c r="HLC55" s="103"/>
      <c r="HLD55" s="103"/>
      <c r="HLE55" s="103"/>
      <c r="HLF55" s="103"/>
      <c r="HLG55" s="103"/>
      <c r="HLH55" s="103"/>
      <c r="HLI55" s="103"/>
      <c r="HLJ55" s="103"/>
      <c r="HLK55" s="103"/>
      <c r="HLL55" s="103"/>
      <c r="HLM55" s="103"/>
      <c r="HLN55" s="103"/>
      <c r="HLO55" s="103"/>
      <c r="HLP55" s="103"/>
      <c r="HLQ55" s="103"/>
      <c r="HLR55" s="103"/>
      <c r="HLS55" s="103"/>
      <c r="HLT55" s="103"/>
      <c r="HLU55" s="103"/>
      <c r="HLV55" s="103"/>
      <c r="HLW55" s="103"/>
      <c r="HLX55" s="103"/>
      <c r="HLY55" s="103"/>
      <c r="HLZ55" s="103"/>
      <c r="HMA55" s="103"/>
      <c r="HMB55" s="103"/>
      <c r="HMC55" s="103"/>
      <c r="HMD55" s="103"/>
      <c r="HME55" s="103"/>
      <c r="HMF55" s="103"/>
      <c r="HMG55" s="103"/>
      <c r="HMH55" s="103"/>
      <c r="HMI55" s="103"/>
      <c r="HMJ55" s="103"/>
      <c r="HMK55" s="103"/>
      <c r="HML55" s="103"/>
      <c r="HMM55" s="103"/>
      <c r="HMN55" s="103"/>
      <c r="HMO55" s="103"/>
      <c r="HMP55" s="103"/>
      <c r="HMQ55" s="103"/>
      <c r="HMR55" s="103"/>
      <c r="HMS55" s="103"/>
      <c r="HMT55" s="103"/>
      <c r="HMU55" s="103"/>
      <c r="HMV55" s="103"/>
      <c r="HMW55" s="103"/>
      <c r="HMX55" s="103"/>
      <c r="HMY55" s="103"/>
      <c r="HMZ55" s="103"/>
      <c r="HNA55" s="103"/>
      <c r="HNB55" s="103"/>
      <c r="HNC55" s="103"/>
      <c r="HND55" s="103"/>
      <c r="HNE55" s="103"/>
      <c r="HNF55" s="103"/>
      <c r="HNG55" s="103"/>
      <c r="HNH55" s="103"/>
      <c r="HNI55" s="103"/>
      <c r="HNJ55" s="103"/>
      <c r="HNK55" s="103"/>
      <c r="HNL55" s="103"/>
      <c r="HNM55" s="103"/>
      <c r="HNN55" s="103"/>
      <c r="HNO55" s="103"/>
      <c r="HNP55" s="103"/>
      <c r="HNQ55" s="103"/>
      <c r="HNR55" s="103"/>
      <c r="HNS55" s="103"/>
      <c r="HNT55" s="103"/>
      <c r="HNU55" s="103"/>
      <c r="HNV55" s="103"/>
      <c r="HNW55" s="103"/>
      <c r="HNX55" s="103"/>
      <c r="HNY55" s="103"/>
      <c r="HNZ55" s="103"/>
      <c r="HOA55" s="103"/>
      <c r="HOB55" s="103"/>
      <c r="HOC55" s="103"/>
      <c r="HOD55" s="103"/>
      <c r="HOE55" s="103"/>
      <c r="HOF55" s="103"/>
      <c r="HOG55" s="103"/>
      <c r="HOH55" s="103"/>
      <c r="HOI55" s="103"/>
      <c r="HOJ55" s="103"/>
      <c r="HOK55" s="103"/>
      <c r="HOL55" s="103"/>
      <c r="HOM55" s="103"/>
      <c r="HON55" s="103"/>
      <c r="HOO55" s="103"/>
      <c r="HOP55" s="103"/>
      <c r="HOQ55" s="103"/>
      <c r="HOR55" s="103"/>
      <c r="HOS55" s="103"/>
      <c r="HOT55" s="103"/>
      <c r="HOU55" s="103"/>
      <c r="HOV55" s="103"/>
      <c r="HOW55" s="103"/>
      <c r="HOX55" s="103"/>
      <c r="HOY55" s="103"/>
      <c r="HOZ55" s="103"/>
      <c r="HPA55" s="103"/>
      <c r="HPB55" s="103"/>
      <c r="HPC55" s="103"/>
      <c r="HPD55" s="103"/>
      <c r="HPE55" s="103"/>
      <c r="HPF55" s="103"/>
      <c r="HPG55" s="103"/>
      <c r="HPH55" s="103"/>
      <c r="HPI55" s="103"/>
      <c r="HPJ55" s="103"/>
      <c r="HPK55" s="103"/>
      <c r="HPL55" s="103"/>
      <c r="HPM55" s="103"/>
      <c r="HPN55" s="103"/>
      <c r="HPO55" s="103"/>
      <c r="HPP55" s="103"/>
      <c r="HPQ55" s="103"/>
      <c r="HPR55" s="103"/>
      <c r="HPS55" s="103"/>
      <c r="HPT55" s="103"/>
      <c r="HPU55" s="103"/>
      <c r="HPV55" s="103"/>
      <c r="HPW55" s="103"/>
      <c r="HPX55" s="103"/>
      <c r="HPY55" s="103"/>
      <c r="HPZ55" s="103"/>
      <c r="HQA55" s="103"/>
      <c r="HQB55" s="103"/>
      <c r="HQC55" s="103"/>
      <c r="HQD55" s="103"/>
      <c r="HQE55" s="103"/>
      <c r="HQF55" s="103"/>
      <c r="HQG55" s="103"/>
      <c r="HQH55" s="103"/>
      <c r="HQI55" s="103"/>
      <c r="HQJ55" s="103"/>
      <c r="HQK55" s="103"/>
      <c r="HQL55" s="103"/>
      <c r="HQM55" s="103"/>
      <c r="HQN55" s="103"/>
      <c r="HQO55" s="103"/>
      <c r="HQP55" s="103"/>
      <c r="HQQ55" s="103"/>
      <c r="HQR55" s="103"/>
      <c r="HQS55" s="103"/>
      <c r="HQT55" s="103"/>
      <c r="HQU55" s="103"/>
      <c r="HQV55" s="103"/>
      <c r="HQW55" s="103"/>
      <c r="HQX55" s="103"/>
      <c r="HQY55" s="103"/>
      <c r="HQZ55" s="103"/>
      <c r="HRA55" s="103"/>
      <c r="HRB55" s="103"/>
      <c r="HRC55" s="103"/>
      <c r="HRD55" s="103"/>
      <c r="HRE55" s="103"/>
      <c r="HRF55" s="103"/>
      <c r="HRG55" s="103"/>
      <c r="HRH55" s="103"/>
      <c r="HRI55" s="103"/>
      <c r="HRJ55" s="103"/>
      <c r="HRK55" s="103"/>
      <c r="HRL55" s="103"/>
      <c r="HRM55" s="103"/>
      <c r="HRN55" s="103"/>
      <c r="HRO55" s="103"/>
      <c r="HRP55" s="103"/>
      <c r="HRQ55" s="103"/>
      <c r="HRR55" s="103"/>
      <c r="HRS55" s="103"/>
      <c r="HRT55" s="103"/>
      <c r="HRU55" s="103"/>
      <c r="HRV55" s="103"/>
      <c r="HRW55" s="103"/>
      <c r="HRX55" s="103"/>
      <c r="HRY55" s="103"/>
      <c r="HRZ55" s="103"/>
      <c r="HSA55" s="103"/>
      <c r="HSB55" s="103"/>
      <c r="HSC55" s="103"/>
      <c r="HSD55" s="103"/>
      <c r="HSE55" s="103"/>
      <c r="HSF55" s="103"/>
      <c r="HSG55" s="103"/>
      <c r="HSH55" s="103"/>
      <c r="HSI55" s="103"/>
      <c r="HSJ55" s="103"/>
      <c r="HSK55" s="103"/>
      <c r="HSL55" s="103"/>
      <c r="HSM55" s="103"/>
      <c r="HSN55" s="103"/>
      <c r="HSO55" s="103"/>
      <c r="HSP55" s="103"/>
      <c r="HSQ55" s="103"/>
      <c r="HSR55" s="103"/>
      <c r="HSS55" s="103"/>
      <c r="HST55" s="103"/>
      <c r="HSU55" s="103"/>
      <c r="HSV55" s="103"/>
      <c r="HSW55" s="103"/>
      <c r="HSX55" s="103"/>
      <c r="HSY55" s="103"/>
      <c r="HSZ55" s="103"/>
      <c r="HTA55" s="103"/>
      <c r="HTB55" s="103"/>
      <c r="HTC55" s="103"/>
      <c r="HTD55" s="103"/>
      <c r="HTE55" s="103"/>
      <c r="HTF55" s="103"/>
      <c r="HTG55" s="103"/>
      <c r="HTH55" s="103"/>
      <c r="HTI55" s="103"/>
      <c r="HTJ55" s="103"/>
      <c r="HTK55" s="103"/>
      <c r="HTL55" s="103"/>
      <c r="HTM55" s="103"/>
      <c r="HTN55" s="103"/>
      <c r="HTO55" s="103"/>
      <c r="HTP55" s="103"/>
      <c r="HTQ55" s="103"/>
      <c r="HTR55" s="103"/>
      <c r="HTS55" s="103"/>
      <c r="HTT55" s="103"/>
      <c r="HTU55" s="103"/>
      <c r="HTV55" s="103"/>
      <c r="HTW55" s="103"/>
      <c r="HTX55" s="103"/>
      <c r="HTY55" s="103"/>
      <c r="HTZ55" s="103"/>
      <c r="HUA55" s="103"/>
      <c r="HUB55" s="103"/>
      <c r="HUC55" s="103"/>
      <c r="HUD55" s="103"/>
      <c r="HUE55" s="103"/>
      <c r="HUF55" s="103"/>
      <c r="HUG55" s="103"/>
      <c r="HUH55" s="103"/>
      <c r="HUI55" s="103"/>
      <c r="HUJ55" s="103"/>
      <c r="HUK55" s="103"/>
      <c r="HUL55" s="103"/>
      <c r="HUM55" s="103"/>
      <c r="HUN55" s="103"/>
      <c r="HUO55" s="103"/>
      <c r="HUP55" s="103"/>
      <c r="HUQ55" s="103"/>
      <c r="HUR55" s="103"/>
      <c r="HUS55" s="103"/>
      <c r="HUT55" s="103"/>
      <c r="HUU55" s="103"/>
      <c r="HUV55" s="103"/>
      <c r="HUW55" s="103"/>
      <c r="HUX55" s="103"/>
      <c r="HUY55" s="103"/>
      <c r="HUZ55" s="103"/>
      <c r="HVA55" s="103"/>
      <c r="HVB55" s="103"/>
      <c r="HVC55" s="103"/>
      <c r="HVD55" s="103"/>
      <c r="HVE55" s="103"/>
      <c r="HVF55" s="103"/>
      <c r="HVG55" s="103"/>
      <c r="HVH55" s="103"/>
      <c r="HVI55" s="103"/>
      <c r="HVJ55" s="103"/>
      <c r="HVK55" s="103"/>
      <c r="HVL55" s="103"/>
      <c r="HVM55" s="103"/>
      <c r="HVN55" s="103"/>
      <c r="HVO55" s="103"/>
      <c r="HVP55" s="103"/>
      <c r="HVQ55" s="103"/>
      <c r="HVR55" s="103"/>
      <c r="HVS55" s="103"/>
      <c r="HVT55" s="103"/>
      <c r="HVU55" s="103"/>
      <c r="HVV55" s="103"/>
      <c r="HVW55" s="103"/>
      <c r="HVX55" s="103"/>
      <c r="HVY55" s="103"/>
      <c r="HVZ55" s="103"/>
      <c r="HWA55" s="103"/>
      <c r="HWB55" s="103"/>
      <c r="HWC55" s="103"/>
      <c r="HWD55" s="103"/>
      <c r="HWE55" s="103"/>
      <c r="HWF55" s="103"/>
      <c r="HWG55" s="103"/>
      <c r="HWH55" s="103"/>
      <c r="HWI55" s="103"/>
      <c r="HWJ55" s="103"/>
      <c r="HWK55" s="103"/>
      <c r="HWL55" s="103"/>
      <c r="HWM55" s="103"/>
      <c r="HWN55" s="103"/>
      <c r="HWO55" s="103"/>
      <c r="HWP55" s="103"/>
      <c r="HWQ55" s="103"/>
      <c r="HWR55" s="103"/>
      <c r="HWS55" s="103"/>
      <c r="HWT55" s="103"/>
      <c r="HWU55" s="103"/>
      <c r="HWV55" s="103"/>
      <c r="HWW55" s="103"/>
      <c r="HWX55" s="103"/>
      <c r="HWY55" s="103"/>
      <c r="HWZ55" s="103"/>
      <c r="HXA55" s="103"/>
      <c r="HXB55" s="103"/>
      <c r="HXC55" s="103"/>
      <c r="HXD55" s="103"/>
      <c r="HXE55" s="103"/>
      <c r="HXF55" s="103"/>
      <c r="HXG55" s="103"/>
      <c r="HXH55" s="103"/>
      <c r="HXI55" s="103"/>
      <c r="HXJ55" s="103"/>
      <c r="HXK55" s="103"/>
      <c r="HXL55" s="103"/>
      <c r="HXM55" s="103"/>
      <c r="HXN55" s="103"/>
      <c r="HXO55" s="103"/>
      <c r="HXP55" s="103"/>
      <c r="HXQ55" s="103"/>
      <c r="HXR55" s="103"/>
      <c r="HXS55" s="103"/>
      <c r="HXT55" s="103"/>
      <c r="HXU55" s="103"/>
      <c r="HXV55" s="103"/>
      <c r="HXW55" s="103"/>
      <c r="HXX55" s="103"/>
      <c r="HXY55" s="103"/>
      <c r="HXZ55" s="103"/>
      <c r="HYA55" s="103"/>
      <c r="HYB55" s="103"/>
      <c r="HYC55" s="103"/>
      <c r="HYD55" s="103"/>
      <c r="HYE55" s="103"/>
      <c r="HYF55" s="103"/>
      <c r="HYG55" s="103"/>
      <c r="HYH55" s="103"/>
      <c r="HYI55" s="103"/>
      <c r="HYJ55" s="103"/>
      <c r="HYK55" s="103"/>
      <c r="HYL55" s="103"/>
      <c r="HYM55" s="103"/>
      <c r="HYN55" s="103"/>
      <c r="HYO55" s="103"/>
      <c r="HYP55" s="103"/>
      <c r="HYQ55" s="103"/>
      <c r="HYR55" s="103"/>
      <c r="HYS55" s="103"/>
      <c r="HYT55" s="103"/>
      <c r="HYU55" s="103"/>
      <c r="HYV55" s="103"/>
      <c r="HYW55" s="103"/>
      <c r="HYX55" s="103"/>
      <c r="HYY55" s="103"/>
      <c r="HYZ55" s="103"/>
      <c r="HZA55" s="103"/>
      <c r="HZB55" s="103"/>
      <c r="HZC55" s="103"/>
      <c r="HZD55" s="103"/>
      <c r="HZE55" s="103"/>
      <c r="HZF55" s="103"/>
      <c r="HZG55" s="103"/>
      <c r="HZH55" s="103"/>
      <c r="HZI55" s="103"/>
      <c r="HZJ55" s="103"/>
      <c r="HZK55" s="103"/>
      <c r="HZL55" s="103"/>
      <c r="HZM55" s="103"/>
      <c r="HZN55" s="103"/>
      <c r="HZO55" s="103"/>
      <c r="HZP55" s="103"/>
      <c r="HZQ55" s="103"/>
      <c r="HZR55" s="103"/>
      <c r="HZS55" s="103"/>
      <c r="HZT55" s="103"/>
      <c r="HZU55" s="103"/>
      <c r="HZV55" s="103"/>
      <c r="HZW55" s="103"/>
      <c r="HZX55" s="103"/>
      <c r="HZY55" s="103"/>
      <c r="HZZ55" s="103"/>
      <c r="IAA55" s="103"/>
      <c r="IAB55" s="103"/>
      <c r="IAC55" s="103"/>
      <c r="IAD55" s="103"/>
      <c r="IAE55" s="103"/>
      <c r="IAF55" s="103"/>
      <c r="IAG55" s="103"/>
      <c r="IAH55" s="103"/>
      <c r="IAI55" s="103"/>
      <c r="IAJ55" s="103"/>
      <c r="IAK55" s="103"/>
      <c r="IAL55" s="103"/>
      <c r="IAM55" s="103"/>
      <c r="IAN55" s="103"/>
      <c r="IAO55" s="103"/>
      <c r="IAP55" s="103"/>
      <c r="IAQ55" s="103"/>
      <c r="IAR55" s="103"/>
      <c r="IAS55" s="103"/>
      <c r="IAT55" s="103"/>
      <c r="IAU55" s="103"/>
      <c r="IAV55" s="103"/>
      <c r="IAW55" s="103"/>
      <c r="IAX55" s="103"/>
      <c r="IAY55" s="103"/>
      <c r="IAZ55" s="103"/>
      <c r="IBA55" s="103"/>
      <c r="IBB55" s="103"/>
      <c r="IBC55" s="103"/>
      <c r="IBD55" s="103"/>
      <c r="IBE55" s="103"/>
      <c r="IBF55" s="103"/>
      <c r="IBG55" s="103"/>
      <c r="IBH55" s="103"/>
      <c r="IBI55" s="103"/>
      <c r="IBJ55" s="103"/>
      <c r="IBK55" s="103"/>
      <c r="IBL55" s="103"/>
      <c r="IBM55" s="103"/>
      <c r="IBN55" s="103"/>
      <c r="IBO55" s="103"/>
      <c r="IBP55" s="103"/>
      <c r="IBQ55" s="103"/>
      <c r="IBR55" s="103"/>
      <c r="IBS55" s="103"/>
      <c r="IBT55" s="103"/>
      <c r="IBU55" s="103"/>
      <c r="IBV55" s="103"/>
      <c r="IBW55" s="103"/>
      <c r="IBX55" s="103"/>
      <c r="IBY55" s="103"/>
      <c r="IBZ55" s="103"/>
      <c r="ICA55" s="103"/>
      <c r="ICB55" s="103"/>
      <c r="ICC55" s="103"/>
      <c r="ICD55" s="103"/>
      <c r="ICE55" s="103"/>
      <c r="ICF55" s="103"/>
      <c r="ICG55" s="103"/>
      <c r="ICH55" s="103"/>
      <c r="ICI55" s="103"/>
      <c r="ICJ55" s="103"/>
      <c r="ICK55" s="103"/>
      <c r="ICL55" s="103"/>
      <c r="ICM55" s="103"/>
      <c r="ICN55" s="103"/>
      <c r="ICO55" s="103"/>
      <c r="ICP55" s="103"/>
      <c r="ICQ55" s="103"/>
      <c r="ICR55" s="103"/>
      <c r="ICS55" s="103"/>
      <c r="ICT55" s="103"/>
      <c r="ICU55" s="103"/>
      <c r="ICV55" s="103"/>
      <c r="ICW55" s="103"/>
      <c r="ICX55" s="103"/>
      <c r="ICY55" s="103"/>
      <c r="ICZ55" s="103"/>
      <c r="IDA55" s="103"/>
      <c r="IDB55" s="103"/>
      <c r="IDC55" s="103"/>
      <c r="IDD55" s="103"/>
      <c r="IDE55" s="103"/>
      <c r="IDF55" s="103"/>
      <c r="IDG55" s="103"/>
      <c r="IDH55" s="103"/>
      <c r="IDI55" s="103"/>
      <c r="IDJ55" s="103"/>
      <c r="IDK55" s="103"/>
      <c r="IDL55" s="103"/>
      <c r="IDM55" s="103"/>
      <c r="IDN55" s="103"/>
      <c r="IDO55" s="103"/>
      <c r="IDP55" s="103"/>
      <c r="IDQ55" s="103"/>
      <c r="IDR55" s="103"/>
      <c r="IDS55" s="103"/>
      <c r="IDT55" s="103"/>
      <c r="IDU55" s="103"/>
      <c r="IDV55" s="103"/>
      <c r="IDW55" s="103"/>
      <c r="IDX55" s="103"/>
      <c r="IDY55" s="103"/>
      <c r="IDZ55" s="103"/>
      <c r="IEA55" s="103"/>
      <c r="IEB55" s="103"/>
      <c r="IEC55" s="103"/>
      <c r="IED55" s="103"/>
      <c r="IEE55" s="103"/>
      <c r="IEF55" s="103"/>
      <c r="IEG55" s="103"/>
      <c r="IEH55" s="103"/>
      <c r="IEI55" s="103"/>
      <c r="IEJ55" s="103"/>
      <c r="IEK55" s="103"/>
      <c r="IEL55" s="103"/>
      <c r="IEM55" s="103"/>
      <c r="IEN55" s="103"/>
      <c r="IEO55" s="103"/>
      <c r="IEP55" s="103"/>
      <c r="IEQ55" s="103"/>
      <c r="IER55" s="103"/>
      <c r="IES55" s="103"/>
      <c r="IET55" s="103"/>
      <c r="IEU55" s="103"/>
      <c r="IEV55" s="103"/>
      <c r="IEW55" s="103"/>
      <c r="IEX55" s="103"/>
      <c r="IEY55" s="103"/>
      <c r="IEZ55" s="103"/>
      <c r="IFA55" s="103"/>
      <c r="IFB55" s="103"/>
      <c r="IFC55" s="103"/>
      <c r="IFD55" s="103"/>
      <c r="IFE55" s="103"/>
      <c r="IFF55" s="103"/>
      <c r="IFG55" s="103"/>
      <c r="IFH55" s="103"/>
      <c r="IFI55" s="103"/>
      <c r="IFJ55" s="103"/>
      <c r="IFK55" s="103"/>
      <c r="IFL55" s="103"/>
      <c r="IFM55" s="103"/>
      <c r="IFN55" s="103"/>
      <c r="IFO55" s="103"/>
      <c r="IFP55" s="103"/>
      <c r="IFQ55" s="103"/>
      <c r="IFR55" s="103"/>
      <c r="IFS55" s="103"/>
      <c r="IFT55" s="103"/>
      <c r="IFU55" s="103"/>
      <c r="IFV55" s="103"/>
      <c r="IFW55" s="103"/>
      <c r="IFX55" s="103"/>
      <c r="IFY55" s="103"/>
      <c r="IFZ55" s="103"/>
      <c r="IGA55" s="103"/>
      <c r="IGB55" s="103"/>
      <c r="IGC55" s="103"/>
      <c r="IGD55" s="103"/>
      <c r="IGE55" s="103"/>
      <c r="IGF55" s="103"/>
      <c r="IGG55" s="103"/>
      <c r="IGH55" s="103"/>
      <c r="IGI55" s="103"/>
      <c r="IGJ55" s="103"/>
      <c r="IGK55" s="103"/>
      <c r="IGL55" s="103"/>
      <c r="IGM55" s="103"/>
      <c r="IGN55" s="103"/>
      <c r="IGO55" s="103"/>
      <c r="IGP55" s="103"/>
      <c r="IGQ55" s="103"/>
      <c r="IGR55" s="103"/>
      <c r="IGS55" s="103"/>
      <c r="IGT55" s="103"/>
      <c r="IGU55" s="103"/>
      <c r="IGV55" s="103"/>
      <c r="IGW55" s="103"/>
      <c r="IGX55" s="103"/>
      <c r="IGY55" s="103"/>
      <c r="IGZ55" s="103"/>
      <c r="IHA55" s="103"/>
      <c r="IHB55" s="103"/>
      <c r="IHC55" s="103"/>
      <c r="IHD55" s="103"/>
      <c r="IHE55" s="103"/>
      <c r="IHF55" s="103"/>
      <c r="IHG55" s="103"/>
      <c r="IHH55" s="103"/>
      <c r="IHI55" s="103"/>
      <c r="IHJ55" s="103"/>
      <c r="IHK55" s="103"/>
      <c r="IHL55" s="103"/>
      <c r="IHM55" s="103"/>
      <c r="IHN55" s="103"/>
      <c r="IHO55" s="103"/>
      <c r="IHP55" s="103"/>
      <c r="IHQ55" s="103"/>
      <c r="IHR55" s="103"/>
      <c r="IHS55" s="103"/>
      <c r="IHT55" s="103"/>
      <c r="IHU55" s="103"/>
      <c r="IHV55" s="103"/>
      <c r="IHW55" s="103"/>
      <c r="IHX55" s="103"/>
      <c r="IHY55" s="103"/>
      <c r="IHZ55" s="103"/>
      <c r="IIA55" s="103"/>
      <c r="IIB55" s="103"/>
      <c r="IIC55" s="103"/>
      <c r="IID55" s="103"/>
      <c r="IIE55" s="103"/>
      <c r="IIF55" s="103"/>
      <c r="IIG55" s="103"/>
      <c r="IIH55" s="103"/>
      <c r="III55" s="103"/>
      <c r="IIJ55" s="103"/>
      <c r="IIK55" s="103"/>
      <c r="IIL55" s="103"/>
      <c r="IIM55" s="103"/>
      <c r="IIN55" s="103"/>
      <c r="IIO55" s="103"/>
      <c r="IIP55" s="103"/>
      <c r="IIQ55" s="103"/>
      <c r="IIR55" s="103"/>
      <c r="IIS55" s="103"/>
      <c r="IIT55" s="103"/>
      <c r="IIU55" s="103"/>
      <c r="IIV55" s="103"/>
      <c r="IIW55" s="103"/>
      <c r="IIX55" s="103"/>
      <c r="IIY55" s="103"/>
      <c r="IIZ55" s="103"/>
      <c r="IJA55" s="103"/>
      <c r="IJB55" s="103"/>
      <c r="IJC55" s="103"/>
      <c r="IJD55" s="103"/>
      <c r="IJE55" s="103"/>
      <c r="IJF55" s="103"/>
      <c r="IJG55" s="103"/>
      <c r="IJH55" s="103"/>
      <c r="IJI55" s="103"/>
      <c r="IJJ55" s="103"/>
      <c r="IJK55" s="103"/>
      <c r="IJL55" s="103"/>
      <c r="IJM55" s="103"/>
      <c r="IJN55" s="103"/>
      <c r="IJO55" s="103"/>
      <c r="IJP55" s="103"/>
      <c r="IJQ55" s="103"/>
      <c r="IJR55" s="103"/>
      <c r="IJS55" s="103"/>
      <c r="IJT55" s="103"/>
      <c r="IJU55" s="103"/>
      <c r="IJV55" s="103"/>
      <c r="IJW55" s="103"/>
      <c r="IJX55" s="103"/>
      <c r="IJY55" s="103"/>
      <c r="IJZ55" s="103"/>
      <c r="IKA55" s="103"/>
      <c r="IKB55" s="103"/>
      <c r="IKC55" s="103"/>
      <c r="IKD55" s="103"/>
      <c r="IKE55" s="103"/>
      <c r="IKF55" s="103"/>
      <c r="IKG55" s="103"/>
      <c r="IKH55" s="103"/>
      <c r="IKI55" s="103"/>
      <c r="IKJ55" s="103"/>
      <c r="IKK55" s="103"/>
      <c r="IKL55" s="103"/>
      <c r="IKM55" s="103"/>
      <c r="IKN55" s="103"/>
      <c r="IKO55" s="103"/>
      <c r="IKP55" s="103"/>
      <c r="IKQ55" s="103"/>
      <c r="IKR55" s="103"/>
      <c r="IKS55" s="103"/>
      <c r="IKT55" s="103"/>
      <c r="IKU55" s="103"/>
      <c r="IKV55" s="103"/>
      <c r="IKW55" s="103"/>
      <c r="IKX55" s="103"/>
      <c r="IKY55" s="103"/>
      <c r="IKZ55" s="103"/>
      <c r="ILA55" s="103"/>
      <c r="ILB55" s="103"/>
      <c r="ILC55" s="103"/>
      <c r="ILD55" s="103"/>
      <c r="ILE55" s="103"/>
      <c r="ILF55" s="103"/>
      <c r="ILG55" s="103"/>
      <c r="ILH55" s="103"/>
      <c r="ILI55" s="103"/>
      <c r="ILJ55" s="103"/>
      <c r="ILK55" s="103"/>
      <c r="ILL55" s="103"/>
      <c r="ILM55" s="103"/>
      <c r="ILN55" s="103"/>
      <c r="ILO55" s="103"/>
      <c r="ILP55" s="103"/>
      <c r="ILQ55" s="103"/>
      <c r="ILR55" s="103"/>
      <c r="ILS55" s="103"/>
      <c r="ILT55" s="103"/>
      <c r="ILU55" s="103"/>
      <c r="ILV55" s="103"/>
      <c r="ILW55" s="103"/>
      <c r="ILX55" s="103"/>
      <c r="ILY55" s="103"/>
      <c r="ILZ55" s="103"/>
      <c r="IMA55" s="103"/>
      <c r="IMB55" s="103"/>
      <c r="IMC55" s="103"/>
      <c r="IMD55" s="103"/>
      <c r="IME55" s="103"/>
      <c r="IMF55" s="103"/>
      <c r="IMG55" s="103"/>
      <c r="IMH55" s="103"/>
      <c r="IMI55" s="103"/>
      <c r="IMJ55" s="103"/>
      <c r="IMK55" s="103"/>
      <c r="IML55" s="103"/>
      <c r="IMM55" s="103"/>
      <c r="IMN55" s="103"/>
      <c r="IMO55" s="103"/>
      <c r="IMP55" s="103"/>
      <c r="IMQ55" s="103"/>
      <c r="IMR55" s="103"/>
      <c r="IMS55" s="103"/>
      <c r="IMT55" s="103"/>
      <c r="IMU55" s="103"/>
      <c r="IMV55" s="103"/>
      <c r="IMW55" s="103"/>
      <c r="IMX55" s="103"/>
      <c r="IMY55" s="103"/>
      <c r="IMZ55" s="103"/>
      <c r="INA55" s="103"/>
      <c r="INB55" s="103"/>
      <c r="INC55" s="103"/>
      <c r="IND55" s="103"/>
      <c r="INE55" s="103"/>
      <c r="INF55" s="103"/>
      <c r="ING55" s="103"/>
      <c r="INH55" s="103"/>
      <c r="INI55" s="103"/>
      <c r="INJ55" s="103"/>
      <c r="INK55" s="103"/>
      <c r="INL55" s="103"/>
      <c r="INM55" s="103"/>
      <c r="INN55" s="103"/>
      <c r="INO55" s="103"/>
      <c r="INP55" s="103"/>
      <c r="INQ55" s="103"/>
      <c r="INR55" s="103"/>
      <c r="INS55" s="103"/>
      <c r="INT55" s="103"/>
      <c r="INU55" s="103"/>
      <c r="INV55" s="103"/>
      <c r="INW55" s="103"/>
      <c r="INX55" s="103"/>
      <c r="INY55" s="103"/>
      <c r="INZ55" s="103"/>
      <c r="IOA55" s="103"/>
      <c r="IOB55" s="103"/>
      <c r="IOC55" s="103"/>
      <c r="IOD55" s="103"/>
      <c r="IOE55" s="103"/>
      <c r="IOF55" s="103"/>
      <c r="IOG55" s="103"/>
      <c r="IOH55" s="103"/>
      <c r="IOI55" s="103"/>
      <c r="IOJ55" s="103"/>
      <c r="IOK55" s="103"/>
      <c r="IOL55" s="103"/>
      <c r="IOM55" s="103"/>
      <c r="ION55" s="103"/>
      <c r="IOO55" s="103"/>
      <c r="IOP55" s="103"/>
      <c r="IOQ55" s="103"/>
      <c r="IOR55" s="103"/>
      <c r="IOS55" s="103"/>
      <c r="IOT55" s="103"/>
      <c r="IOU55" s="103"/>
      <c r="IOV55" s="103"/>
      <c r="IOW55" s="103"/>
      <c r="IOX55" s="103"/>
      <c r="IOY55" s="103"/>
      <c r="IOZ55" s="103"/>
      <c r="IPA55" s="103"/>
      <c r="IPB55" s="103"/>
      <c r="IPC55" s="103"/>
      <c r="IPD55" s="103"/>
      <c r="IPE55" s="103"/>
      <c r="IPF55" s="103"/>
      <c r="IPG55" s="103"/>
      <c r="IPH55" s="103"/>
      <c r="IPI55" s="103"/>
      <c r="IPJ55" s="103"/>
      <c r="IPK55" s="103"/>
      <c r="IPL55" s="103"/>
      <c r="IPM55" s="103"/>
      <c r="IPN55" s="103"/>
      <c r="IPO55" s="103"/>
      <c r="IPP55" s="103"/>
      <c r="IPQ55" s="103"/>
      <c r="IPR55" s="103"/>
      <c r="IPS55" s="103"/>
      <c r="IPT55" s="103"/>
      <c r="IPU55" s="103"/>
      <c r="IPV55" s="103"/>
      <c r="IPW55" s="103"/>
      <c r="IPX55" s="103"/>
      <c r="IPY55" s="103"/>
      <c r="IPZ55" s="103"/>
      <c r="IQA55" s="103"/>
      <c r="IQB55" s="103"/>
      <c r="IQC55" s="103"/>
      <c r="IQD55" s="103"/>
      <c r="IQE55" s="103"/>
      <c r="IQF55" s="103"/>
      <c r="IQG55" s="103"/>
      <c r="IQH55" s="103"/>
      <c r="IQI55" s="103"/>
      <c r="IQJ55" s="103"/>
      <c r="IQK55" s="103"/>
      <c r="IQL55" s="103"/>
      <c r="IQM55" s="103"/>
      <c r="IQN55" s="103"/>
      <c r="IQO55" s="103"/>
      <c r="IQP55" s="103"/>
      <c r="IQQ55" s="103"/>
      <c r="IQR55" s="103"/>
      <c r="IQS55" s="103"/>
      <c r="IQT55" s="103"/>
      <c r="IQU55" s="103"/>
      <c r="IQV55" s="103"/>
      <c r="IQW55" s="103"/>
      <c r="IQX55" s="103"/>
      <c r="IQY55" s="103"/>
      <c r="IQZ55" s="103"/>
      <c r="IRA55" s="103"/>
      <c r="IRB55" s="103"/>
      <c r="IRC55" s="103"/>
      <c r="IRD55" s="103"/>
      <c r="IRE55" s="103"/>
      <c r="IRF55" s="103"/>
      <c r="IRG55" s="103"/>
      <c r="IRH55" s="103"/>
      <c r="IRI55" s="103"/>
      <c r="IRJ55" s="103"/>
      <c r="IRK55" s="103"/>
      <c r="IRL55" s="103"/>
      <c r="IRM55" s="103"/>
      <c r="IRN55" s="103"/>
      <c r="IRO55" s="103"/>
      <c r="IRP55" s="103"/>
      <c r="IRQ55" s="103"/>
      <c r="IRR55" s="103"/>
      <c r="IRS55" s="103"/>
      <c r="IRT55" s="103"/>
      <c r="IRU55" s="103"/>
      <c r="IRV55" s="103"/>
      <c r="IRW55" s="103"/>
      <c r="IRX55" s="103"/>
      <c r="IRY55" s="103"/>
      <c r="IRZ55" s="103"/>
      <c r="ISA55" s="103"/>
      <c r="ISB55" s="103"/>
      <c r="ISC55" s="103"/>
      <c r="ISD55" s="103"/>
      <c r="ISE55" s="103"/>
      <c r="ISF55" s="103"/>
      <c r="ISG55" s="103"/>
      <c r="ISH55" s="103"/>
      <c r="ISI55" s="103"/>
      <c r="ISJ55" s="103"/>
      <c r="ISK55" s="103"/>
      <c r="ISL55" s="103"/>
      <c r="ISM55" s="103"/>
      <c r="ISN55" s="103"/>
      <c r="ISO55" s="103"/>
      <c r="ISP55" s="103"/>
      <c r="ISQ55" s="103"/>
      <c r="ISR55" s="103"/>
      <c r="ISS55" s="103"/>
      <c r="IST55" s="103"/>
      <c r="ISU55" s="103"/>
      <c r="ISV55" s="103"/>
      <c r="ISW55" s="103"/>
      <c r="ISX55" s="103"/>
      <c r="ISY55" s="103"/>
      <c r="ISZ55" s="103"/>
      <c r="ITA55" s="103"/>
      <c r="ITB55" s="103"/>
      <c r="ITC55" s="103"/>
      <c r="ITD55" s="103"/>
      <c r="ITE55" s="103"/>
      <c r="ITF55" s="103"/>
      <c r="ITG55" s="103"/>
      <c r="ITH55" s="103"/>
      <c r="ITI55" s="103"/>
      <c r="ITJ55" s="103"/>
      <c r="ITK55" s="103"/>
      <c r="ITL55" s="103"/>
      <c r="ITM55" s="103"/>
      <c r="ITN55" s="103"/>
      <c r="ITO55" s="103"/>
      <c r="ITP55" s="103"/>
      <c r="ITQ55" s="103"/>
      <c r="ITR55" s="103"/>
      <c r="ITS55" s="103"/>
      <c r="ITT55" s="103"/>
      <c r="ITU55" s="103"/>
      <c r="ITV55" s="103"/>
      <c r="ITW55" s="103"/>
      <c r="ITX55" s="103"/>
      <c r="ITY55" s="103"/>
      <c r="ITZ55" s="103"/>
      <c r="IUA55" s="103"/>
      <c r="IUB55" s="103"/>
      <c r="IUC55" s="103"/>
      <c r="IUD55" s="103"/>
      <c r="IUE55" s="103"/>
      <c r="IUF55" s="103"/>
      <c r="IUG55" s="103"/>
      <c r="IUH55" s="103"/>
      <c r="IUI55" s="103"/>
      <c r="IUJ55" s="103"/>
      <c r="IUK55" s="103"/>
      <c r="IUL55" s="103"/>
      <c r="IUM55" s="103"/>
      <c r="IUN55" s="103"/>
      <c r="IUO55" s="103"/>
      <c r="IUP55" s="103"/>
      <c r="IUQ55" s="103"/>
      <c r="IUR55" s="103"/>
      <c r="IUS55" s="103"/>
      <c r="IUT55" s="103"/>
      <c r="IUU55" s="103"/>
      <c r="IUV55" s="103"/>
      <c r="IUW55" s="103"/>
      <c r="IUX55" s="103"/>
      <c r="IUY55" s="103"/>
      <c r="IUZ55" s="103"/>
      <c r="IVA55" s="103"/>
      <c r="IVB55" s="103"/>
      <c r="IVC55" s="103"/>
      <c r="IVD55" s="103"/>
      <c r="IVE55" s="103"/>
      <c r="IVF55" s="103"/>
      <c r="IVG55" s="103"/>
      <c r="IVH55" s="103"/>
      <c r="IVI55" s="103"/>
      <c r="IVJ55" s="103"/>
      <c r="IVK55" s="103"/>
      <c r="IVL55" s="103"/>
      <c r="IVM55" s="103"/>
      <c r="IVN55" s="103"/>
      <c r="IVO55" s="103"/>
      <c r="IVP55" s="103"/>
      <c r="IVQ55" s="103"/>
      <c r="IVR55" s="103"/>
      <c r="IVS55" s="103"/>
      <c r="IVT55" s="103"/>
      <c r="IVU55" s="103"/>
      <c r="IVV55" s="103"/>
      <c r="IVW55" s="103"/>
      <c r="IVX55" s="103"/>
      <c r="IVY55" s="103"/>
      <c r="IVZ55" s="103"/>
      <c r="IWA55" s="103"/>
      <c r="IWB55" s="103"/>
      <c r="IWC55" s="103"/>
      <c r="IWD55" s="103"/>
      <c r="IWE55" s="103"/>
      <c r="IWF55" s="103"/>
      <c r="IWG55" s="103"/>
      <c r="IWH55" s="103"/>
      <c r="IWI55" s="103"/>
      <c r="IWJ55" s="103"/>
      <c r="IWK55" s="103"/>
      <c r="IWL55" s="103"/>
      <c r="IWM55" s="103"/>
      <c r="IWN55" s="103"/>
      <c r="IWO55" s="103"/>
      <c r="IWP55" s="103"/>
      <c r="IWQ55" s="103"/>
      <c r="IWR55" s="103"/>
      <c r="IWS55" s="103"/>
      <c r="IWT55" s="103"/>
      <c r="IWU55" s="103"/>
      <c r="IWV55" s="103"/>
      <c r="IWW55" s="103"/>
      <c r="IWX55" s="103"/>
      <c r="IWY55" s="103"/>
      <c r="IWZ55" s="103"/>
      <c r="IXA55" s="103"/>
      <c r="IXB55" s="103"/>
      <c r="IXC55" s="103"/>
      <c r="IXD55" s="103"/>
      <c r="IXE55" s="103"/>
      <c r="IXF55" s="103"/>
      <c r="IXG55" s="103"/>
      <c r="IXH55" s="103"/>
      <c r="IXI55" s="103"/>
      <c r="IXJ55" s="103"/>
      <c r="IXK55" s="103"/>
      <c r="IXL55" s="103"/>
      <c r="IXM55" s="103"/>
      <c r="IXN55" s="103"/>
      <c r="IXO55" s="103"/>
      <c r="IXP55" s="103"/>
      <c r="IXQ55" s="103"/>
      <c r="IXR55" s="103"/>
      <c r="IXS55" s="103"/>
      <c r="IXT55" s="103"/>
      <c r="IXU55" s="103"/>
      <c r="IXV55" s="103"/>
      <c r="IXW55" s="103"/>
      <c r="IXX55" s="103"/>
      <c r="IXY55" s="103"/>
      <c r="IXZ55" s="103"/>
      <c r="IYA55" s="103"/>
      <c r="IYB55" s="103"/>
      <c r="IYC55" s="103"/>
      <c r="IYD55" s="103"/>
      <c r="IYE55" s="103"/>
      <c r="IYF55" s="103"/>
      <c r="IYG55" s="103"/>
      <c r="IYH55" s="103"/>
      <c r="IYI55" s="103"/>
      <c r="IYJ55" s="103"/>
      <c r="IYK55" s="103"/>
      <c r="IYL55" s="103"/>
      <c r="IYM55" s="103"/>
      <c r="IYN55" s="103"/>
      <c r="IYO55" s="103"/>
      <c r="IYP55" s="103"/>
      <c r="IYQ55" s="103"/>
      <c r="IYR55" s="103"/>
      <c r="IYS55" s="103"/>
      <c r="IYT55" s="103"/>
      <c r="IYU55" s="103"/>
      <c r="IYV55" s="103"/>
      <c r="IYW55" s="103"/>
      <c r="IYX55" s="103"/>
      <c r="IYY55" s="103"/>
      <c r="IYZ55" s="103"/>
      <c r="IZA55" s="103"/>
      <c r="IZB55" s="103"/>
      <c r="IZC55" s="103"/>
      <c r="IZD55" s="103"/>
      <c r="IZE55" s="103"/>
      <c r="IZF55" s="103"/>
      <c r="IZG55" s="103"/>
      <c r="IZH55" s="103"/>
      <c r="IZI55" s="103"/>
      <c r="IZJ55" s="103"/>
      <c r="IZK55" s="103"/>
      <c r="IZL55" s="103"/>
      <c r="IZM55" s="103"/>
      <c r="IZN55" s="103"/>
      <c r="IZO55" s="103"/>
      <c r="IZP55" s="103"/>
      <c r="IZQ55" s="103"/>
      <c r="IZR55" s="103"/>
      <c r="IZS55" s="103"/>
      <c r="IZT55" s="103"/>
      <c r="IZU55" s="103"/>
      <c r="IZV55" s="103"/>
      <c r="IZW55" s="103"/>
      <c r="IZX55" s="103"/>
      <c r="IZY55" s="103"/>
      <c r="IZZ55" s="103"/>
      <c r="JAA55" s="103"/>
      <c r="JAB55" s="103"/>
      <c r="JAC55" s="103"/>
      <c r="JAD55" s="103"/>
      <c r="JAE55" s="103"/>
      <c r="JAF55" s="103"/>
      <c r="JAG55" s="103"/>
      <c r="JAH55" s="103"/>
      <c r="JAI55" s="103"/>
      <c r="JAJ55" s="103"/>
      <c r="JAK55" s="103"/>
      <c r="JAL55" s="103"/>
      <c r="JAM55" s="103"/>
      <c r="JAN55" s="103"/>
      <c r="JAO55" s="103"/>
      <c r="JAP55" s="103"/>
      <c r="JAQ55" s="103"/>
      <c r="JAR55" s="103"/>
      <c r="JAS55" s="103"/>
      <c r="JAT55" s="103"/>
      <c r="JAU55" s="103"/>
      <c r="JAV55" s="103"/>
      <c r="JAW55" s="103"/>
      <c r="JAX55" s="103"/>
      <c r="JAY55" s="103"/>
      <c r="JAZ55" s="103"/>
      <c r="JBA55" s="103"/>
      <c r="JBB55" s="103"/>
      <c r="JBC55" s="103"/>
      <c r="JBD55" s="103"/>
      <c r="JBE55" s="103"/>
      <c r="JBF55" s="103"/>
      <c r="JBG55" s="103"/>
      <c r="JBH55" s="103"/>
      <c r="JBI55" s="103"/>
      <c r="JBJ55" s="103"/>
      <c r="JBK55" s="103"/>
      <c r="JBL55" s="103"/>
      <c r="JBM55" s="103"/>
      <c r="JBN55" s="103"/>
      <c r="JBO55" s="103"/>
      <c r="JBP55" s="103"/>
      <c r="JBQ55" s="103"/>
      <c r="JBR55" s="103"/>
      <c r="JBS55" s="103"/>
      <c r="JBT55" s="103"/>
      <c r="JBU55" s="103"/>
      <c r="JBV55" s="103"/>
      <c r="JBW55" s="103"/>
      <c r="JBX55" s="103"/>
      <c r="JBY55" s="103"/>
      <c r="JBZ55" s="103"/>
      <c r="JCA55" s="103"/>
      <c r="JCB55" s="103"/>
      <c r="JCC55" s="103"/>
      <c r="JCD55" s="103"/>
      <c r="JCE55" s="103"/>
      <c r="JCF55" s="103"/>
      <c r="JCG55" s="103"/>
      <c r="JCH55" s="103"/>
      <c r="JCI55" s="103"/>
      <c r="JCJ55" s="103"/>
      <c r="JCK55" s="103"/>
      <c r="JCL55" s="103"/>
      <c r="JCM55" s="103"/>
      <c r="JCN55" s="103"/>
      <c r="JCO55" s="103"/>
      <c r="JCP55" s="103"/>
      <c r="JCQ55" s="103"/>
      <c r="JCR55" s="103"/>
      <c r="JCS55" s="103"/>
      <c r="JCT55" s="103"/>
      <c r="JCU55" s="103"/>
      <c r="JCV55" s="103"/>
      <c r="JCW55" s="103"/>
      <c r="JCX55" s="103"/>
      <c r="JCY55" s="103"/>
      <c r="JCZ55" s="103"/>
      <c r="JDA55" s="103"/>
      <c r="JDB55" s="103"/>
      <c r="JDC55" s="103"/>
      <c r="JDD55" s="103"/>
      <c r="JDE55" s="103"/>
      <c r="JDF55" s="103"/>
      <c r="JDG55" s="103"/>
      <c r="JDH55" s="103"/>
      <c r="JDI55" s="103"/>
      <c r="JDJ55" s="103"/>
      <c r="JDK55" s="103"/>
      <c r="JDL55" s="103"/>
      <c r="JDM55" s="103"/>
      <c r="JDN55" s="103"/>
      <c r="JDO55" s="103"/>
      <c r="JDP55" s="103"/>
      <c r="JDQ55" s="103"/>
      <c r="JDR55" s="103"/>
      <c r="JDS55" s="103"/>
      <c r="JDT55" s="103"/>
      <c r="JDU55" s="103"/>
      <c r="JDV55" s="103"/>
      <c r="JDW55" s="103"/>
      <c r="JDX55" s="103"/>
      <c r="JDY55" s="103"/>
      <c r="JDZ55" s="103"/>
      <c r="JEA55" s="103"/>
      <c r="JEB55" s="103"/>
      <c r="JEC55" s="103"/>
      <c r="JED55" s="103"/>
      <c r="JEE55" s="103"/>
      <c r="JEF55" s="103"/>
      <c r="JEG55" s="103"/>
      <c r="JEH55" s="103"/>
      <c r="JEI55" s="103"/>
      <c r="JEJ55" s="103"/>
      <c r="JEK55" s="103"/>
      <c r="JEL55" s="103"/>
      <c r="JEM55" s="103"/>
      <c r="JEN55" s="103"/>
      <c r="JEO55" s="103"/>
      <c r="JEP55" s="103"/>
      <c r="JEQ55" s="103"/>
      <c r="JER55" s="103"/>
      <c r="JES55" s="103"/>
      <c r="JET55" s="103"/>
      <c r="JEU55" s="103"/>
      <c r="JEV55" s="103"/>
      <c r="JEW55" s="103"/>
      <c r="JEX55" s="103"/>
      <c r="JEY55" s="103"/>
      <c r="JEZ55" s="103"/>
      <c r="JFA55" s="103"/>
      <c r="JFB55" s="103"/>
      <c r="JFC55" s="103"/>
      <c r="JFD55" s="103"/>
      <c r="JFE55" s="103"/>
      <c r="JFF55" s="103"/>
      <c r="JFG55" s="103"/>
      <c r="JFH55" s="103"/>
      <c r="JFI55" s="103"/>
      <c r="JFJ55" s="103"/>
      <c r="JFK55" s="103"/>
      <c r="JFL55" s="103"/>
      <c r="JFM55" s="103"/>
      <c r="JFN55" s="103"/>
      <c r="JFO55" s="103"/>
      <c r="JFP55" s="103"/>
      <c r="JFQ55" s="103"/>
      <c r="JFR55" s="103"/>
      <c r="JFS55" s="103"/>
      <c r="JFT55" s="103"/>
      <c r="JFU55" s="103"/>
      <c r="JFV55" s="103"/>
      <c r="JFW55" s="103"/>
      <c r="JFX55" s="103"/>
      <c r="JFY55" s="103"/>
      <c r="JFZ55" s="103"/>
      <c r="JGA55" s="103"/>
      <c r="JGB55" s="103"/>
      <c r="JGC55" s="103"/>
      <c r="JGD55" s="103"/>
      <c r="JGE55" s="103"/>
      <c r="JGF55" s="103"/>
      <c r="JGG55" s="103"/>
      <c r="JGH55" s="103"/>
      <c r="JGI55" s="103"/>
      <c r="JGJ55" s="103"/>
      <c r="JGK55" s="103"/>
      <c r="JGL55" s="103"/>
      <c r="JGM55" s="103"/>
      <c r="JGN55" s="103"/>
      <c r="JGO55" s="103"/>
      <c r="JGP55" s="103"/>
      <c r="JGQ55" s="103"/>
      <c r="JGR55" s="103"/>
      <c r="JGS55" s="103"/>
      <c r="JGT55" s="103"/>
      <c r="JGU55" s="103"/>
      <c r="JGV55" s="103"/>
      <c r="JGW55" s="103"/>
      <c r="JGX55" s="103"/>
      <c r="JGY55" s="103"/>
      <c r="JGZ55" s="103"/>
      <c r="JHA55" s="103"/>
      <c r="JHB55" s="103"/>
      <c r="JHC55" s="103"/>
      <c r="JHD55" s="103"/>
      <c r="JHE55" s="103"/>
      <c r="JHF55" s="103"/>
      <c r="JHG55" s="103"/>
      <c r="JHH55" s="103"/>
      <c r="JHI55" s="103"/>
      <c r="JHJ55" s="103"/>
      <c r="JHK55" s="103"/>
      <c r="JHL55" s="103"/>
      <c r="JHM55" s="103"/>
      <c r="JHN55" s="103"/>
      <c r="JHO55" s="103"/>
      <c r="JHP55" s="103"/>
      <c r="JHQ55" s="103"/>
      <c r="JHR55" s="103"/>
      <c r="JHS55" s="103"/>
      <c r="JHT55" s="103"/>
      <c r="JHU55" s="103"/>
      <c r="JHV55" s="103"/>
      <c r="JHW55" s="103"/>
      <c r="JHX55" s="103"/>
      <c r="JHY55" s="103"/>
      <c r="JHZ55" s="103"/>
      <c r="JIA55" s="103"/>
      <c r="JIB55" s="103"/>
      <c r="JIC55" s="103"/>
      <c r="JID55" s="103"/>
      <c r="JIE55" s="103"/>
      <c r="JIF55" s="103"/>
      <c r="JIG55" s="103"/>
      <c r="JIH55" s="103"/>
      <c r="JII55" s="103"/>
      <c r="JIJ55" s="103"/>
      <c r="JIK55" s="103"/>
      <c r="JIL55" s="103"/>
      <c r="JIM55" s="103"/>
      <c r="JIN55" s="103"/>
      <c r="JIO55" s="103"/>
      <c r="JIP55" s="103"/>
      <c r="JIQ55" s="103"/>
      <c r="JIR55" s="103"/>
      <c r="JIS55" s="103"/>
      <c r="JIT55" s="103"/>
      <c r="JIU55" s="103"/>
      <c r="JIV55" s="103"/>
      <c r="JIW55" s="103"/>
      <c r="JIX55" s="103"/>
      <c r="JIY55" s="103"/>
      <c r="JIZ55" s="103"/>
      <c r="JJA55" s="103"/>
      <c r="JJB55" s="103"/>
      <c r="JJC55" s="103"/>
      <c r="JJD55" s="103"/>
      <c r="JJE55" s="103"/>
      <c r="JJF55" s="103"/>
      <c r="JJG55" s="103"/>
      <c r="JJH55" s="103"/>
      <c r="JJI55" s="103"/>
      <c r="JJJ55" s="103"/>
      <c r="JJK55" s="103"/>
      <c r="JJL55" s="103"/>
      <c r="JJM55" s="103"/>
      <c r="JJN55" s="103"/>
      <c r="JJO55" s="103"/>
      <c r="JJP55" s="103"/>
      <c r="JJQ55" s="103"/>
      <c r="JJR55" s="103"/>
      <c r="JJS55" s="103"/>
      <c r="JJT55" s="103"/>
      <c r="JJU55" s="103"/>
      <c r="JJV55" s="103"/>
      <c r="JJW55" s="103"/>
      <c r="JJX55" s="103"/>
      <c r="JJY55" s="103"/>
      <c r="JJZ55" s="103"/>
      <c r="JKA55" s="103"/>
      <c r="JKB55" s="103"/>
      <c r="JKC55" s="103"/>
      <c r="JKD55" s="103"/>
      <c r="JKE55" s="103"/>
      <c r="JKF55" s="103"/>
      <c r="JKG55" s="103"/>
      <c r="JKH55" s="103"/>
      <c r="JKI55" s="103"/>
      <c r="JKJ55" s="103"/>
      <c r="JKK55" s="103"/>
      <c r="JKL55" s="103"/>
      <c r="JKM55" s="103"/>
      <c r="JKN55" s="103"/>
      <c r="JKO55" s="103"/>
      <c r="JKP55" s="103"/>
      <c r="JKQ55" s="103"/>
      <c r="JKR55" s="103"/>
      <c r="JKS55" s="103"/>
      <c r="JKT55" s="103"/>
      <c r="JKU55" s="103"/>
      <c r="JKV55" s="103"/>
      <c r="JKW55" s="103"/>
      <c r="JKX55" s="103"/>
      <c r="JKY55" s="103"/>
      <c r="JKZ55" s="103"/>
      <c r="JLA55" s="103"/>
      <c r="JLB55" s="103"/>
      <c r="JLC55" s="103"/>
      <c r="JLD55" s="103"/>
      <c r="JLE55" s="103"/>
      <c r="JLF55" s="103"/>
      <c r="JLG55" s="103"/>
      <c r="JLH55" s="103"/>
      <c r="JLI55" s="103"/>
      <c r="JLJ55" s="103"/>
      <c r="JLK55" s="103"/>
      <c r="JLL55" s="103"/>
      <c r="JLM55" s="103"/>
      <c r="JLN55" s="103"/>
      <c r="JLO55" s="103"/>
      <c r="JLP55" s="103"/>
      <c r="JLQ55" s="103"/>
      <c r="JLR55" s="103"/>
      <c r="JLS55" s="103"/>
      <c r="JLT55" s="103"/>
      <c r="JLU55" s="103"/>
      <c r="JLV55" s="103"/>
      <c r="JLW55" s="103"/>
      <c r="JLX55" s="103"/>
      <c r="JLY55" s="103"/>
      <c r="JLZ55" s="103"/>
      <c r="JMA55" s="103"/>
      <c r="JMB55" s="103"/>
      <c r="JMC55" s="103"/>
      <c r="JMD55" s="103"/>
      <c r="JME55" s="103"/>
      <c r="JMF55" s="103"/>
      <c r="JMG55" s="103"/>
      <c r="JMH55" s="103"/>
      <c r="JMI55" s="103"/>
      <c r="JMJ55" s="103"/>
      <c r="JMK55" s="103"/>
      <c r="JML55" s="103"/>
      <c r="JMM55" s="103"/>
      <c r="JMN55" s="103"/>
      <c r="JMO55" s="103"/>
      <c r="JMP55" s="103"/>
      <c r="JMQ55" s="103"/>
      <c r="JMR55" s="103"/>
      <c r="JMS55" s="103"/>
      <c r="JMT55" s="103"/>
      <c r="JMU55" s="103"/>
      <c r="JMV55" s="103"/>
      <c r="JMW55" s="103"/>
      <c r="JMX55" s="103"/>
      <c r="JMY55" s="103"/>
      <c r="JMZ55" s="103"/>
      <c r="JNA55" s="103"/>
      <c r="JNB55" s="103"/>
      <c r="JNC55" s="103"/>
      <c r="JND55" s="103"/>
      <c r="JNE55" s="103"/>
      <c r="JNF55" s="103"/>
      <c r="JNG55" s="103"/>
      <c r="JNH55" s="103"/>
      <c r="JNI55" s="103"/>
      <c r="JNJ55" s="103"/>
      <c r="JNK55" s="103"/>
      <c r="JNL55" s="103"/>
      <c r="JNM55" s="103"/>
      <c r="JNN55" s="103"/>
      <c r="JNO55" s="103"/>
      <c r="JNP55" s="103"/>
      <c r="JNQ55" s="103"/>
      <c r="JNR55" s="103"/>
      <c r="JNS55" s="103"/>
      <c r="JNT55" s="103"/>
      <c r="JNU55" s="103"/>
      <c r="JNV55" s="103"/>
      <c r="JNW55" s="103"/>
      <c r="JNX55" s="103"/>
      <c r="JNY55" s="103"/>
      <c r="JNZ55" s="103"/>
      <c r="JOA55" s="103"/>
      <c r="JOB55" s="103"/>
      <c r="JOC55" s="103"/>
      <c r="JOD55" s="103"/>
      <c r="JOE55" s="103"/>
      <c r="JOF55" s="103"/>
      <c r="JOG55" s="103"/>
      <c r="JOH55" s="103"/>
      <c r="JOI55" s="103"/>
      <c r="JOJ55" s="103"/>
      <c r="JOK55" s="103"/>
      <c r="JOL55" s="103"/>
      <c r="JOM55" s="103"/>
      <c r="JON55" s="103"/>
      <c r="JOO55" s="103"/>
      <c r="JOP55" s="103"/>
      <c r="JOQ55" s="103"/>
      <c r="JOR55" s="103"/>
      <c r="JOS55" s="103"/>
      <c r="JOT55" s="103"/>
      <c r="JOU55" s="103"/>
      <c r="JOV55" s="103"/>
      <c r="JOW55" s="103"/>
      <c r="JOX55" s="103"/>
      <c r="JOY55" s="103"/>
      <c r="JOZ55" s="103"/>
      <c r="JPA55" s="103"/>
      <c r="JPB55" s="103"/>
      <c r="JPC55" s="103"/>
      <c r="JPD55" s="103"/>
      <c r="JPE55" s="103"/>
      <c r="JPF55" s="103"/>
      <c r="JPG55" s="103"/>
      <c r="JPH55" s="103"/>
      <c r="JPI55" s="103"/>
      <c r="JPJ55" s="103"/>
      <c r="JPK55" s="103"/>
      <c r="JPL55" s="103"/>
      <c r="JPM55" s="103"/>
      <c r="JPN55" s="103"/>
      <c r="JPO55" s="103"/>
      <c r="JPP55" s="103"/>
      <c r="JPQ55" s="103"/>
      <c r="JPR55" s="103"/>
      <c r="JPS55" s="103"/>
      <c r="JPT55" s="103"/>
      <c r="JPU55" s="103"/>
      <c r="JPV55" s="103"/>
      <c r="JPW55" s="103"/>
      <c r="JPX55" s="103"/>
      <c r="JPY55" s="103"/>
      <c r="JPZ55" s="103"/>
      <c r="JQA55" s="103"/>
      <c r="JQB55" s="103"/>
      <c r="JQC55" s="103"/>
      <c r="JQD55" s="103"/>
      <c r="JQE55" s="103"/>
      <c r="JQF55" s="103"/>
      <c r="JQG55" s="103"/>
      <c r="JQH55" s="103"/>
      <c r="JQI55" s="103"/>
      <c r="JQJ55" s="103"/>
      <c r="JQK55" s="103"/>
      <c r="JQL55" s="103"/>
      <c r="JQM55" s="103"/>
      <c r="JQN55" s="103"/>
      <c r="JQO55" s="103"/>
      <c r="JQP55" s="103"/>
      <c r="JQQ55" s="103"/>
      <c r="JQR55" s="103"/>
      <c r="JQS55" s="103"/>
      <c r="JQT55" s="103"/>
      <c r="JQU55" s="103"/>
      <c r="JQV55" s="103"/>
      <c r="JQW55" s="103"/>
      <c r="JQX55" s="103"/>
      <c r="JQY55" s="103"/>
      <c r="JQZ55" s="103"/>
      <c r="JRA55" s="103"/>
      <c r="JRB55" s="103"/>
      <c r="JRC55" s="103"/>
      <c r="JRD55" s="103"/>
      <c r="JRE55" s="103"/>
      <c r="JRF55" s="103"/>
      <c r="JRG55" s="103"/>
      <c r="JRH55" s="103"/>
      <c r="JRI55" s="103"/>
      <c r="JRJ55" s="103"/>
      <c r="JRK55" s="103"/>
      <c r="JRL55" s="103"/>
      <c r="JRM55" s="103"/>
      <c r="JRN55" s="103"/>
      <c r="JRO55" s="103"/>
      <c r="JRP55" s="103"/>
      <c r="JRQ55" s="103"/>
      <c r="JRR55" s="103"/>
      <c r="JRS55" s="103"/>
      <c r="JRT55" s="103"/>
      <c r="JRU55" s="103"/>
      <c r="JRV55" s="103"/>
      <c r="JRW55" s="103"/>
      <c r="JRX55" s="103"/>
      <c r="JRY55" s="103"/>
      <c r="JRZ55" s="103"/>
      <c r="JSA55" s="103"/>
      <c r="JSB55" s="103"/>
      <c r="JSC55" s="103"/>
      <c r="JSD55" s="103"/>
      <c r="JSE55" s="103"/>
      <c r="JSF55" s="103"/>
      <c r="JSG55" s="103"/>
      <c r="JSH55" s="103"/>
      <c r="JSI55" s="103"/>
      <c r="JSJ55" s="103"/>
      <c r="JSK55" s="103"/>
      <c r="JSL55" s="103"/>
      <c r="JSM55" s="103"/>
      <c r="JSN55" s="103"/>
      <c r="JSO55" s="103"/>
      <c r="JSP55" s="103"/>
      <c r="JSQ55" s="103"/>
      <c r="JSR55" s="103"/>
      <c r="JSS55" s="103"/>
      <c r="JST55" s="103"/>
      <c r="JSU55" s="103"/>
      <c r="JSV55" s="103"/>
      <c r="JSW55" s="103"/>
      <c r="JSX55" s="103"/>
      <c r="JSY55" s="103"/>
      <c r="JSZ55" s="103"/>
      <c r="JTA55" s="103"/>
      <c r="JTB55" s="103"/>
      <c r="JTC55" s="103"/>
      <c r="JTD55" s="103"/>
      <c r="JTE55" s="103"/>
      <c r="JTF55" s="103"/>
      <c r="JTG55" s="103"/>
      <c r="JTH55" s="103"/>
      <c r="JTI55" s="103"/>
      <c r="JTJ55" s="103"/>
      <c r="JTK55" s="103"/>
      <c r="JTL55" s="103"/>
      <c r="JTM55" s="103"/>
      <c r="JTN55" s="103"/>
      <c r="JTO55" s="103"/>
      <c r="JTP55" s="103"/>
      <c r="JTQ55" s="103"/>
      <c r="JTR55" s="103"/>
      <c r="JTS55" s="103"/>
      <c r="JTT55" s="103"/>
      <c r="JTU55" s="103"/>
      <c r="JTV55" s="103"/>
      <c r="JTW55" s="103"/>
      <c r="JTX55" s="103"/>
      <c r="JTY55" s="103"/>
      <c r="JTZ55" s="103"/>
      <c r="JUA55" s="103"/>
      <c r="JUB55" s="103"/>
      <c r="JUC55" s="103"/>
      <c r="JUD55" s="103"/>
      <c r="JUE55" s="103"/>
      <c r="JUF55" s="103"/>
      <c r="JUG55" s="103"/>
      <c r="JUH55" s="103"/>
      <c r="JUI55" s="103"/>
      <c r="JUJ55" s="103"/>
      <c r="JUK55" s="103"/>
      <c r="JUL55" s="103"/>
      <c r="JUM55" s="103"/>
      <c r="JUN55" s="103"/>
      <c r="JUO55" s="103"/>
      <c r="JUP55" s="103"/>
      <c r="JUQ55" s="103"/>
      <c r="JUR55" s="103"/>
      <c r="JUS55" s="103"/>
      <c r="JUT55" s="103"/>
      <c r="JUU55" s="103"/>
      <c r="JUV55" s="103"/>
      <c r="JUW55" s="103"/>
      <c r="JUX55" s="103"/>
      <c r="JUY55" s="103"/>
      <c r="JUZ55" s="103"/>
      <c r="JVA55" s="103"/>
      <c r="JVB55" s="103"/>
      <c r="JVC55" s="103"/>
      <c r="JVD55" s="103"/>
      <c r="JVE55" s="103"/>
      <c r="JVF55" s="103"/>
      <c r="JVG55" s="103"/>
      <c r="JVH55" s="103"/>
      <c r="JVI55" s="103"/>
      <c r="JVJ55" s="103"/>
      <c r="JVK55" s="103"/>
      <c r="JVL55" s="103"/>
      <c r="JVM55" s="103"/>
      <c r="JVN55" s="103"/>
      <c r="JVO55" s="103"/>
      <c r="JVP55" s="103"/>
      <c r="JVQ55" s="103"/>
      <c r="JVR55" s="103"/>
      <c r="JVS55" s="103"/>
      <c r="JVT55" s="103"/>
      <c r="JVU55" s="103"/>
      <c r="JVV55" s="103"/>
      <c r="JVW55" s="103"/>
      <c r="JVX55" s="103"/>
      <c r="JVY55" s="103"/>
      <c r="JVZ55" s="103"/>
      <c r="JWA55" s="103"/>
      <c r="JWB55" s="103"/>
      <c r="JWC55" s="103"/>
      <c r="JWD55" s="103"/>
      <c r="JWE55" s="103"/>
      <c r="JWF55" s="103"/>
      <c r="JWG55" s="103"/>
      <c r="JWH55" s="103"/>
      <c r="JWI55" s="103"/>
      <c r="JWJ55" s="103"/>
      <c r="JWK55" s="103"/>
      <c r="JWL55" s="103"/>
      <c r="JWM55" s="103"/>
      <c r="JWN55" s="103"/>
      <c r="JWO55" s="103"/>
      <c r="JWP55" s="103"/>
      <c r="JWQ55" s="103"/>
      <c r="JWR55" s="103"/>
      <c r="JWS55" s="103"/>
      <c r="JWT55" s="103"/>
      <c r="JWU55" s="103"/>
      <c r="JWV55" s="103"/>
      <c r="JWW55" s="103"/>
      <c r="JWX55" s="103"/>
      <c r="JWY55" s="103"/>
      <c r="JWZ55" s="103"/>
      <c r="JXA55" s="103"/>
      <c r="JXB55" s="103"/>
      <c r="JXC55" s="103"/>
      <c r="JXD55" s="103"/>
      <c r="JXE55" s="103"/>
      <c r="JXF55" s="103"/>
      <c r="JXG55" s="103"/>
      <c r="JXH55" s="103"/>
      <c r="JXI55" s="103"/>
      <c r="JXJ55" s="103"/>
      <c r="JXK55" s="103"/>
      <c r="JXL55" s="103"/>
      <c r="JXM55" s="103"/>
      <c r="JXN55" s="103"/>
      <c r="JXO55" s="103"/>
      <c r="JXP55" s="103"/>
      <c r="JXQ55" s="103"/>
      <c r="JXR55" s="103"/>
      <c r="JXS55" s="103"/>
      <c r="JXT55" s="103"/>
      <c r="JXU55" s="103"/>
      <c r="JXV55" s="103"/>
      <c r="JXW55" s="103"/>
      <c r="JXX55" s="103"/>
      <c r="JXY55" s="103"/>
      <c r="JXZ55" s="103"/>
      <c r="JYA55" s="103"/>
      <c r="JYB55" s="103"/>
      <c r="JYC55" s="103"/>
      <c r="JYD55" s="103"/>
      <c r="JYE55" s="103"/>
      <c r="JYF55" s="103"/>
      <c r="JYG55" s="103"/>
      <c r="JYH55" s="103"/>
      <c r="JYI55" s="103"/>
      <c r="JYJ55" s="103"/>
      <c r="JYK55" s="103"/>
      <c r="JYL55" s="103"/>
      <c r="JYM55" s="103"/>
      <c r="JYN55" s="103"/>
      <c r="JYO55" s="103"/>
      <c r="JYP55" s="103"/>
      <c r="JYQ55" s="103"/>
      <c r="JYR55" s="103"/>
      <c r="JYS55" s="103"/>
      <c r="JYT55" s="103"/>
      <c r="JYU55" s="103"/>
      <c r="JYV55" s="103"/>
      <c r="JYW55" s="103"/>
      <c r="JYX55" s="103"/>
      <c r="JYY55" s="103"/>
      <c r="JYZ55" s="103"/>
      <c r="JZA55" s="103"/>
      <c r="JZB55" s="103"/>
      <c r="JZC55" s="103"/>
      <c r="JZD55" s="103"/>
      <c r="JZE55" s="103"/>
      <c r="JZF55" s="103"/>
      <c r="JZG55" s="103"/>
      <c r="JZH55" s="103"/>
      <c r="JZI55" s="103"/>
      <c r="JZJ55" s="103"/>
      <c r="JZK55" s="103"/>
      <c r="JZL55" s="103"/>
      <c r="JZM55" s="103"/>
      <c r="JZN55" s="103"/>
      <c r="JZO55" s="103"/>
      <c r="JZP55" s="103"/>
      <c r="JZQ55" s="103"/>
      <c r="JZR55" s="103"/>
      <c r="JZS55" s="103"/>
      <c r="JZT55" s="103"/>
      <c r="JZU55" s="103"/>
      <c r="JZV55" s="103"/>
      <c r="JZW55" s="103"/>
      <c r="JZX55" s="103"/>
      <c r="JZY55" s="103"/>
      <c r="JZZ55" s="103"/>
      <c r="KAA55" s="103"/>
      <c r="KAB55" s="103"/>
      <c r="KAC55" s="103"/>
      <c r="KAD55" s="103"/>
      <c r="KAE55" s="103"/>
      <c r="KAF55" s="103"/>
      <c r="KAG55" s="103"/>
      <c r="KAH55" s="103"/>
      <c r="KAI55" s="103"/>
      <c r="KAJ55" s="103"/>
      <c r="KAK55" s="103"/>
      <c r="KAL55" s="103"/>
      <c r="KAM55" s="103"/>
      <c r="KAN55" s="103"/>
      <c r="KAO55" s="103"/>
      <c r="KAP55" s="103"/>
      <c r="KAQ55" s="103"/>
      <c r="KAR55" s="103"/>
      <c r="KAS55" s="103"/>
      <c r="KAT55" s="103"/>
      <c r="KAU55" s="103"/>
      <c r="KAV55" s="103"/>
      <c r="KAW55" s="103"/>
      <c r="KAX55" s="103"/>
      <c r="KAY55" s="103"/>
      <c r="KAZ55" s="103"/>
      <c r="KBA55" s="103"/>
      <c r="KBB55" s="103"/>
      <c r="KBC55" s="103"/>
      <c r="KBD55" s="103"/>
      <c r="KBE55" s="103"/>
      <c r="KBF55" s="103"/>
      <c r="KBG55" s="103"/>
      <c r="KBH55" s="103"/>
      <c r="KBI55" s="103"/>
      <c r="KBJ55" s="103"/>
      <c r="KBK55" s="103"/>
      <c r="KBL55" s="103"/>
      <c r="KBM55" s="103"/>
      <c r="KBN55" s="103"/>
      <c r="KBO55" s="103"/>
      <c r="KBP55" s="103"/>
      <c r="KBQ55" s="103"/>
      <c r="KBR55" s="103"/>
      <c r="KBS55" s="103"/>
      <c r="KBT55" s="103"/>
      <c r="KBU55" s="103"/>
      <c r="KBV55" s="103"/>
      <c r="KBW55" s="103"/>
      <c r="KBX55" s="103"/>
      <c r="KBY55" s="103"/>
      <c r="KBZ55" s="103"/>
      <c r="KCA55" s="103"/>
      <c r="KCB55" s="103"/>
      <c r="KCC55" s="103"/>
      <c r="KCD55" s="103"/>
      <c r="KCE55" s="103"/>
      <c r="KCF55" s="103"/>
      <c r="KCG55" s="103"/>
      <c r="KCH55" s="103"/>
      <c r="KCI55" s="103"/>
      <c r="KCJ55" s="103"/>
      <c r="KCK55" s="103"/>
      <c r="KCL55" s="103"/>
      <c r="KCM55" s="103"/>
      <c r="KCN55" s="103"/>
      <c r="KCO55" s="103"/>
      <c r="KCP55" s="103"/>
      <c r="KCQ55" s="103"/>
      <c r="KCR55" s="103"/>
      <c r="KCS55" s="103"/>
      <c r="KCT55" s="103"/>
      <c r="KCU55" s="103"/>
      <c r="KCV55" s="103"/>
      <c r="KCW55" s="103"/>
      <c r="KCX55" s="103"/>
      <c r="KCY55" s="103"/>
      <c r="KCZ55" s="103"/>
      <c r="KDA55" s="103"/>
      <c r="KDB55" s="103"/>
      <c r="KDC55" s="103"/>
      <c r="KDD55" s="103"/>
      <c r="KDE55" s="103"/>
      <c r="KDF55" s="103"/>
      <c r="KDG55" s="103"/>
      <c r="KDH55" s="103"/>
      <c r="KDI55" s="103"/>
      <c r="KDJ55" s="103"/>
      <c r="KDK55" s="103"/>
      <c r="KDL55" s="103"/>
      <c r="KDM55" s="103"/>
      <c r="KDN55" s="103"/>
      <c r="KDO55" s="103"/>
      <c r="KDP55" s="103"/>
      <c r="KDQ55" s="103"/>
      <c r="KDR55" s="103"/>
      <c r="KDS55" s="103"/>
      <c r="KDT55" s="103"/>
      <c r="KDU55" s="103"/>
      <c r="KDV55" s="103"/>
      <c r="KDW55" s="103"/>
      <c r="KDX55" s="103"/>
      <c r="KDY55" s="103"/>
      <c r="KDZ55" s="103"/>
      <c r="KEA55" s="103"/>
      <c r="KEB55" s="103"/>
      <c r="KEC55" s="103"/>
      <c r="KED55" s="103"/>
      <c r="KEE55" s="103"/>
      <c r="KEF55" s="103"/>
      <c r="KEG55" s="103"/>
      <c r="KEH55" s="103"/>
      <c r="KEI55" s="103"/>
      <c r="KEJ55" s="103"/>
      <c r="KEK55" s="103"/>
      <c r="KEL55" s="103"/>
      <c r="KEM55" s="103"/>
      <c r="KEN55" s="103"/>
      <c r="KEO55" s="103"/>
      <c r="KEP55" s="103"/>
      <c r="KEQ55" s="103"/>
      <c r="KER55" s="103"/>
      <c r="KES55" s="103"/>
      <c r="KET55" s="103"/>
      <c r="KEU55" s="103"/>
      <c r="KEV55" s="103"/>
      <c r="KEW55" s="103"/>
      <c r="KEX55" s="103"/>
      <c r="KEY55" s="103"/>
      <c r="KEZ55" s="103"/>
      <c r="KFA55" s="103"/>
      <c r="KFB55" s="103"/>
      <c r="KFC55" s="103"/>
      <c r="KFD55" s="103"/>
      <c r="KFE55" s="103"/>
      <c r="KFF55" s="103"/>
      <c r="KFG55" s="103"/>
      <c r="KFH55" s="103"/>
      <c r="KFI55" s="103"/>
      <c r="KFJ55" s="103"/>
      <c r="KFK55" s="103"/>
      <c r="KFL55" s="103"/>
      <c r="KFM55" s="103"/>
      <c r="KFN55" s="103"/>
      <c r="KFO55" s="103"/>
      <c r="KFP55" s="103"/>
      <c r="KFQ55" s="103"/>
      <c r="KFR55" s="103"/>
      <c r="KFS55" s="103"/>
      <c r="KFT55" s="103"/>
      <c r="KFU55" s="103"/>
      <c r="KFV55" s="103"/>
      <c r="KFW55" s="103"/>
      <c r="KFX55" s="103"/>
      <c r="KFY55" s="103"/>
      <c r="KFZ55" s="103"/>
      <c r="KGA55" s="103"/>
      <c r="KGB55" s="103"/>
      <c r="KGC55" s="103"/>
      <c r="KGD55" s="103"/>
      <c r="KGE55" s="103"/>
      <c r="KGF55" s="103"/>
      <c r="KGG55" s="103"/>
      <c r="KGH55" s="103"/>
      <c r="KGI55" s="103"/>
      <c r="KGJ55" s="103"/>
      <c r="KGK55" s="103"/>
      <c r="KGL55" s="103"/>
      <c r="KGM55" s="103"/>
      <c r="KGN55" s="103"/>
      <c r="KGO55" s="103"/>
      <c r="KGP55" s="103"/>
      <c r="KGQ55" s="103"/>
      <c r="KGR55" s="103"/>
      <c r="KGS55" s="103"/>
      <c r="KGT55" s="103"/>
      <c r="KGU55" s="103"/>
      <c r="KGV55" s="103"/>
      <c r="KGW55" s="103"/>
      <c r="KGX55" s="103"/>
      <c r="KGY55" s="103"/>
      <c r="KGZ55" s="103"/>
      <c r="KHA55" s="103"/>
      <c r="KHB55" s="103"/>
      <c r="KHC55" s="103"/>
      <c r="KHD55" s="103"/>
      <c r="KHE55" s="103"/>
      <c r="KHF55" s="103"/>
      <c r="KHG55" s="103"/>
      <c r="KHH55" s="103"/>
      <c r="KHI55" s="103"/>
      <c r="KHJ55" s="103"/>
      <c r="KHK55" s="103"/>
      <c r="KHL55" s="103"/>
      <c r="KHM55" s="103"/>
      <c r="KHN55" s="103"/>
      <c r="KHO55" s="103"/>
      <c r="KHP55" s="103"/>
      <c r="KHQ55" s="103"/>
      <c r="KHR55" s="103"/>
      <c r="KHS55" s="103"/>
      <c r="KHT55" s="103"/>
      <c r="KHU55" s="103"/>
      <c r="KHV55" s="103"/>
      <c r="KHW55" s="103"/>
      <c r="KHX55" s="103"/>
      <c r="KHY55" s="103"/>
      <c r="KHZ55" s="103"/>
      <c r="KIA55" s="103"/>
      <c r="KIB55" s="103"/>
      <c r="KIC55" s="103"/>
      <c r="KID55" s="103"/>
      <c r="KIE55" s="103"/>
      <c r="KIF55" s="103"/>
      <c r="KIG55" s="103"/>
      <c r="KIH55" s="103"/>
      <c r="KII55" s="103"/>
      <c r="KIJ55" s="103"/>
      <c r="KIK55" s="103"/>
      <c r="KIL55" s="103"/>
      <c r="KIM55" s="103"/>
      <c r="KIN55" s="103"/>
      <c r="KIO55" s="103"/>
      <c r="KIP55" s="103"/>
      <c r="KIQ55" s="103"/>
      <c r="KIR55" s="103"/>
      <c r="KIS55" s="103"/>
      <c r="KIT55" s="103"/>
      <c r="KIU55" s="103"/>
      <c r="KIV55" s="103"/>
      <c r="KIW55" s="103"/>
      <c r="KIX55" s="103"/>
      <c r="KIY55" s="103"/>
      <c r="KIZ55" s="103"/>
      <c r="KJA55" s="103"/>
      <c r="KJB55" s="103"/>
      <c r="KJC55" s="103"/>
      <c r="KJD55" s="103"/>
      <c r="KJE55" s="103"/>
      <c r="KJF55" s="103"/>
      <c r="KJG55" s="103"/>
      <c r="KJH55" s="103"/>
      <c r="KJI55" s="103"/>
      <c r="KJJ55" s="103"/>
      <c r="KJK55" s="103"/>
      <c r="KJL55" s="103"/>
      <c r="KJM55" s="103"/>
      <c r="KJN55" s="103"/>
      <c r="KJO55" s="103"/>
      <c r="KJP55" s="103"/>
      <c r="KJQ55" s="103"/>
      <c r="KJR55" s="103"/>
      <c r="KJS55" s="103"/>
      <c r="KJT55" s="103"/>
      <c r="KJU55" s="103"/>
      <c r="KJV55" s="103"/>
      <c r="KJW55" s="103"/>
      <c r="KJX55" s="103"/>
      <c r="KJY55" s="103"/>
      <c r="KJZ55" s="103"/>
      <c r="KKA55" s="103"/>
      <c r="KKB55" s="103"/>
      <c r="KKC55" s="103"/>
      <c r="KKD55" s="103"/>
      <c r="KKE55" s="103"/>
      <c r="KKF55" s="103"/>
      <c r="KKG55" s="103"/>
      <c r="KKH55" s="103"/>
      <c r="KKI55" s="103"/>
      <c r="KKJ55" s="103"/>
      <c r="KKK55" s="103"/>
      <c r="KKL55" s="103"/>
      <c r="KKM55" s="103"/>
      <c r="KKN55" s="103"/>
      <c r="KKO55" s="103"/>
      <c r="KKP55" s="103"/>
      <c r="KKQ55" s="103"/>
      <c r="KKR55" s="103"/>
      <c r="KKS55" s="103"/>
      <c r="KKT55" s="103"/>
      <c r="KKU55" s="103"/>
      <c r="KKV55" s="103"/>
      <c r="KKW55" s="103"/>
      <c r="KKX55" s="103"/>
      <c r="KKY55" s="103"/>
      <c r="KKZ55" s="103"/>
      <c r="KLA55" s="103"/>
      <c r="KLB55" s="103"/>
      <c r="KLC55" s="103"/>
      <c r="KLD55" s="103"/>
      <c r="KLE55" s="103"/>
      <c r="KLF55" s="103"/>
      <c r="KLG55" s="103"/>
      <c r="KLH55" s="103"/>
      <c r="KLI55" s="103"/>
      <c r="KLJ55" s="103"/>
      <c r="KLK55" s="103"/>
      <c r="KLL55" s="103"/>
      <c r="KLM55" s="103"/>
      <c r="KLN55" s="103"/>
      <c r="KLO55" s="103"/>
      <c r="KLP55" s="103"/>
      <c r="KLQ55" s="103"/>
      <c r="KLR55" s="103"/>
      <c r="KLS55" s="103"/>
      <c r="KLT55" s="103"/>
      <c r="KLU55" s="103"/>
      <c r="KLV55" s="103"/>
      <c r="KLW55" s="103"/>
      <c r="KLX55" s="103"/>
      <c r="KLY55" s="103"/>
      <c r="KLZ55" s="103"/>
      <c r="KMA55" s="103"/>
      <c r="KMB55" s="103"/>
      <c r="KMC55" s="103"/>
      <c r="KMD55" s="103"/>
      <c r="KME55" s="103"/>
      <c r="KMF55" s="103"/>
      <c r="KMG55" s="103"/>
      <c r="KMH55" s="103"/>
      <c r="KMI55" s="103"/>
      <c r="KMJ55" s="103"/>
      <c r="KMK55" s="103"/>
      <c r="KML55" s="103"/>
      <c r="KMM55" s="103"/>
      <c r="KMN55" s="103"/>
      <c r="KMO55" s="103"/>
      <c r="KMP55" s="103"/>
      <c r="KMQ55" s="103"/>
      <c r="KMR55" s="103"/>
      <c r="KMS55" s="103"/>
      <c r="KMT55" s="103"/>
      <c r="KMU55" s="103"/>
      <c r="KMV55" s="103"/>
      <c r="KMW55" s="103"/>
      <c r="KMX55" s="103"/>
      <c r="KMY55" s="103"/>
      <c r="KMZ55" s="103"/>
      <c r="KNA55" s="103"/>
      <c r="KNB55" s="103"/>
      <c r="KNC55" s="103"/>
      <c r="KND55" s="103"/>
      <c r="KNE55" s="103"/>
      <c r="KNF55" s="103"/>
      <c r="KNG55" s="103"/>
      <c r="KNH55" s="103"/>
      <c r="KNI55" s="103"/>
      <c r="KNJ55" s="103"/>
      <c r="KNK55" s="103"/>
      <c r="KNL55" s="103"/>
      <c r="KNM55" s="103"/>
      <c r="KNN55" s="103"/>
      <c r="KNO55" s="103"/>
      <c r="KNP55" s="103"/>
      <c r="KNQ55" s="103"/>
      <c r="KNR55" s="103"/>
      <c r="KNS55" s="103"/>
      <c r="KNT55" s="103"/>
      <c r="KNU55" s="103"/>
      <c r="KNV55" s="103"/>
      <c r="KNW55" s="103"/>
      <c r="KNX55" s="103"/>
      <c r="KNY55" s="103"/>
      <c r="KNZ55" s="103"/>
      <c r="KOA55" s="103"/>
      <c r="KOB55" s="103"/>
      <c r="KOC55" s="103"/>
      <c r="KOD55" s="103"/>
      <c r="KOE55" s="103"/>
      <c r="KOF55" s="103"/>
      <c r="KOG55" s="103"/>
      <c r="KOH55" s="103"/>
      <c r="KOI55" s="103"/>
      <c r="KOJ55" s="103"/>
      <c r="KOK55" s="103"/>
      <c r="KOL55" s="103"/>
      <c r="KOM55" s="103"/>
      <c r="KON55" s="103"/>
      <c r="KOO55" s="103"/>
      <c r="KOP55" s="103"/>
      <c r="KOQ55" s="103"/>
      <c r="KOR55" s="103"/>
      <c r="KOS55" s="103"/>
      <c r="KOT55" s="103"/>
      <c r="KOU55" s="103"/>
      <c r="KOV55" s="103"/>
      <c r="KOW55" s="103"/>
      <c r="KOX55" s="103"/>
      <c r="KOY55" s="103"/>
      <c r="KOZ55" s="103"/>
      <c r="KPA55" s="103"/>
      <c r="KPB55" s="103"/>
      <c r="KPC55" s="103"/>
      <c r="KPD55" s="103"/>
      <c r="KPE55" s="103"/>
      <c r="KPF55" s="103"/>
      <c r="KPG55" s="103"/>
      <c r="KPH55" s="103"/>
      <c r="KPI55" s="103"/>
      <c r="KPJ55" s="103"/>
      <c r="KPK55" s="103"/>
      <c r="KPL55" s="103"/>
      <c r="KPM55" s="103"/>
      <c r="KPN55" s="103"/>
      <c r="KPO55" s="103"/>
      <c r="KPP55" s="103"/>
      <c r="KPQ55" s="103"/>
      <c r="KPR55" s="103"/>
      <c r="KPS55" s="103"/>
      <c r="KPT55" s="103"/>
      <c r="KPU55" s="103"/>
      <c r="KPV55" s="103"/>
      <c r="KPW55" s="103"/>
      <c r="KPX55" s="103"/>
      <c r="KPY55" s="103"/>
      <c r="KPZ55" s="103"/>
      <c r="KQA55" s="103"/>
      <c r="KQB55" s="103"/>
      <c r="KQC55" s="103"/>
      <c r="KQD55" s="103"/>
      <c r="KQE55" s="103"/>
      <c r="KQF55" s="103"/>
      <c r="KQG55" s="103"/>
      <c r="KQH55" s="103"/>
      <c r="KQI55" s="103"/>
      <c r="KQJ55" s="103"/>
      <c r="KQK55" s="103"/>
      <c r="KQL55" s="103"/>
      <c r="KQM55" s="103"/>
      <c r="KQN55" s="103"/>
      <c r="KQO55" s="103"/>
      <c r="KQP55" s="103"/>
      <c r="KQQ55" s="103"/>
      <c r="KQR55" s="103"/>
      <c r="KQS55" s="103"/>
      <c r="KQT55" s="103"/>
      <c r="KQU55" s="103"/>
      <c r="KQV55" s="103"/>
      <c r="KQW55" s="103"/>
      <c r="KQX55" s="103"/>
      <c r="KQY55" s="103"/>
      <c r="KQZ55" s="103"/>
      <c r="KRA55" s="103"/>
      <c r="KRB55" s="103"/>
      <c r="KRC55" s="103"/>
      <c r="KRD55" s="103"/>
      <c r="KRE55" s="103"/>
      <c r="KRF55" s="103"/>
      <c r="KRG55" s="103"/>
      <c r="KRH55" s="103"/>
      <c r="KRI55" s="103"/>
      <c r="KRJ55" s="103"/>
      <c r="KRK55" s="103"/>
      <c r="KRL55" s="103"/>
      <c r="KRM55" s="103"/>
      <c r="KRN55" s="103"/>
      <c r="KRO55" s="103"/>
      <c r="KRP55" s="103"/>
      <c r="KRQ55" s="103"/>
      <c r="KRR55" s="103"/>
      <c r="KRS55" s="103"/>
      <c r="KRT55" s="103"/>
      <c r="KRU55" s="103"/>
      <c r="KRV55" s="103"/>
      <c r="KRW55" s="103"/>
      <c r="KRX55" s="103"/>
      <c r="KRY55" s="103"/>
      <c r="KRZ55" s="103"/>
      <c r="KSA55" s="103"/>
      <c r="KSB55" s="103"/>
      <c r="KSC55" s="103"/>
      <c r="KSD55" s="103"/>
      <c r="KSE55" s="103"/>
      <c r="KSF55" s="103"/>
      <c r="KSG55" s="103"/>
      <c r="KSH55" s="103"/>
      <c r="KSI55" s="103"/>
      <c r="KSJ55" s="103"/>
      <c r="KSK55" s="103"/>
      <c r="KSL55" s="103"/>
      <c r="KSM55" s="103"/>
      <c r="KSN55" s="103"/>
      <c r="KSO55" s="103"/>
      <c r="KSP55" s="103"/>
      <c r="KSQ55" s="103"/>
      <c r="KSR55" s="103"/>
      <c r="KSS55" s="103"/>
      <c r="KST55" s="103"/>
      <c r="KSU55" s="103"/>
      <c r="KSV55" s="103"/>
      <c r="KSW55" s="103"/>
      <c r="KSX55" s="103"/>
      <c r="KSY55" s="103"/>
      <c r="KSZ55" s="103"/>
      <c r="KTA55" s="103"/>
      <c r="KTB55" s="103"/>
      <c r="KTC55" s="103"/>
      <c r="KTD55" s="103"/>
      <c r="KTE55" s="103"/>
      <c r="KTF55" s="103"/>
      <c r="KTG55" s="103"/>
      <c r="KTH55" s="103"/>
      <c r="KTI55" s="103"/>
      <c r="KTJ55" s="103"/>
      <c r="KTK55" s="103"/>
      <c r="KTL55" s="103"/>
      <c r="KTM55" s="103"/>
      <c r="KTN55" s="103"/>
      <c r="KTO55" s="103"/>
      <c r="KTP55" s="103"/>
      <c r="KTQ55" s="103"/>
      <c r="KTR55" s="103"/>
      <c r="KTS55" s="103"/>
      <c r="KTT55" s="103"/>
      <c r="KTU55" s="103"/>
      <c r="KTV55" s="103"/>
      <c r="KTW55" s="103"/>
      <c r="KTX55" s="103"/>
      <c r="KTY55" s="103"/>
      <c r="KTZ55" s="103"/>
      <c r="KUA55" s="103"/>
      <c r="KUB55" s="103"/>
      <c r="KUC55" s="103"/>
      <c r="KUD55" s="103"/>
      <c r="KUE55" s="103"/>
      <c r="KUF55" s="103"/>
      <c r="KUG55" s="103"/>
      <c r="KUH55" s="103"/>
      <c r="KUI55" s="103"/>
      <c r="KUJ55" s="103"/>
      <c r="KUK55" s="103"/>
      <c r="KUL55" s="103"/>
      <c r="KUM55" s="103"/>
      <c r="KUN55" s="103"/>
      <c r="KUO55" s="103"/>
      <c r="KUP55" s="103"/>
      <c r="KUQ55" s="103"/>
      <c r="KUR55" s="103"/>
      <c r="KUS55" s="103"/>
      <c r="KUT55" s="103"/>
      <c r="KUU55" s="103"/>
      <c r="KUV55" s="103"/>
      <c r="KUW55" s="103"/>
      <c r="KUX55" s="103"/>
      <c r="KUY55" s="103"/>
      <c r="KUZ55" s="103"/>
      <c r="KVA55" s="103"/>
      <c r="KVB55" s="103"/>
      <c r="KVC55" s="103"/>
      <c r="KVD55" s="103"/>
      <c r="KVE55" s="103"/>
      <c r="KVF55" s="103"/>
      <c r="KVG55" s="103"/>
      <c r="KVH55" s="103"/>
      <c r="KVI55" s="103"/>
      <c r="KVJ55" s="103"/>
      <c r="KVK55" s="103"/>
      <c r="KVL55" s="103"/>
      <c r="KVM55" s="103"/>
      <c r="KVN55" s="103"/>
      <c r="KVO55" s="103"/>
      <c r="KVP55" s="103"/>
      <c r="KVQ55" s="103"/>
      <c r="KVR55" s="103"/>
      <c r="KVS55" s="103"/>
      <c r="KVT55" s="103"/>
      <c r="KVU55" s="103"/>
      <c r="KVV55" s="103"/>
      <c r="KVW55" s="103"/>
      <c r="KVX55" s="103"/>
      <c r="KVY55" s="103"/>
      <c r="KVZ55" s="103"/>
      <c r="KWA55" s="103"/>
      <c r="KWB55" s="103"/>
      <c r="KWC55" s="103"/>
      <c r="KWD55" s="103"/>
      <c r="KWE55" s="103"/>
      <c r="KWF55" s="103"/>
      <c r="KWG55" s="103"/>
      <c r="KWH55" s="103"/>
      <c r="KWI55" s="103"/>
      <c r="KWJ55" s="103"/>
      <c r="KWK55" s="103"/>
      <c r="KWL55" s="103"/>
      <c r="KWM55" s="103"/>
      <c r="KWN55" s="103"/>
      <c r="KWO55" s="103"/>
      <c r="KWP55" s="103"/>
      <c r="KWQ55" s="103"/>
      <c r="KWR55" s="103"/>
      <c r="KWS55" s="103"/>
      <c r="KWT55" s="103"/>
      <c r="KWU55" s="103"/>
      <c r="KWV55" s="103"/>
      <c r="KWW55" s="103"/>
      <c r="KWX55" s="103"/>
      <c r="KWY55" s="103"/>
      <c r="KWZ55" s="103"/>
      <c r="KXA55" s="103"/>
      <c r="KXB55" s="103"/>
      <c r="KXC55" s="103"/>
      <c r="KXD55" s="103"/>
      <c r="KXE55" s="103"/>
      <c r="KXF55" s="103"/>
      <c r="KXG55" s="103"/>
      <c r="KXH55" s="103"/>
      <c r="KXI55" s="103"/>
      <c r="KXJ55" s="103"/>
      <c r="KXK55" s="103"/>
      <c r="KXL55" s="103"/>
      <c r="KXM55" s="103"/>
      <c r="KXN55" s="103"/>
      <c r="KXO55" s="103"/>
      <c r="KXP55" s="103"/>
      <c r="KXQ55" s="103"/>
      <c r="KXR55" s="103"/>
      <c r="KXS55" s="103"/>
      <c r="KXT55" s="103"/>
      <c r="KXU55" s="103"/>
      <c r="KXV55" s="103"/>
      <c r="KXW55" s="103"/>
      <c r="KXX55" s="103"/>
      <c r="KXY55" s="103"/>
      <c r="KXZ55" s="103"/>
      <c r="KYA55" s="103"/>
      <c r="KYB55" s="103"/>
      <c r="KYC55" s="103"/>
      <c r="KYD55" s="103"/>
      <c r="KYE55" s="103"/>
      <c r="KYF55" s="103"/>
      <c r="KYG55" s="103"/>
      <c r="KYH55" s="103"/>
      <c r="KYI55" s="103"/>
      <c r="KYJ55" s="103"/>
      <c r="KYK55" s="103"/>
      <c r="KYL55" s="103"/>
      <c r="KYM55" s="103"/>
      <c r="KYN55" s="103"/>
      <c r="KYO55" s="103"/>
      <c r="KYP55" s="103"/>
      <c r="KYQ55" s="103"/>
      <c r="KYR55" s="103"/>
      <c r="KYS55" s="103"/>
      <c r="KYT55" s="103"/>
      <c r="KYU55" s="103"/>
      <c r="KYV55" s="103"/>
      <c r="KYW55" s="103"/>
      <c r="KYX55" s="103"/>
      <c r="KYY55" s="103"/>
      <c r="KYZ55" s="103"/>
      <c r="KZA55" s="103"/>
      <c r="KZB55" s="103"/>
      <c r="KZC55" s="103"/>
      <c r="KZD55" s="103"/>
      <c r="KZE55" s="103"/>
      <c r="KZF55" s="103"/>
      <c r="KZG55" s="103"/>
      <c r="KZH55" s="103"/>
      <c r="KZI55" s="103"/>
      <c r="KZJ55" s="103"/>
      <c r="KZK55" s="103"/>
      <c r="KZL55" s="103"/>
      <c r="KZM55" s="103"/>
      <c r="KZN55" s="103"/>
      <c r="KZO55" s="103"/>
      <c r="KZP55" s="103"/>
      <c r="KZQ55" s="103"/>
      <c r="KZR55" s="103"/>
      <c r="KZS55" s="103"/>
      <c r="KZT55" s="103"/>
      <c r="KZU55" s="103"/>
      <c r="KZV55" s="103"/>
      <c r="KZW55" s="103"/>
      <c r="KZX55" s="103"/>
      <c r="KZY55" s="103"/>
      <c r="KZZ55" s="103"/>
      <c r="LAA55" s="103"/>
      <c r="LAB55" s="103"/>
      <c r="LAC55" s="103"/>
      <c r="LAD55" s="103"/>
      <c r="LAE55" s="103"/>
      <c r="LAF55" s="103"/>
      <c r="LAG55" s="103"/>
      <c r="LAH55" s="103"/>
      <c r="LAI55" s="103"/>
      <c r="LAJ55" s="103"/>
      <c r="LAK55" s="103"/>
      <c r="LAL55" s="103"/>
      <c r="LAM55" s="103"/>
      <c r="LAN55" s="103"/>
      <c r="LAO55" s="103"/>
      <c r="LAP55" s="103"/>
      <c r="LAQ55" s="103"/>
      <c r="LAR55" s="103"/>
      <c r="LAS55" s="103"/>
      <c r="LAT55" s="103"/>
      <c r="LAU55" s="103"/>
      <c r="LAV55" s="103"/>
      <c r="LAW55" s="103"/>
      <c r="LAX55" s="103"/>
      <c r="LAY55" s="103"/>
      <c r="LAZ55" s="103"/>
      <c r="LBA55" s="103"/>
      <c r="LBB55" s="103"/>
      <c r="LBC55" s="103"/>
      <c r="LBD55" s="103"/>
      <c r="LBE55" s="103"/>
      <c r="LBF55" s="103"/>
      <c r="LBG55" s="103"/>
      <c r="LBH55" s="103"/>
      <c r="LBI55" s="103"/>
      <c r="LBJ55" s="103"/>
      <c r="LBK55" s="103"/>
      <c r="LBL55" s="103"/>
      <c r="LBM55" s="103"/>
      <c r="LBN55" s="103"/>
      <c r="LBO55" s="103"/>
      <c r="LBP55" s="103"/>
      <c r="LBQ55" s="103"/>
      <c r="LBR55" s="103"/>
      <c r="LBS55" s="103"/>
      <c r="LBT55" s="103"/>
      <c r="LBU55" s="103"/>
      <c r="LBV55" s="103"/>
      <c r="LBW55" s="103"/>
      <c r="LBX55" s="103"/>
      <c r="LBY55" s="103"/>
      <c r="LBZ55" s="103"/>
      <c r="LCA55" s="103"/>
      <c r="LCB55" s="103"/>
      <c r="LCC55" s="103"/>
      <c r="LCD55" s="103"/>
      <c r="LCE55" s="103"/>
      <c r="LCF55" s="103"/>
      <c r="LCG55" s="103"/>
      <c r="LCH55" s="103"/>
      <c r="LCI55" s="103"/>
      <c r="LCJ55" s="103"/>
      <c r="LCK55" s="103"/>
      <c r="LCL55" s="103"/>
      <c r="LCM55" s="103"/>
      <c r="LCN55" s="103"/>
      <c r="LCO55" s="103"/>
      <c r="LCP55" s="103"/>
      <c r="LCQ55" s="103"/>
      <c r="LCR55" s="103"/>
      <c r="LCS55" s="103"/>
      <c r="LCT55" s="103"/>
      <c r="LCU55" s="103"/>
      <c r="LCV55" s="103"/>
      <c r="LCW55" s="103"/>
      <c r="LCX55" s="103"/>
      <c r="LCY55" s="103"/>
      <c r="LCZ55" s="103"/>
      <c r="LDA55" s="103"/>
      <c r="LDB55" s="103"/>
      <c r="LDC55" s="103"/>
      <c r="LDD55" s="103"/>
      <c r="LDE55" s="103"/>
      <c r="LDF55" s="103"/>
      <c r="LDG55" s="103"/>
      <c r="LDH55" s="103"/>
      <c r="LDI55" s="103"/>
      <c r="LDJ55" s="103"/>
      <c r="LDK55" s="103"/>
      <c r="LDL55" s="103"/>
      <c r="LDM55" s="103"/>
      <c r="LDN55" s="103"/>
      <c r="LDO55" s="103"/>
      <c r="LDP55" s="103"/>
      <c r="LDQ55" s="103"/>
      <c r="LDR55" s="103"/>
      <c r="LDS55" s="103"/>
      <c r="LDT55" s="103"/>
      <c r="LDU55" s="103"/>
      <c r="LDV55" s="103"/>
      <c r="LDW55" s="103"/>
      <c r="LDX55" s="103"/>
      <c r="LDY55" s="103"/>
      <c r="LDZ55" s="103"/>
      <c r="LEA55" s="103"/>
      <c r="LEB55" s="103"/>
      <c r="LEC55" s="103"/>
      <c r="LED55" s="103"/>
      <c r="LEE55" s="103"/>
      <c r="LEF55" s="103"/>
      <c r="LEG55" s="103"/>
      <c r="LEH55" s="103"/>
      <c r="LEI55" s="103"/>
      <c r="LEJ55" s="103"/>
      <c r="LEK55" s="103"/>
      <c r="LEL55" s="103"/>
      <c r="LEM55" s="103"/>
      <c r="LEN55" s="103"/>
      <c r="LEO55" s="103"/>
      <c r="LEP55" s="103"/>
      <c r="LEQ55" s="103"/>
      <c r="LER55" s="103"/>
      <c r="LES55" s="103"/>
      <c r="LET55" s="103"/>
      <c r="LEU55" s="103"/>
      <c r="LEV55" s="103"/>
      <c r="LEW55" s="103"/>
      <c r="LEX55" s="103"/>
      <c r="LEY55" s="103"/>
      <c r="LEZ55" s="103"/>
      <c r="LFA55" s="103"/>
      <c r="LFB55" s="103"/>
      <c r="LFC55" s="103"/>
      <c r="LFD55" s="103"/>
      <c r="LFE55" s="103"/>
      <c r="LFF55" s="103"/>
      <c r="LFG55" s="103"/>
      <c r="LFH55" s="103"/>
      <c r="LFI55" s="103"/>
      <c r="LFJ55" s="103"/>
      <c r="LFK55" s="103"/>
      <c r="LFL55" s="103"/>
      <c r="LFM55" s="103"/>
      <c r="LFN55" s="103"/>
      <c r="LFO55" s="103"/>
      <c r="LFP55" s="103"/>
      <c r="LFQ55" s="103"/>
      <c r="LFR55" s="103"/>
      <c r="LFS55" s="103"/>
      <c r="LFT55" s="103"/>
      <c r="LFU55" s="103"/>
      <c r="LFV55" s="103"/>
      <c r="LFW55" s="103"/>
      <c r="LFX55" s="103"/>
      <c r="LFY55" s="103"/>
      <c r="LFZ55" s="103"/>
      <c r="LGA55" s="103"/>
      <c r="LGB55" s="103"/>
      <c r="LGC55" s="103"/>
      <c r="LGD55" s="103"/>
      <c r="LGE55" s="103"/>
      <c r="LGF55" s="103"/>
      <c r="LGG55" s="103"/>
      <c r="LGH55" s="103"/>
      <c r="LGI55" s="103"/>
      <c r="LGJ55" s="103"/>
      <c r="LGK55" s="103"/>
      <c r="LGL55" s="103"/>
      <c r="LGM55" s="103"/>
      <c r="LGN55" s="103"/>
      <c r="LGO55" s="103"/>
      <c r="LGP55" s="103"/>
      <c r="LGQ55" s="103"/>
      <c r="LGR55" s="103"/>
      <c r="LGS55" s="103"/>
      <c r="LGT55" s="103"/>
      <c r="LGU55" s="103"/>
      <c r="LGV55" s="103"/>
      <c r="LGW55" s="103"/>
      <c r="LGX55" s="103"/>
      <c r="LGY55" s="103"/>
      <c r="LGZ55" s="103"/>
      <c r="LHA55" s="103"/>
      <c r="LHB55" s="103"/>
      <c r="LHC55" s="103"/>
      <c r="LHD55" s="103"/>
      <c r="LHE55" s="103"/>
      <c r="LHF55" s="103"/>
      <c r="LHG55" s="103"/>
      <c r="LHH55" s="103"/>
      <c r="LHI55" s="103"/>
      <c r="LHJ55" s="103"/>
      <c r="LHK55" s="103"/>
      <c r="LHL55" s="103"/>
      <c r="LHM55" s="103"/>
      <c r="LHN55" s="103"/>
      <c r="LHO55" s="103"/>
      <c r="LHP55" s="103"/>
      <c r="LHQ55" s="103"/>
      <c r="LHR55" s="103"/>
      <c r="LHS55" s="103"/>
      <c r="LHT55" s="103"/>
      <c r="LHU55" s="103"/>
      <c r="LHV55" s="103"/>
      <c r="LHW55" s="103"/>
      <c r="LHX55" s="103"/>
      <c r="LHY55" s="103"/>
      <c r="LHZ55" s="103"/>
      <c r="LIA55" s="103"/>
      <c r="LIB55" s="103"/>
      <c r="LIC55" s="103"/>
      <c r="LID55" s="103"/>
      <c r="LIE55" s="103"/>
      <c r="LIF55" s="103"/>
      <c r="LIG55" s="103"/>
      <c r="LIH55" s="103"/>
      <c r="LII55" s="103"/>
      <c r="LIJ55" s="103"/>
      <c r="LIK55" s="103"/>
      <c r="LIL55" s="103"/>
      <c r="LIM55" s="103"/>
      <c r="LIN55" s="103"/>
      <c r="LIO55" s="103"/>
      <c r="LIP55" s="103"/>
      <c r="LIQ55" s="103"/>
      <c r="LIR55" s="103"/>
      <c r="LIS55" s="103"/>
      <c r="LIT55" s="103"/>
      <c r="LIU55" s="103"/>
      <c r="LIV55" s="103"/>
      <c r="LIW55" s="103"/>
      <c r="LIX55" s="103"/>
      <c r="LIY55" s="103"/>
      <c r="LIZ55" s="103"/>
      <c r="LJA55" s="103"/>
      <c r="LJB55" s="103"/>
      <c r="LJC55" s="103"/>
      <c r="LJD55" s="103"/>
      <c r="LJE55" s="103"/>
      <c r="LJF55" s="103"/>
      <c r="LJG55" s="103"/>
      <c r="LJH55" s="103"/>
      <c r="LJI55" s="103"/>
      <c r="LJJ55" s="103"/>
      <c r="LJK55" s="103"/>
      <c r="LJL55" s="103"/>
      <c r="LJM55" s="103"/>
      <c r="LJN55" s="103"/>
      <c r="LJO55" s="103"/>
      <c r="LJP55" s="103"/>
      <c r="LJQ55" s="103"/>
      <c r="LJR55" s="103"/>
      <c r="LJS55" s="103"/>
      <c r="LJT55" s="103"/>
      <c r="LJU55" s="103"/>
      <c r="LJV55" s="103"/>
      <c r="LJW55" s="103"/>
      <c r="LJX55" s="103"/>
      <c r="LJY55" s="103"/>
      <c r="LJZ55" s="103"/>
      <c r="LKA55" s="103"/>
      <c r="LKB55" s="103"/>
      <c r="LKC55" s="103"/>
      <c r="LKD55" s="103"/>
      <c r="LKE55" s="103"/>
      <c r="LKF55" s="103"/>
      <c r="LKG55" s="103"/>
      <c r="LKH55" s="103"/>
      <c r="LKI55" s="103"/>
      <c r="LKJ55" s="103"/>
      <c r="LKK55" s="103"/>
      <c r="LKL55" s="103"/>
      <c r="LKM55" s="103"/>
      <c r="LKN55" s="103"/>
      <c r="LKO55" s="103"/>
      <c r="LKP55" s="103"/>
      <c r="LKQ55" s="103"/>
      <c r="LKR55" s="103"/>
      <c r="LKS55" s="103"/>
      <c r="LKT55" s="103"/>
      <c r="LKU55" s="103"/>
      <c r="LKV55" s="103"/>
      <c r="LKW55" s="103"/>
      <c r="LKX55" s="103"/>
      <c r="LKY55" s="103"/>
      <c r="LKZ55" s="103"/>
      <c r="LLA55" s="103"/>
      <c r="LLB55" s="103"/>
      <c r="LLC55" s="103"/>
      <c r="LLD55" s="103"/>
      <c r="LLE55" s="103"/>
      <c r="LLF55" s="103"/>
      <c r="LLG55" s="103"/>
      <c r="LLH55" s="103"/>
      <c r="LLI55" s="103"/>
      <c r="LLJ55" s="103"/>
      <c r="LLK55" s="103"/>
      <c r="LLL55" s="103"/>
      <c r="LLM55" s="103"/>
      <c r="LLN55" s="103"/>
      <c r="LLO55" s="103"/>
      <c r="LLP55" s="103"/>
      <c r="LLQ55" s="103"/>
      <c r="LLR55" s="103"/>
      <c r="LLS55" s="103"/>
      <c r="LLT55" s="103"/>
      <c r="LLU55" s="103"/>
      <c r="LLV55" s="103"/>
      <c r="LLW55" s="103"/>
      <c r="LLX55" s="103"/>
      <c r="LLY55" s="103"/>
      <c r="LLZ55" s="103"/>
      <c r="LMA55" s="103"/>
      <c r="LMB55" s="103"/>
      <c r="LMC55" s="103"/>
      <c r="LMD55" s="103"/>
      <c r="LME55" s="103"/>
      <c r="LMF55" s="103"/>
      <c r="LMG55" s="103"/>
      <c r="LMH55" s="103"/>
      <c r="LMI55" s="103"/>
      <c r="LMJ55" s="103"/>
      <c r="LMK55" s="103"/>
      <c r="LML55" s="103"/>
      <c r="LMM55" s="103"/>
      <c r="LMN55" s="103"/>
      <c r="LMO55" s="103"/>
      <c r="LMP55" s="103"/>
      <c r="LMQ55" s="103"/>
      <c r="LMR55" s="103"/>
      <c r="LMS55" s="103"/>
      <c r="LMT55" s="103"/>
      <c r="LMU55" s="103"/>
      <c r="LMV55" s="103"/>
      <c r="LMW55" s="103"/>
      <c r="LMX55" s="103"/>
      <c r="LMY55" s="103"/>
      <c r="LMZ55" s="103"/>
      <c r="LNA55" s="103"/>
      <c r="LNB55" s="103"/>
      <c r="LNC55" s="103"/>
      <c r="LND55" s="103"/>
      <c r="LNE55" s="103"/>
      <c r="LNF55" s="103"/>
      <c r="LNG55" s="103"/>
      <c r="LNH55" s="103"/>
      <c r="LNI55" s="103"/>
      <c r="LNJ55" s="103"/>
      <c r="LNK55" s="103"/>
      <c r="LNL55" s="103"/>
      <c r="LNM55" s="103"/>
      <c r="LNN55" s="103"/>
      <c r="LNO55" s="103"/>
      <c r="LNP55" s="103"/>
      <c r="LNQ55" s="103"/>
      <c r="LNR55" s="103"/>
      <c r="LNS55" s="103"/>
      <c r="LNT55" s="103"/>
      <c r="LNU55" s="103"/>
      <c r="LNV55" s="103"/>
      <c r="LNW55" s="103"/>
      <c r="LNX55" s="103"/>
      <c r="LNY55" s="103"/>
      <c r="LNZ55" s="103"/>
      <c r="LOA55" s="103"/>
      <c r="LOB55" s="103"/>
      <c r="LOC55" s="103"/>
      <c r="LOD55" s="103"/>
      <c r="LOE55" s="103"/>
      <c r="LOF55" s="103"/>
      <c r="LOG55" s="103"/>
      <c r="LOH55" s="103"/>
      <c r="LOI55" s="103"/>
      <c r="LOJ55" s="103"/>
      <c r="LOK55" s="103"/>
      <c r="LOL55" s="103"/>
      <c r="LOM55" s="103"/>
      <c r="LON55" s="103"/>
      <c r="LOO55" s="103"/>
      <c r="LOP55" s="103"/>
      <c r="LOQ55" s="103"/>
      <c r="LOR55" s="103"/>
      <c r="LOS55" s="103"/>
      <c r="LOT55" s="103"/>
      <c r="LOU55" s="103"/>
      <c r="LOV55" s="103"/>
      <c r="LOW55" s="103"/>
      <c r="LOX55" s="103"/>
      <c r="LOY55" s="103"/>
      <c r="LOZ55" s="103"/>
      <c r="LPA55" s="103"/>
      <c r="LPB55" s="103"/>
      <c r="LPC55" s="103"/>
      <c r="LPD55" s="103"/>
      <c r="LPE55" s="103"/>
      <c r="LPF55" s="103"/>
      <c r="LPG55" s="103"/>
      <c r="LPH55" s="103"/>
      <c r="LPI55" s="103"/>
      <c r="LPJ55" s="103"/>
      <c r="LPK55" s="103"/>
      <c r="LPL55" s="103"/>
      <c r="LPM55" s="103"/>
      <c r="LPN55" s="103"/>
      <c r="LPO55" s="103"/>
      <c r="LPP55" s="103"/>
      <c r="LPQ55" s="103"/>
      <c r="LPR55" s="103"/>
      <c r="LPS55" s="103"/>
      <c r="LPT55" s="103"/>
      <c r="LPU55" s="103"/>
      <c r="LPV55" s="103"/>
      <c r="LPW55" s="103"/>
      <c r="LPX55" s="103"/>
      <c r="LPY55" s="103"/>
      <c r="LPZ55" s="103"/>
      <c r="LQA55" s="103"/>
      <c r="LQB55" s="103"/>
      <c r="LQC55" s="103"/>
      <c r="LQD55" s="103"/>
      <c r="LQE55" s="103"/>
      <c r="LQF55" s="103"/>
      <c r="LQG55" s="103"/>
      <c r="LQH55" s="103"/>
      <c r="LQI55" s="103"/>
      <c r="LQJ55" s="103"/>
      <c r="LQK55" s="103"/>
      <c r="LQL55" s="103"/>
      <c r="LQM55" s="103"/>
      <c r="LQN55" s="103"/>
      <c r="LQO55" s="103"/>
      <c r="LQP55" s="103"/>
      <c r="LQQ55" s="103"/>
      <c r="LQR55" s="103"/>
      <c r="LQS55" s="103"/>
      <c r="LQT55" s="103"/>
      <c r="LQU55" s="103"/>
      <c r="LQV55" s="103"/>
      <c r="LQW55" s="103"/>
      <c r="LQX55" s="103"/>
      <c r="LQY55" s="103"/>
      <c r="LQZ55" s="103"/>
      <c r="LRA55" s="103"/>
      <c r="LRB55" s="103"/>
      <c r="LRC55" s="103"/>
      <c r="LRD55" s="103"/>
      <c r="LRE55" s="103"/>
      <c r="LRF55" s="103"/>
      <c r="LRG55" s="103"/>
      <c r="LRH55" s="103"/>
      <c r="LRI55" s="103"/>
      <c r="LRJ55" s="103"/>
      <c r="LRK55" s="103"/>
      <c r="LRL55" s="103"/>
      <c r="LRM55" s="103"/>
      <c r="LRN55" s="103"/>
      <c r="LRO55" s="103"/>
      <c r="LRP55" s="103"/>
      <c r="LRQ55" s="103"/>
      <c r="LRR55" s="103"/>
      <c r="LRS55" s="103"/>
      <c r="LRT55" s="103"/>
      <c r="LRU55" s="103"/>
      <c r="LRV55" s="103"/>
      <c r="LRW55" s="103"/>
      <c r="LRX55" s="103"/>
      <c r="LRY55" s="103"/>
      <c r="LRZ55" s="103"/>
      <c r="LSA55" s="103"/>
      <c r="LSB55" s="103"/>
      <c r="LSC55" s="103"/>
      <c r="LSD55" s="103"/>
      <c r="LSE55" s="103"/>
      <c r="LSF55" s="103"/>
      <c r="LSG55" s="103"/>
      <c r="LSH55" s="103"/>
      <c r="LSI55" s="103"/>
      <c r="LSJ55" s="103"/>
      <c r="LSK55" s="103"/>
      <c r="LSL55" s="103"/>
      <c r="LSM55" s="103"/>
      <c r="LSN55" s="103"/>
      <c r="LSO55" s="103"/>
      <c r="LSP55" s="103"/>
      <c r="LSQ55" s="103"/>
      <c r="LSR55" s="103"/>
      <c r="LSS55" s="103"/>
      <c r="LST55" s="103"/>
      <c r="LSU55" s="103"/>
      <c r="LSV55" s="103"/>
      <c r="LSW55" s="103"/>
      <c r="LSX55" s="103"/>
      <c r="LSY55" s="103"/>
      <c r="LSZ55" s="103"/>
      <c r="LTA55" s="103"/>
      <c r="LTB55" s="103"/>
      <c r="LTC55" s="103"/>
      <c r="LTD55" s="103"/>
      <c r="LTE55" s="103"/>
      <c r="LTF55" s="103"/>
      <c r="LTG55" s="103"/>
      <c r="LTH55" s="103"/>
      <c r="LTI55" s="103"/>
      <c r="LTJ55" s="103"/>
      <c r="LTK55" s="103"/>
      <c r="LTL55" s="103"/>
      <c r="LTM55" s="103"/>
      <c r="LTN55" s="103"/>
      <c r="LTO55" s="103"/>
      <c r="LTP55" s="103"/>
      <c r="LTQ55" s="103"/>
      <c r="LTR55" s="103"/>
      <c r="LTS55" s="103"/>
      <c r="LTT55" s="103"/>
      <c r="LTU55" s="103"/>
      <c r="LTV55" s="103"/>
      <c r="LTW55" s="103"/>
      <c r="LTX55" s="103"/>
      <c r="LTY55" s="103"/>
      <c r="LTZ55" s="103"/>
      <c r="LUA55" s="103"/>
      <c r="LUB55" s="103"/>
      <c r="LUC55" s="103"/>
      <c r="LUD55" s="103"/>
      <c r="LUE55" s="103"/>
      <c r="LUF55" s="103"/>
      <c r="LUG55" s="103"/>
      <c r="LUH55" s="103"/>
      <c r="LUI55" s="103"/>
      <c r="LUJ55" s="103"/>
      <c r="LUK55" s="103"/>
      <c r="LUL55" s="103"/>
      <c r="LUM55" s="103"/>
      <c r="LUN55" s="103"/>
      <c r="LUO55" s="103"/>
      <c r="LUP55" s="103"/>
      <c r="LUQ55" s="103"/>
      <c r="LUR55" s="103"/>
      <c r="LUS55" s="103"/>
      <c r="LUT55" s="103"/>
      <c r="LUU55" s="103"/>
      <c r="LUV55" s="103"/>
      <c r="LUW55" s="103"/>
      <c r="LUX55" s="103"/>
      <c r="LUY55" s="103"/>
      <c r="LUZ55" s="103"/>
      <c r="LVA55" s="103"/>
      <c r="LVB55" s="103"/>
      <c r="LVC55" s="103"/>
      <c r="LVD55" s="103"/>
      <c r="LVE55" s="103"/>
      <c r="LVF55" s="103"/>
      <c r="LVG55" s="103"/>
      <c r="LVH55" s="103"/>
      <c r="LVI55" s="103"/>
      <c r="LVJ55" s="103"/>
      <c r="LVK55" s="103"/>
      <c r="LVL55" s="103"/>
      <c r="LVM55" s="103"/>
      <c r="LVN55" s="103"/>
      <c r="LVO55" s="103"/>
      <c r="LVP55" s="103"/>
      <c r="LVQ55" s="103"/>
      <c r="LVR55" s="103"/>
      <c r="LVS55" s="103"/>
      <c r="LVT55" s="103"/>
      <c r="LVU55" s="103"/>
      <c r="LVV55" s="103"/>
      <c r="LVW55" s="103"/>
      <c r="LVX55" s="103"/>
      <c r="LVY55" s="103"/>
      <c r="LVZ55" s="103"/>
      <c r="LWA55" s="103"/>
      <c r="LWB55" s="103"/>
      <c r="LWC55" s="103"/>
      <c r="LWD55" s="103"/>
      <c r="LWE55" s="103"/>
      <c r="LWF55" s="103"/>
      <c r="LWG55" s="103"/>
      <c r="LWH55" s="103"/>
      <c r="LWI55" s="103"/>
      <c r="LWJ55" s="103"/>
      <c r="LWK55" s="103"/>
      <c r="LWL55" s="103"/>
      <c r="LWM55" s="103"/>
      <c r="LWN55" s="103"/>
      <c r="LWO55" s="103"/>
      <c r="LWP55" s="103"/>
      <c r="LWQ55" s="103"/>
      <c r="LWR55" s="103"/>
      <c r="LWS55" s="103"/>
      <c r="LWT55" s="103"/>
      <c r="LWU55" s="103"/>
      <c r="LWV55" s="103"/>
      <c r="LWW55" s="103"/>
      <c r="LWX55" s="103"/>
      <c r="LWY55" s="103"/>
      <c r="LWZ55" s="103"/>
      <c r="LXA55" s="103"/>
      <c r="LXB55" s="103"/>
      <c r="LXC55" s="103"/>
      <c r="LXD55" s="103"/>
      <c r="LXE55" s="103"/>
      <c r="LXF55" s="103"/>
      <c r="LXG55" s="103"/>
      <c r="LXH55" s="103"/>
      <c r="LXI55" s="103"/>
      <c r="LXJ55" s="103"/>
      <c r="LXK55" s="103"/>
      <c r="LXL55" s="103"/>
      <c r="LXM55" s="103"/>
      <c r="LXN55" s="103"/>
      <c r="LXO55" s="103"/>
      <c r="LXP55" s="103"/>
      <c r="LXQ55" s="103"/>
      <c r="LXR55" s="103"/>
      <c r="LXS55" s="103"/>
      <c r="LXT55" s="103"/>
      <c r="LXU55" s="103"/>
      <c r="LXV55" s="103"/>
      <c r="LXW55" s="103"/>
      <c r="LXX55" s="103"/>
      <c r="LXY55" s="103"/>
      <c r="LXZ55" s="103"/>
      <c r="LYA55" s="103"/>
      <c r="LYB55" s="103"/>
      <c r="LYC55" s="103"/>
      <c r="LYD55" s="103"/>
      <c r="LYE55" s="103"/>
      <c r="LYF55" s="103"/>
      <c r="LYG55" s="103"/>
      <c r="LYH55" s="103"/>
      <c r="LYI55" s="103"/>
      <c r="LYJ55" s="103"/>
      <c r="LYK55" s="103"/>
      <c r="LYL55" s="103"/>
      <c r="LYM55" s="103"/>
      <c r="LYN55" s="103"/>
      <c r="LYO55" s="103"/>
      <c r="LYP55" s="103"/>
      <c r="LYQ55" s="103"/>
      <c r="LYR55" s="103"/>
      <c r="LYS55" s="103"/>
      <c r="LYT55" s="103"/>
      <c r="LYU55" s="103"/>
      <c r="LYV55" s="103"/>
      <c r="LYW55" s="103"/>
      <c r="LYX55" s="103"/>
      <c r="LYY55" s="103"/>
      <c r="LYZ55" s="103"/>
      <c r="LZA55" s="103"/>
      <c r="LZB55" s="103"/>
      <c r="LZC55" s="103"/>
      <c r="LZD55" s="103"/>
      <c r="LZE55" s="103"/>
      <c r="LZF55" s="103"/>
      <c r="LZG55" s="103"/>
      <c r="LZH55" s="103"/>
      <c r="LZI55" s="103"/>
      <c r="LZJ55" s="103"/>
      <c r="LZK55" s="103"/>
      <c r="LZL55" s="103"/>
      <c r="LZM55" s="103"/>
      <c r="LZN55" s="103"/>
      <c r="LZO55" s="103"/>
      <c r="LZP55" s="103"/>
      <c r="LZQ55" s="103"/>
      <c r="LZR55" s="103"/>
      <c r="LZS55" s="103"/>
      <c r="LZT55" s="103"/>
      <c r="LZU55" s="103"/>
      <c r="LZV55" s="103"/>
      <c r="LZW55" s="103"/>
      <c r="LZX55" s="103"/>
      <c r="LZY55" s="103"/>
      <c r="LZZ55" s="103"/>
      <c r="MAA55" s="103"/>
      <c r="MAB55" s="103"/>
      <c r="MAC55" s="103"/>
      <c r="MAD55" s="103"/>
      <c r="MAE55" s="103"/>
      <c r="MAF55" s="103"/>
      <c r="MAG55" s="103"/>
      <c r="MAH55" s="103"/>
      <c r="MAI55" s="103"/>
      <c r="MAJ55" s="103"/>
      <c r="MAK55" s="103"/>
      <c r="MAL55" s="103"/>
      <c r="MAM55" s="103"/>
      <c r="MAN55" s="103"/>
      <c r="MAO55" s="103"/>
      <c r="MAP55" s="103"/>
      <c r="MAQ55" s="103"/>
      <c r="MAR55" s="103"/>
      <c r="MAS55" s="103"/>
      <c r="MAT55" s="103"/>
      <c r="MAU55" s="103"/>
      <c r="MAV55" s="103"/>
      <c r="MAW55" s="103"/>
      <c r="MAX55" s="103"/>
      <c r="MAY55" s="103"/>
      <c r="MAZ55" s="103"/>
      <c r="MBA55" s="103"/>
      <c r="MBB55" s="103"/>
      <c r="MBC55" s="103"/>
      <c r="MBD55" s="103"/>
      <c r="MBE55" s="103"/>
      <c r="MBF55" s="103"/>
      <c r="MBG55" s="103"/>
      <c r="MBH55" s="103"/>
      <c r="MBI55" s="103"/>
      <c r="MBJ55" s="103"/>
      <c r="MBK55" s="103"/>
      <c r="MBL55" s="103"/>
      <c r="MBM55" s="103"/>
      <c r="MBN55" s="103"/>
      <c r="MBO55" s="103"/>
      <c r="MBP55" s="103"/>
      <c r="MBQ55" s="103"/>
      <c r="MBR55" s="103"/>
      <c r="MBS55" s="103"/>
      <c r="MBT55" s="103"/>
      <c r="MBU55" s="103"/>
      <c r="MBV55" s="103"/>
      <c r="MBW55" s="103"/>
      <c r="MBX55" s="103"/>
      <c r="MBY55" s="103"/>
      <c r="MBZ55" s="103"/>
      <c r="MCA55" s="103"/>
      <c r="MCB55" s="103"/>
      <c r="MCC55" s="103"/>
      <c r="MCD55" s="103"/>
      <c r="MCE55" s="103"/>
      <c r="MCF55" s="103"/>
      <c r="MCG55" s="103"/>
      <c r="MCH55" s="103"/>
      <c r="MCI55" s="103"/>
      <c r="MCJ55" s="103"/>
      <c r="MCK55" s="103"/>
      <c r="MCL55" s="103"/>
      <c r="MCM55" s="103"/>
      <c r="MCN55" s="103"/>
      <c r="MCO55" s="103"/>
      <c r="MCP55" s="103"/>
      <c r="MCQ55" s="103"/>
      <c r="MCR55" s="103"/>
      <c r="MCS55" s="103"/>
      <c r="MCT55" s="103"/>
      <c r="MCU55" s="103"/>
      <c r="MCV55" s="103"/>
      <c r="MCW55" s="103"/>
      <c r="MCX55" s="103"/>
      <c r="MCY55" s="103"/>
      <c r="MCZ55" s="103"/>
      <c r="MDA55" s="103"/>
      <c r="MDB55" s="103"/>
      <c r="MDC55" s="103"/>
      <c r="MDD55" s="103"/>
      <c r="MDE55" s="103"/>
      <c r="MDF55" s="103"/>
      <c r="MDG55" s="103"/>
      <c r="MDH55" s="103"/>
      <c r="MDI55" s="103"/>
      <c r="MDJ55" s="103"/>
      <c r="MDK55" s="103"/>
      <c r="MDL55" s="103"/>
      <c r="MDM55" s="103"/>
      <c r="MDN55" s="103"/>
      <c r="MDO55" s="103"/>
      <c r="MDP55" s="103"/>
      <c r="MDQ55" s="103"/>
      <c r="MDR55" s="103"/>
      <c r="MDS55" s="103"/>
      <c r="MDT55" s="103"/>
      <c r="MDU55" s="103"/>
      <c r="MDV55" s="103"/>
      <c r="MDW55" s="103"/>
      <c r="MDX55" s="103"/>
      <c r="MDY55" s="103"/>
      <c r="MDZ55" s="103"/>
      <c r="MEA55" s="103"/>
      <c r="MEB55" s="103"/>
      <c r="MEC55" s="103"/>
      <c r="MED55" s="103"/>
      <c r="MEE55" s="103"/>
      <c r="MEF55" s="103"/>
      <c r="MEG55" s="103"/>
      <c r="MEH55" s="103"/>
      <c r="MEI55" s="103"/>
      <c r="MEJ55" s="103"/>
      <c r="MEK55" s="103"/>
      <c r="MEL55" s="103"/>
      <c r="MEM55" s="103"/>
      <c r="MEN55" s="103"/>
      <c r="MEO55" s="103"/>
      <c r="MEP55" s="103"/>
      <c r="MEQ55" s="103"/>
      <c r="MER55" s="103"/>
      <c r="MES55" s="103"/>
      <c r="MET55" s="103"/>
      <c r="MEU55" s="103"/>
      <c r="MEV55" s="103"/>
      <c r="MEW55" s="103"/>
      <c r="MEX55" s="103"/>
      <c r="MEY55" s="103"/>
      <c r="MEZ55" s="103"/>
      <c r="MFA55" s="103"/>
      <c r="MFB55" s="103"/>
      <c r="MFC55" s="103"/>
      <c r="MFD55" s="103"/>
      <c r="MFE55" s="103"/>
      <c r="MFF55" s="103"/>
      <c r="MFG55" s="103"/>
      <c r="MFH55" s="103"/>
      <c r="MFI55" s="103"/>
      <c r="MFJ55" s="103"/>
      <c r="MFK55" s="103"/>
      <c r="MFL55" s="103"/>
      <c r="MFM55" s="103"/>
      <c r="MFN55" s="103"/>
      <c r="MFO55" s="103"/>
      <c r="MFP55" s="103"/>
      <c r="MFQ55" s="103"/>
      <c r="MFR55" s="103"/>
      <c r="MFS55" s="103"/>
      <c r="MFT55" s="103"/>
      <c r="MFU55" s="103"/>
      <c r="MFV55" s="103"/>
      <c r="MFW55" s="103"/>
      <c r="MFX55" s="103"/>
      <c r="MFY55" s="103"/>
      <c r="MFZ55" s="103"/>
      <c r="MGA55" s="103"/>
      <c r="MGB55" s="103"/>
      <c r="MGC55" s="103"/>
      <c r="MGD55" s="103"/>
      <c r="MGE55" s="103"/>
      <c r="MGF55" s="103"/>
      <c r="MGG55" s="103"/>
      <c r="MGH55" s="103"/>
      <c r="MGI55" s="103"/>
      <c r="MGJ55" s="103"/>
      <c r="MGK55" s="103"/>
      <c r="MGL55" s="103"/>
      <c r="MGM55" s="103"/>
      <c r="MGN55" s="103"/>
      <c r="MGO55" s="103"/>
      <c r="MGP55" s="103"/>
      <c r="MGQ55" s="103"/>
      <c r="MGR55" s="103"/>
      <c r="MGS55" s="103"/>
      <c r="MGT55" s="103"/>
      <c r="MGU55" s="103"/>
      <c r="MGV55" s="103"/>
      <c r="MGW55" s="103"/>
      <c r="MGX55" s="103"/>
      <c r="MGY55" s="103"/>
      <c r="MGZ55" s="103"/>
      <c r="MHA55" s="103"/>
      <c r="MHB55" s="103"/>
      <c r="MHC55" s="103"/>
      <c r="MHD55" s="103"/>
      <c r="MHE55" s="103"/>
      <c r="MHF55" s="103"/>
      <c r="MHG55" s="103"/>
      <c r="MHH55" s="103"/>
      <c r="MHI55" s="103"/>
      <c r="MHJ55" s="103"/>
      <c r="MHK55" s="103"/>
      <c r="MHL55" s="103"/>
      <c r="MHM55" s="103"/>
      <c r="MHN55" s="103"/>
      <c r="MHO55" s="103"/>
      <c r="MHP55" s="103"/>
      <c r="MHQ55" s="103"/>
      <c r="MHR55" s="103"/>
      <c r="MHS55" s="103"/>
      <c r="MHT55" s="103"/>
      <c r="MHU55" s="103"/>
      <c r="MHV55" s="103"/>
      <c r="MHW55" s="103"/>
      <c r="MHX55" s="103"/>
      <c r="MHY55" s="103"/>
      <c r="MHZ55" s="103"/>
      <c r="MIA55" s="103"/>
      <c r="MIB55" s="103"/>
      <c r="MIC55" s="103"/>
      <c r="MID55" s="103"/>
      <c r="MIE55" s="103"/>
      <c r="MIF55" s="103"/>
      <c r="MIG55" s="103"/>
      <c r="MIH55" s="103"/>
      <c r="MII55" s="103"/>
      <c r="MIJ55" s="103"/>
      <c r="MIK55" s="103"/>
      <c r="MIL55" s="103"/>
      <c r="MIM55" s="103"/>
      <c r="MIN55" s="103"/>
      <c r="MIO55" s="103"/>
      <c r="MIP55" s="103"/>
      <c r="MIQ55" s="103"/>
      <c r="MIR55" s="103"/>
      <c r="MIS55" s="103"/>
      <c r="MIT55" s="103"/>
      <c r="MIU55" s="103"/>
      <c r="MIV55" s="103"/>
      <c r="MIW55" s="103"/>
      <c r="MIX55" s="103"/>
      <c r="MIY55" s="103"/>
      <c r="MIZ55" s="103"/>
      <c r="MJA55" s="103"/>
      <c r="MJB55" s="103"/>
      <c r="MJC55" s="103"/>
      <c r="MJD55" s="103"/>
      <c r="MJE55" s="103"/>
      <c r="MJF55" s="103"/>
      <c r="MJG55" s="103"/>
      <c r="MJH55" s="103"/>
      <c r="MJI55" s="103"/>
      <c r="MJJ55" s="103"/>
      <c r="MJK55" s="103"/>
      <c r="MJL55" s="103"/>
      <c r="MJM55" s="103"/>
      <c r="MJN55" s="103"/>
      <c r="MJO55" s="103"/>
      <c r="MJP55" s="103"/>
      <c r="MJQ55" s="103"/>
      <c r="MJR55" s="103"/>
      <c r="MJS55" s="103"/>
      <c r="MJT55" s="103"/>
      <c r="MJU55" s="103"/>
      <c r="MJV55" s="103"/>
      <c r="MJW55" s="103"/>
      <c r="MJX55" s="103"/>
      <c r="MJY55" s="103"/>
      <c r="MJZ55" s="103"/>
      <c r="MKA55" s="103"/>
      <c r="MKB55" s="103"/>
      <c r="MKC55" s="103"/>
      <c r="MKD55" s="103"/>
      <c r="MKE55" s="103"/>
      <c r="MKF55" s="103"/>
      <c r="MKG55" s="103"/>
      <c r="MKH55" s="103"/>
      <c r="MKI55" s="103"/>
      <c r="MKJ55" s="103"/>
      <c r="MKK55" s="103"/>
      <c r="MKL55" s="103"/>
      <c r="MKM55" s="103"/>
      <c r="MKN55" s="103"/>
      <c r="MKO55" s="103"/>
      <c r="MKP55" s="103"/>
      <c r="MKQ55" s="103"/>
      <c r="MKR55" s="103"/>
      <c r="MKS55" s="103"/>
      <c r="MKT55" s="103"/>
      <c r="MKU55" s="103"/>
      <c r="MKV55" s="103"/>
      <c r="MKW55" s="103"/>
      <c r="MKX55" s="103"/>
      <c r="MKY55" s="103"/>
      <c r="MKZ55" s="103"/>
      <c r="MLA55" s="103"/>
      <c r="MLB55" s="103"/>
      <c r="MLC55" s="103"/>
      <c r="MLD55" s="103"/>
      <c r="MLE55" s="103"/>
      <c r="MLF55" s="103"/>
      <c r="MLG55" s="103"/>
      <c r="MLH55" s="103"/>
      <c r="MLI55" s="103"/>
      <c r="MLJ55" s="103"/>
      <c r="MLK55" s="103"/>
      <c r="MLL55" s="103"/>
      <c r="MLM55" s="103"/>
      <c r="MLN55" s="103"/>
      <c r="MLO55" s="103"/>
      <c r="MLP55" s="103"/>
      <c r="MLQ55" s="103"/>
      <c r="MLR55" s="103"/>
      <c r="MLS55" s="103"/>
      <c r="MLT55" s="103"/>
      <c r="MLU55" s="103"/>
      <c r="MLV55" s="103"/>
      <c r="MLW55" s="103"/>
      <c r="MLX55" s="103"/>
      <c r="MLY55" s="103"/>
      <c r="MLZ55" s="103"/>
      <c r="MMA55" s="103"/>
      <c r="MMB55" s="103"/>
      <c r="MMC55" s="103"/>
      <c r="MMD55" s="103"/>
      <c r="MME55" s="103"/>
      <c r="MMF55" s="103"/>
      <c r="MMG55" s="103"/>
      <c r="MMH55" s="103"/>
      <c r="MMI55" s="103"/>
      <c r="MMJ55" s="103"/>
      <c r="MMK55" s="103"/>
      <c r="MML55" s="103"/>
      <c r="MMM55" s="103"/>
      <c r="MMN55" s="103"/>
      <c r="MMO55" s="103"/>
      <c r="MMP55" s="103"/>
      <c r="MMQ55" s="103"/>
      <c r="MMR55" s="103"/>
      <c r="MMS55" s="103"/>
      <c r="MMT55" s="103"/>
      <c r="MMU55" s="103"/>
      <c r="MMV55" s="103"/>
      <c r="MMW55" s="103"/>
      <c r="MMX55" s="103"/>
      <c r="MMY55" s="103"/>
      <c r="MMZ55" s="103"/>
      <c r="MNA55" s="103"/>
      <c r="MNB55" s="103"/>
      <c r="MNC55" s="103"/>
      <c r="MND55" s="103"/>
      <c r="MNE55" s="103"/>
      <c r="MNF55" s="103"/>
      <c r="MNG55" s="103"/>
      <c r="MNH55" s="103"/>
      <c r="MNI55" s="103"/>
      <c r="MNJ55" s="103"/>
      <c r="MNK55" s="103"/>
      <c r="MNL55" s="103"/>
      <c r="MNM55" s="103"/>
      <c r="MNN55" s="103"/>
      <c r="MNO55" s="103"/>
      <c r="MNP55" s="103"/>
      <c r="MNQ55" s="103"/>
      <c r="MNR55" s="103"/>
      <c r="MNS55" s="103"/>
      <c r="MNT55" s="103"/>
      <c r="MNU55" s="103"/>
      <c r="MNV55" s="103"/>
      <c r="MNW55" s="103"/>
      <c r="MNX55" s="103"/>
      <c r="MNY55" s="103"/>
      <c r="MNZ55" s="103"/>
      <c r="MOA55" s="103"/>
      <c r="MOB55" s="103"/>
      <c r="MOC55" s="103"/>
      <c r="MOD55" s="103"/>
      <c r="MOE55" s="103"/>
      <c r="MOF55" s="103"/>
      <c r="MOG55" s="103"/>
      <c r="MOH55" s="103"/>
      <c r="MOI55" s="103"/>
      <c r="MOJ55" s="103"/>
      <c r="MOK55" s="103"/>
      <c r="MOL55" s="103"/>
      <c r="MOM55" s="103"/>
      <c r="MON55" s="103"/>
      <c r="MOO55" s="103"/>
      <c r="MOP55" s="103"/>
      <c r="MOQ55" s="103"/>
      <c r="MOR55" s="103"/>
      <c r="MOS55" s="103"/>
      <c r="MOT55" s="103"/>
      <c r="MOU55" s="103"/>
      <c r="MOV55" s="103"/>
      <c r="MOW55" s="103"/>
      <c r="MOX55" s="103"/>
      <c r="MOY55" s="103"/>
      <c r="MOZ55" s="103"/>
      <c r="MPA55" s="103"/>
      <c r="MPB55" s="103"/>
      <c r="MPC55" s="103"/>
      <c r="MPD55" s="103"/>
      <c r="MPE55" s="103"/>
      <c r="MPF55" s="103"/>
      <c r="MPG55" s="103"/>
      <c r="MPH55" s="103"/>
      <c r="MPI55" s="103"/>
      <c r="MPJ55" s="103"/>
      <c r="MPK55" s="103"/>
      <c r="MPL55" s="103"/>
      <c r="MPM55" s="103"/>
      <c r="MPN55" s="103"/>
      <c r="MPO55" s="103"/>
      <c r="MPP55" s="103"/>
      <c r="MPQ55" s="103"/>
      <c r="MPR55" s="103"/>
      <c r="MPS55" s="103"/>
      <c r="MPT55" s="103"/>
      <c r="MPU55" s="103"/>
      <c r="MPV55" s="103"/>
      <c r="MPW55" s="103"/>
      <c r="MPX55" s="103"/>
      <c r="MPY55" s="103"/>
      <c r="MPZ55" s="103"/>
      <c r="MQA55" s="103"/>
      <c r="MQB55" s="103"/>
      <c r="MQC55" s="103"/>
      <c r="MQD55" s="103"/>
      <c r="MQE55" s="103"/>
      <c r="MQF55" s="103"/>
      <c r="MQG55" s="103"/>
      <c r="MQH55" s="103"/>
      <c r="MQI55" s="103"/>
      <c r="MQJ55" s="103"/>
      <c r="MQK55" s="103"/>
      <c r="MQL55" s="103"/>
      <c r="MQM55" s="103"/>
      <c r="MQN55" s="103"/>
      <c r="MQO55" s="103"/>
      <c r="MQP55" s="103"/>
      <c r="MQQ55" s="103"/>
      <c r="MQR55" s="103"/>
      <c r="MQS55" s="103"/>
      <c r="MQT55" s="103"/>
      <c r="MQU55" s="103"/>
      <c r="MQV55" s="103"/>
      <c r="MQW55" s="103"/>
      <c r="MQX55" s="103"/>
      <c r="MQY55" s="103"/>
      <c r="MQZ55" s="103"/>
      <c r="MRA55" s="103"/>
      <c r="MRB55" s="103"/>
      <c r="MRC55" s="103"/>
      <c r="MRD55" s="103"/>
      <c r="MRE55" s="103"/>
      <c r="MRF55" s="103"/>
      <c r="MRG55" s="103"/>
      <c r="MRH55" s="103"/>
      <c r="MRI55" s="103"/>
      <c r="MRJ55" s="103"/>
      <c r="MRK55" s="103"/>
      <c r="MRL55" s="103"/>
      <c r="MRM55" s="103"/>
      <c r="MRN55" s="103"/>
      <c r="MRO55" s="103"/>
      <c r="MRP55" s="103"/>
      <c r="MRQ55" s="103"/>
      <c r="MRR55" s="103"/>
      <c r="MRS55" s="103"/>
      <c r="MRT55" s="103"/>
      <c r="MRU55" s="103"/>
      <c r="MRV55" s="103"/>
      <c r="MRW55" s="103"/>
      <c r="MRX55" s="103"/>
      <c r="MRY55" s="103"/>
      <c r="MRZ55" s="103"/>
      <c r="MSA55" s="103"/>
      <c r="MSB55" s="103"/>
      <c r="MSC55" s="103"/>
      <c r="MSD55" s="103"/>
      <c r="MSE55" s="103"/>
      <c r="MSF55" s="103"/>
      <c r="MSG55" s="103"/>
      <c r="MSH55" s="103"/>
      <c r="MSI55" s="103"/>
      <c r="MSJ55" s="103"/>
      <c r="MSK55" s="103"/>
      <c r="MSL55" s="103"/>
      <c r="MSM55" s="103"/>
      <c r="MSN55" s="103"/>
      <c r="MSO55" s="103"/>
      <c r="MSP55" s="103"/>
      <c r="MSQ55" s="103"/>
      <c r="MSR55" s="103"/>
      <c r="MSS55" s="103"/>
      <c r="MST55" s="103"/>
      <c r="MSU55" s="103"/>
      <c r="MSV55" s="103"/>
      <c r="MSW55" s="103"/>
      <c r="MSX55" s="103"/>
      <c r="MSY55" s="103"/>
      <c r="MSZ55" s="103"/>
      <c r="MTA55" s="103"/>
      <c r="MTB55" s="103"/>
      <c r="MTC55" s="103"/>
      <c r="MTD55" s="103"/>
      <c r="MTE55" s="103"/>
      <c r="MTF55" s="103"/>
      <c r="MTG55" s="103"/>
      <c r="MTH55" s="103"/>
      <c r="MTI55" s="103"/>
      <c r="MTJ55" s="103"/>
      <c r="MTK55" s="103"/>
      <c r="MTL55" s="103"/>
      <c r="MTM55" s="103"/>
      <c r="MTN55" s="103"/>
      <c r="MTO55" s="103"/>
      <c r="MTP55" s="103"/>
      <c r="MTQ55" s="103"/>
      <c r="MTR55" s="103"/>
      <c r="MTS55" s="103"/>
      <c r="MTT55" s="103"/>
      <c r="MTU55" s="103"/>
      <c r="MTV55" s="103"/>
      <c r="MTW55" s="103"/>
      <c r="MTX55" s="103"/>
      <c r="MTY55" s="103"/>
      <c r="MTZ55" s="103"/>
      <c r="MUA55" s="103"/>
      <c r="MUB55" s="103"/>
      <c r="MUC55" s="103"/>
      <c r="MUD55" s="103"/>
      <c r="MUE55" s="103"/>
      <c r="MUF55" s="103"/>
      <c r="MUG55" s="103"/>
      <c r="MUH55" s="103"/>
      <c r="MUI55" s="103"/>
      <c r="MUJ55" s="103"/>
      <c r="MUK55" s="103"/>
      <c r="MUL55" s="103"/>
      <c r="MUM55" s="103"/>
      <c r="MUN55" s="103"/>
      <c r="MUO55" s="103"/>
      <c r="MUP55" s="103"/>
      <c r="MUQ55" s="103"/>
      <c r="MUR55" s="103"/>
      <c r="MUS55" s="103"/>
      <c r="MUT55" s="103"/>
      <c r="MUU55" s="103"/>
      <c r="MUV55" s="103"/>
      <c r="MUW55" s="103"/>
      <c r="MUX55" s="103"/>
      <c r="MUY55" s="103"/>
      <c r="MUZ55" s="103"/>
      <c r="MVA55" s="103"/>
      <c r="MVB55" s="103"/>
      <c r="MVC55" s="103"/>
      <c r="MVD55" s="103"/>
      <c r="MVE55" s="103"/>
      <c r="MVF55" s="103"/>
      <c r="MVG55" s="103"/>
      <c r="MVH55" s="103"/>
      <c r="MVI55" s="103"/>
      <c r="MVJ55" s="103"/>
      <c r="MVK55" s="103"/>
      <c r="MVL55" s="103"/>
      <c r="MVM55" s="103"/>
      <c r="MVN55" s="103"/>
      <c r="MVO55" s="103"/>
      <c r="MVP55" s="103"/>
      <c r="MVQ55" s="103"/>
      <c r="MVR55" s="103"/>
      <c r="MVS55" s="103"/>
      <c r="MVT55" s="103"/>
      <c r="MVU55" s="103"/>
      <c r="MVV55" s="103"/>
      <c r="MVW55" s="103"/>
      <c r="MVX55" s="103"/>
      <c r="MVY55" s="103"/>
      <c r="MVZ55" s="103"/>
      <c r="MWA55" s="103"/>
      <c r="MWB55" s="103"/>
      <c r="MWC55" s="103"/>
      <c r="MWD55" s="103"/>
      <c r="MWE55" s="103"/>
      <c r="MWF55" s="103"/>
      <c r="MWG55" s="103"/>
      <c r="MWH55" s="103"/>
      <c r="MWI55" s="103"/>
      <c r="MWJ55" s="103"/>
      <c r="MWK55" s="103"/>
      <c r="MWL55" s="103"/>
      <c r="MWM55" s="103"/>
      <c r="MWN55" s="103"/>
      <c r="MWO55" s="103"/>
      <c r="MWP55" s="103"/>
      <c r="MWQ55" s="103"/>
      <c r="MWR55" s="103"/>
      <c r="MWS55" s="103"/>
      <c r="MWT55" s="103"/>
      <c r="MWU55" s="103"/>
      <c r="MWV55" s="103"/>
      <c r="MWW55" s="103"/>
      <c r="MWX55" s="103"/>
      <c r="MWY55" s="103"/>
      <c r="MWZ55" s="103"/>
      <c r="MXA55" s="103"/>
      <c r="MXB55" s="103"/>
      <c r="MXC55" s="103"/>
      <c r="MXD55" s="103"/>
      <c r="MXE55" s="103"/>
      <c r="MXF55" s="103"/>
      <c r="MXG55" s="103"/>
      <c r="MXH55" s="103"/>
      <c r="MXI55" s="103"/>
      <c r="MXJ55" s="103"/>
      <c r="MXK55" s="103"/>
      <c r="MXL55" s="103"/>
      <c r="MXM55" s="103"/>
      <c r="MXN55" s="103"/>
      <c r="MXO55" s="103"/>
      <c r="MXP55" s="103"/>
      <c r="MXQ55" s="103"/>
      <c r="MXR55" s="103"/>
      <c r="MXS55" s="103"/>
      <c r="MXT55" s="103"/>
      <c r="MXU55" s="103"/>
      <c r="MXV55" s="103"/>
      <c r="MXW55" s="103"/>
      <c r="MXX55" s="103"/>
      <c r="MXY55" s="103"/>
      <c r="MXZ55" s="103"/>
      <c r="MYA55" s="103"/>
      <c r="MYB55" s="103"/>
      <c r="MYC55" s="103"/>
      <c r="MYD55" s="103"/>
      <c r="MYE55" s="103"/>
      <c r="MYF55" s="103"/>
      <c r="MYG55" s="103"/>
      <c r="MYH55" s="103"/>
      <c r="MYI55" s="103"/>
      <c r="MYJ55" s="103"/>
      <c r="MYK55" s="103"/>
      <c r="MYL55" s="103"/>
      <c r="MYM55" s="103"/>
      <c r="MYN55" s="103"/>
      <c r="MYO55" s="103"/>
      <c r="MYP55" s="103"/>
      <c r="MYQ55" s="103"/>
      <c r="MYR55" s="103"/>
      <c r="MYS55" s="103"/>
      <c r="MYT55" s="103"/>
      <c r="MYU55" s="103"/>
      <c r="MYV55" s="103"/>
      <c r="MYW55" s="103"/>
      <c r="MYX55" s="103"/>
      <c r="MYY55" s="103"/>
      <c r="MYZ55" s="103"/>
      <c r="MZA55" s="103"/>
      <c r="MZB55" s="103"/>
      <c r="MZC55" s="103"/>
      <c r="MZD55" s="103"/>
      <c r="MZE55" s="103"/>
      <c r="MZF55" s="103"/>
      <c r="MZG55" s="103"/>
      <c r="MZH55" s="103"/>
      <c r="MZI55" s="103"/>
      <c r="MZJ55" s="103"/>
      <c r="MZK55" s="103"/>
      <c r="MZL55" s="103"/>
      <c r="MZM55" s="103"/>
      <c r="MZN55" s="103"/>
      <c r="MZO55" s="103"/>
      <c r="MZP55" s="103"/>
      <c r="MZQ55" s="103"/>
      <c r="MZR55" s="103"/>
      <c r="MZS55" s="103"/>
      <c r="MZT55" s="103"/>
      <c r="MZU55" s="103"/>
      <c r="MZV55" s="103"/>
      <c r="MZW55" s="103"/>
      <c r="MZX55" s="103"/>
      <c r="MZY55" s="103"/>
      <c r="MZZ55" s="103"/>
      <c r="NAA55" s="103"/>
      <c r="NAB55" s="103"/>
      <c r="NAC55" s="103"/>
      <c r="NAD55" s="103"/>
      <c r="NAE55" s="103"/>
      <c r="NAF55" s="103"/>
      <c r="NAG55" s="103"/>
      <c r="NAH55" s="103"/>
      <c r="NAI55" s="103"/>
      <c r="NAJ55" s="103"/>
      <c r="NAK55" s="103"/>
      <c r="NAL55" s="103"/>
      <c r="NAM55" s="103"/>
      <c r="NAN55" s="103"/>
      <c r="NAO55" s="103"/>
      <c r="NAP55" s="103"/>
      <c r="NAQ55" s="103"/>
      <c r="NAR55" s="103"/>
      <c r="NAS55" s="103"/>
      <c r="NAT55" s="103"/>
      <c r="NAU55" s="103"/>
      <c r="NAV55" s="103"/>
      <c r="NAW55" s="103"/>
      <c r="NAX55" s="103"/>
      <c r="NAY55" s="103"/>
      <c r="NAZ55" s="103"/>
      <c r="NBA55" s="103"/>
      <c r="NBB55" s="103"/>
      <c r="NBC55" s="103"/>
      <c r="NBD55" s="103"/>
      <c r="NBE55" s="103"/>
      <c r="NBF55" s="103"/>
      <c r="NBG55" s="103"/>
      <c r="NBH55" s="103"/>
      <c r="NBI55" s="103"/>
      <c r="NBJ55" s="103"/>
      <c r="NBK55" s="103"/>
      <c r="NBL55" s="103"/>
      <c r="NBM55" s="103"/>
      <c r="NBN55" s="103"/>
      <c r="NBO55" s="103"/>
      <c r="NBP55" s="103"/>
      <c r="NBQ55" s="103"/>
      <c r="NBR55" s="103"/>
      <c r="NBS55" s="103"/>
      <c r="NBT55" s="103"/>
      <c r="NBU55" s="103"/>
      <c r="NBV55" s="103"/>
      <c r="NBW55" s="103"/>
      <c r="NBX55" s="103"/>
      <c r="NBY55" s="103"/>
      <c r="NBZ55" s="103"/>
      <c r="NCA55" s="103"/>
      <c r="NCB55" s="103"/>
      <c r="NCC55" s="103"/>
      <c r="NCD55" s="103"/>
      <c r="NCE55" s="103"/>
      <c r="NCF55" s="103"/>
      <c r="NCG55" s="103"/>
      <c r="NCH55" s="103"/>
      <c r="NCI55" s="103"/>
      <c r="NCJ55" s="103"/>
      <c r="NCK55" s="103"/>
      <c r="NCL55" s="103"/>
      <c r="NCM55" s="103"/>
      <c r="NCN55" s="103"/>
      <c r="NCO55" s="103"/>
      <c r="NCP55" s="103"/>
      <c r="NCQ55" s="103"/>
      <c r="NCR55" s="103"/>
      <c r="NCS55" s="103"/>
      <c r="NCT55" s="103"/>
      <c r="NCU55" s="103"/>
      <c r="NCV55" s="103"/>
      <c r="NCW55" s="103"/>
      <c r="NCX55" s="103"/>
      <c r="NCY55" s="103"/>
      <c r="NCZ55" s="103"/>
      <c r="NDA55" s="103"/>
      <c r="NDB55" s="103"/>
      <c r="NDC55" s="103"/>
      <c r="NDD55" s="103"/>
      <c r="NDE55" s="103"/>
      <c r="NDF55" s="103"/>
      <c r="NDG55" s="103"/>
      <c r="NDH55" s="103"/>
      <c r="NDI55" s="103"/>
      <c r="NDJ55" s="103"/>
      <c r="NDK55" s="103"/>
      <c r="NDL55" s="103"/>
      <c r="NDM55" s="103"/>
      <c r="NDN55" s="103"/>
      <c r="NDO55" s="103"/>
      <c r="NDP55" s="103"/>
      <c r="NDQ55" s="103"/>
      <c r="NDR55" s="103"/>
      <c r="NDS55" s="103"/>
      <c r="NDT55" s="103"/>
      <c r="NDU55" s="103"/>
      <c r="NDV55" s="103"/>
      <c r="NDW55" s="103"/>
      <c r="NDX55" s="103"/>
      <c r="NDY55" s="103"/>
      <c r="NDZ55" s="103"/>
      <c r="NEA55" s="103"/>
      <c r="NEB55" s="103"/>
      <c r="NEC55" s="103"/>
      <c r="NED55" s="103"/>
      <c r="NEE55" s="103"/>
      <c r="NEF55" s="103"/>
      <c r="NEG55" s="103"/>
      <c r="NEH55" s="103"/>
      <c r="NEI55" s="103"/>
      <c r="NEJ55" s="103"/>
      <c r="NEK55" s="103"/>
      <c r="NEL55" s="103"/>
      <c r="NEM55" s="103"/>
      <c r="NEN55" s="103"/>
      <c r="NEO55" s="103"/>
      <c r="NEP55" s="103"/>
      <c r="NEQ55" s="103"/>
      <c r="NER55" s="103"/>
      <c r="NES55" s="103"/>
      <c r="NET55" s="103"/>
      <c r="NEU55" s="103"/>
      <c r="NEV55" s="103"/>
      <c r="NEW55" s="103"/>
      <c r="NEX55" s="103"/>
      <c r="NEY55" s="103"/>
      <c r="NEZ55" s="103"/>
      <c r="NFA55" s="103"/>
      <c r="NFB55" s="103"/>
      <c r="NFC55" s="103"/>
      <c r="NFD55" s="103"/>
      <c r="NFE55" s="103"/>
      <c r="NFF55" s="103"/>
      <c r="NFG55" s="103"/>
      <c r="NFH55" s="103"/>
      <c r="NFI55" s="103"/>
      <c r="NFJ55" s="103"/>
      <c r="NFK55" s="103"/>
      <c r="NFL55" s="103"/>
      <c r="NFM55" s="103"/>
      <c r="NFN55" s="103"/>
      <c r="NFO55" s="103"/>
      <c r="NFP55" s="103"/>
      <c r="NFQ55" s="103"/>
      <c r="NFR55" s="103"/>
      <c r="NFS55" s="103"/>
      <c r="NFT55" s="103"/>
      <c r="NFU55" s="103"/>
      <c r="NFV55" s="103"/>
      <c r="NFW55" s="103"/>
      <c r="NFX55" s="103"/>
      <c r="NFY55" s="103"/>
      <c r="NFZ55" s="103"/>
      <c r="NGA55" s="103"/>
      <c r="NGB55" s="103"/>
      <c r="NGC55" s="103"/>
      <c r="NGD55" s="103"/>
      <c r="NGE55" s="103"/>
      <c r="NGF55" s="103"/>
      <c r="NGG55" s="103"/>
      <c r="NGH55" s="103"/>
      <c r="NGI55" s="103"/>
      <c r="NGJ55" s="103"/>
      <c r="NGK55" s="103"/>
      <c r="NGL55" s="103"/>
      <c r="NGM55" s="103"/>
      <c r="NGN55" s="103"/>
      <c r="NGO55" s="103"/>
      <c r="NGP55" s="103"/>
      <c r="NGQ55" s="103"/>
      <c r="NGR55" s="103"/>
      <c r="NGS55" s="103"/>
      <c r="NGT55" s="103"/>
      <c r="NGU55" s="103"/>
      <c r="NGV55" s="103"/>
      <c r="NGW55" s="103"/>
      <c r="NGX55" s="103"/>
      <c r="NGY55" s="103"/>
      <c r="NGZ55" s="103"/>
      <c r="NHA55" s="103"/>
      <c r="NHB55" s="103"/>
      <c r="NHC55" s="103"/>
      <c r="NHD55" s="103"/>
      <c r="NHE55" s="103"/>
      <c r="NHF55" s="103"/>
      <c r="NHG55" s="103"/>
      <c r="NHH55" s="103"/>
      <c r="NHI55" s="103"/>
      <c r="NHJ55" s="103"/>
      <c r="NHK55" s="103"/>
      <c r="NHL55" s="103"/>
      <c r="NHM55" s="103"/>
      <c r="NHN55" s="103"/>
      <c r="NHO55" s="103"/>
      <c r="NHP55" s="103"/>
      <c r="NHQ55" s="103"/>
      <c r="NHR55" s="103"/>
      <c r="NHS55" s="103"/>
      <c r="NHT55" s="103"/>
      <c r="NHU55" s="103"/>
      <c r="NHV55" s="103"/>
      <c r="NHW55" s="103"/>
      <c r="NHX55" s="103"/>
      <c r="NHY55" s="103"/>
      <c r="NHZ55" s="103"/>
      <c r="NIA55" s="103"/>
      <c r="NIB55" s="103"/>
      <c r="NIC55" s="103"/>
      <c r="NID55" s="103"/>
      <c r="NIE55" s="103"/>
      <c r="NIF55" s="103"/>
      <c r="NIG55" s="103"/>
      <c r="NIH55" s="103"/>
      <c r="NII55" s="103"/>
      <c r="NIJ55" s="103"/>
      <c r="NIK55" s="103"/>
      <c r="NIL55" s="103"/>
      <c r="NIM55" s="103"/>
      <c r="NIN55" s="103"/>
      <c r="NIO55" s="103"/>
      <c r="NIP55" s="103"/>
      <c r="NIQ55" s="103"/>
      <c r="NIR55" s="103"/>
      <c r="NIS55" s="103"/>
      <c r="NIT55" s="103"/>
      <c r="NIU55" s="103"/>
      <c r="NIV55" s="103"/>
      <c r="NIW55" s="103"/>
      <c r="NIX55" s="103"/>
      <c r="NIY55" s="103"/>
      <c r="NIZ55" s="103"/>
      <c r="NJA55" s="103"/>
      <c r="NJB55" s="103"/>
      <c r="NJC55" s="103"/>
      <c r="NJD55" s="103"/>
      <c r="NJE55" s="103"/>
      <c r="NJF55" s="103"/>
      <c r="NJG55" s="103"/>
      <c r="NJH55" s="103"/>
      <c r="NJI55" s="103"/>
      <c r="NJJ55" s="103"/>
      <c r="NJK55" s="103"/>
      <c r="NJL55" s="103"/>
      <c r="NJM55" s="103"/>
      <c r="NJN55" s="103"/>
      <c r="NJO55" s="103"/>
      <c r="NJP55" s="103"/>
      <c r="NJQ55" s="103"/>
      <c r="NJR55" s="103"/>
      <c r="NJS55" s="103"/>
      <c r="NJT55" s="103"/>
      <c r="NJU55" s="103"/>
      <c r="NJV55" s="103"/>
      <c r="NJW55" s="103"/>
      <c r="NJX55" s="103"/>
      <c r="NJY55" s="103"/>
      <c r="NJZ55" s="103"/>
      <c r="NKA55" s="103"/>
      <c r="NKB55" s="103"/>
      <c r="NKC55" s="103"/>
      <c r="NKD55" s="103"/>
      <c r="NKE55" s="103"/>
      <c r="NKF55" s="103"/>
      <c r="NKG55" s="103"/>
      <c r="NKH55" s="103"/>
      <c r="NKI55" s="103"/>
      <c r="NKJ55" s="103"/>
      <c r="NKK55" s="103"/>
      <c r="NKL55" s="103"/>
      <c r="NKM55" s="103"/>
      <c r="NKN55" s="103"/>
      <c r="NKO55" s="103"/>
      <c r="NKP55" s="103"/>
      <c r="NKQ55" s="103"/>
      <c r="NKR55" s="103"/>
      <c r="NKS55" s="103"/>
      <c r="NKT55" s="103"/>
      <c r="NKU55" s="103"/>
      <c r="NKV55" s="103"/>
      <c r="NKW55" s="103"/>
      <c r="NKX55" s="103"/>
      <c r="NKY55" s="103"/>
      <c r="NKZ55" s="103"/>
      <c r="NLA55" s="103"/>
      <c r="NLB55" s="103"/>
      <c r="NLC55" s="103"/>
      <c r="NLD55" s="103"/>
      <c r="NLE55" s="103"/>
      <c r="NLF55" s="103"/>
      <c r="NLG55" s="103"/>
      <c r="NLH55" s="103"/>
      <c r="NLI55" s="103"/>
      <c r="NLJ55" s="103"/>
      <c r="NLK55" s="103"/>
      <c r="NLL55" s="103"/>
      <c r="NLM55" s="103"/>
      <c r="NLN55" s="103"/>
      <c r="NLO55" s="103"/>
      <c r="NLP55" s="103"/>
      <c r="NLQ55" s="103"/>
      <c r="NLR55" s="103"/>
      <c r="NLS55" s="103"/>
      <c r="NLT55" s="103"/>
      <c r="NLU55" s="103"/>
      <c r="NLV55" s="103"/>
      <c r="NLW55" s="103"/>
      <c r="NLX55" s="103"/>
      <c r="NLY55" s="103"/>
      <c r="NLZ55" s="103"/>
      <c r="NMA55" s="103"/>
      <c r="NMB55" s="103"/>
      <c r="NMC55" s="103"/>
      <c r="NMD55" s="103"/>
      <c r="NME55" s="103"/>
      <c r="NMF55" s="103"/>
      <c r="NMG55" s="103"/>
      <c r="NMH55" s="103"/>
      <c r="NMI55" s="103"/>
      <c r="NMJ55" s="103"/>
      <c r="NMK55" s="103"/>
      <c r="NML55" s="103"/>
      <c r="NMM55" s="103"/>
      <c r="NMN55" s="103"/>
      <c r="NMO55" s="103"/>
      <c r="NMP55" s="103"/>
      <c r="NMQ55" s="103"/>
      <c r="NMR55" s="103"/>
      <c r="NMS55" s="103"/>
      <c r="NMT55" s="103"/>
      <c r="NMU55" s="103"/>
      <c r="NMV55" s="103"/>
      <c r="NMW55" s="103"/>
      <c r="NMX55" s="103"/>
      <c r="NMY55" s="103"/>
      <c r="NMZ55" s="103"/>
      <c r="NNA55" s="103"/>
      <c r="NNB55" s="103"/>
      <c r="NNC55" s="103"/>
      <c r="NND55" s="103"/>
      <c r="NNE55" s="103"/>
      <c r="NNF55" s="103"/>
      <c r="NNG55" s="103"/>
      <c r="NNH55" s="103"/>
      <c r="NNI55" s="103"/>
      <c r="NNJ55" s="103"/>
      <c r="NNK55" s="103"/>
      <c r="NNL55" s="103"/>
      <c r="NNM55" s="103"/>
      <c r="NNN55" s="103"/>
      <c r="NNO55" s="103"/>
      <c r="NNP55" s="103"/>
      <c r="NNQ55" s="103"/>
      <c r="NNR55" s="103"/>
      <c r="NNS55" s="103"/>
      <c r="NNT55" s="103"/>
      <c r="NNU55" s="103"/>
      <c r="NNV55" s="103"/>
      <c r="NNW55" s="103"/>
      <c r="NNX55" s="103"/>
      <c r="NNY55" s="103"/>
      <c r="NNZ55" s="103"/>
      <c r="NOA55" s="103"/>
      <c r="NOB55" s="103"/>
      <c r="NOC55" s="103"/>
      <c r="NOD55" s="103"/>
      <c r="NOE55" s="103"/>
      <c r="NOF55" s="103"/>
      <c r="NOG55" s="103"/>
      <c r="NOH55" s="103"/>
      <c r="NOI55" s="103"/>
      <c r="NOJ55" s="103"/>
      <c r="NOK55" s="103"/>
      <c r="NOL55" s="103"/>
      <c r="NOM55" s="103"/>
      <c r="NON55" s="103"/>
      <c r="NOO55" s="103"/>
      <c r="NOP55" s="103"/>
      <c r="NOQ55" s="103"/>
      <c r="NOR55" s="103"/>
      <c r="NOS55" s="103"/>
      <c r="NOT55" s="103"/>
      <c r="NOU55" s="103"/>
      <c r="NOV55" s="103"/>
      <c r="NOW55" s="103"/>
      <c r="NOX55" s="103"/>
      <c r="NOY55" s="103"/>
      <c r="NOZ55" s="103"/>
      <c r="NPA55" s="103"/>
      <c r="NPB55" s="103"/>
      <c r="NPC55" s="103"/>
      <c r="NPD55" s="103"/>
      <c r="NPE55" s="103"/>
      <c r="NPF55" s="103"/>
      <c r="NPG55" s="103"/>
      <c r="NPH55" s="103"/>
      <c r="NPI55" s="103"/>
      <c r="NPJ55" s="103"/>
      <c r="NPK55" s="103"/>
      <c r="NPL55" s="103"/>
      <c r="NPM55" s="103"/>
      <c r="NPN55" s="103"/>
      <c r="NPO55" s="103"/>
      <c r="NPP55" s="103"/>
      <c r="NPQ55" s="103"/>
      <c r="NPR55" s="103"/>
      <c r="NPS55" s="103"/>
      <c r="NPT55" s="103"/>
      <c r="NPU55" s="103"/>
      <c r="NPV55" s="103"/>
      <c r="NPW55" s="103"/>
      <c r="NPX55" s="103"/>
      <c r="NPY55" s="103"/>
      <c r="NPZ55" s="103"/>
      <c r="NQA55" s="103"/>
      <c r="NQB55" s="103"/>
      <c r="NQC55" s="103"/>
      <c r="NQD55" s="103"/>
      <c r="NQE55" s="103"/>
      <c r="NQF55" s="103"/>
      <c r="NQG55" s="103"/>
      <c r="NQH55" s="103"/>
      <c r="NQI55" s="103"/>
      <c r="NQJ55" s="103"/>
      <c r="NQK55" s="103"/>
      <c r="NQL55" s="103"/>
      <c r="NQM55" s="103"/>
      <c r="NQN55" s="103"/>
      <c r="NQO55" s="103"/>
      <c r="NQP55" s="103"/>
      <c r="NQQ55" s="103"/>
      <c r="NQR55" s="103"/>
      <c r="NQS55" s="103"/>
      <c r="NQT55" s="103"/>
      <c r="NQU55" s="103"/>
      <c r="NQV55" s="103"/>
      <c r="NQW55" s="103"/>
      <c r="NQX55" s="103"/>
      <c r="NQY55" s="103"/>
      <c r="NQZ55" s="103"/>
      <c r="NRA55" s="103"/>
      <c r="NRB55" s="103"/>
      <c r="NRC55" s="103"/>
      <c r="NRD55" s="103"/>
      <c r="NRE55" s="103"/>
      <c r="NRF55" s="103"/>
      <c r="NRG55" s="103"/>
      <c r="NRH55" s="103"/>
      <c r="NRI55" s="103"/>
      <c r="NRJ55" s="103"/>
      <c r="NRK55" s="103"/>
      <c r="NRL55" s="103"/>
      <c r="NRM55" s="103"/>
      <c r="NRN55" s="103"/>
      <c r="NRO55" s="103"/>
      <c r="NRP55" s="103"/>
      <c r="NRQ55" s="103"/>
      <c r="NRR55" s="103"/>
      <c r="NRS55" s="103"/>
      <c r="NRT55" s="103"/>
      <c r="NRU55" s="103"/>
      <c r="NRV55" s="103"/>
      <c r="NRW55" s="103"/>
      <c r="NRX55" s="103"/>
      <c r="NRY55" s="103"/>
      <c r="NRZ55" s="103"/>
      <c r="NSA55" s="103"/>
      <c r="NSB55" s="103"/>
      <c r="NSC55" s="103"/>
      <c r="NSD55" s="103"/>
      <c r="NSE55" s="103"/>
      <c r="NSF55" s="103"/>
      <c r="NSG55" s="103"/>
      <c r="NSH55" s="103"/>
      <c r="NSI55" s="103"/>
      <c r="NSJ55" s="103"/>
      <c r="NSK55" s="103"/>
      <c r="NSL55" s="103"/>
      <c r="NSM55" s="103"/>
      <c r="NSN55" s="103"/>
      <c r="NSO55" s="103"/>
      <c r="NSP55" s="103"/>
      <c r="NSQ55" s="103"/>
      <c r="NSR55" s="103"/>
      <c r="NSS55" s="103"/>
      <c r="NST55" s="103"/>
      <c r="NSU55" s="103"/>
      <c r="NSV55" s="103"/>
      <c r="NSW55" s="103"/>
      <c r="NSX55" s="103"/>
      <c r="NSY55" s="103"/>
      <c r="NSZ55" s="103"/>
      <c r="NTA55" s="103"/>
      <c r="NTB55" s="103"/>
      <c r="NTC55" s="103"/>
      <c r="NTD55" s="103"/>
      <c r="NTE55" s="103"/>
      <c r="NTF55" s="103"/>
      <c r="NTG55" s="103"/>
      <c r="NTH55" s="103"/>
      <c r="NTI55" s="103"/>
      <c r="NTJ55" s="103"/>
      <c r="NTK55" s="103"/>
      <c r="NTL55" s="103"/>
      <c r="NTM55" s="103"/>
      <c r="NTN55" s="103"/>
      <c r="NTO55" s="103"/>
      <c r="NTP55" s="103"/>
      <c r="NTQ55" s="103"/>
      <c r="NTR55" s="103"/>
      <c r="NTS55" s="103"/>
      <c r="NTT55" s="103"/>
      <c r="NTU55" s="103"/>
      <c r="NTV55" s="103"/>
      <c r="NTW55" s="103"/>
      <c r="NTX55" s="103"/>
      <c r="NTY55" s="103"/>
      <c r="NTZ55" s="103"/>
      <c r="NUA55" s="103"/>
      <c r="NUB55" s="103"/>
      <c r="NUC55" s="103"/>
      <c r="NUD55" s="103"/>
      <c r="NUE55" s="103"/>
      <c r="NUF55" s="103"/>
      <c r="NUG55" s="103"/>
      <c r="NUH55" s="103"/>
      <c r="NUI55" s="103"/>
      <c r="NUJ55" s="103"/>
      <c r="NUK55" s="103"/>
      <c r="NUL55" s="103"/>
      <c r="NUM55" s="103"/>
      <c r="NUN55" s="103"/>
      <c r="NUO55" s="103"/>
      <c r="NUP55" s="103"/>
      <c r="NUQ55" s="103"/>
      <c r="NUR55" s="103"/>
      <c r="NUS55" s="103"/>
      <c r="NUT55" s="103"/>
      <c r="NUU55" s="103"/>
      <c r="NUV55" s="103"/>
      <c r="NUW55" s="103"/>
      <c r="NUX55" s="103"/>
      <c r="NUY55" s="103"/>
      <c r="NUZ55" s="103"/>
      <c r="NVA55" s="103"/>
      <c r="NVB55" s="103"/>
      <c r="NVC55" s="103"/>
      <c r="NVD55" s="103"/>
      <c r="NVE55" s="103"/>
      <c r="NVF55" s="103"/>
      <c r="NVG55" s="103"/>
      <c r="NVH55" s="103"/>
      <c r="NVI55" s="103"/>
      <c r="NVJ55" s="103"/>
      <c r="NVK55" s="103"/>
      <c r="NVL55" s="103"/>
      <c r="NVM55" s="103"/>
      <c r="NVN55" s="103"/>
      <c r="NVO55" s="103"/>
      <c r="NVP55" s="103"/>
      <c r="NVQ55" s="103"/>
      <c r="NVR55" s="103"/>
      <c r="NVS55" s="103"/>
      <c r="NVT55" s="103"/>
      <c r="NVU55" s="103"/>
      <c r="NVV55" s="103"/>
      <c r="NVW55" s="103"/>
      <c r="NVX55" s="103"/>
      <c r="NVY55" s="103"/>
      <c r="NVZ55" s="103"/>
      <c r="NWA55" s="103"/>
      <c r="NWB55" s="103"/>
      <c r="NWC55" s="103"/>
      <c r="NWD55" s="103"/>
      <c r="NWE55" s="103"/>
      <c r="NWF55" s="103"/>
      <c r="NWG55" s="103"/>
      <c r="NWH55" s="103"/>
      <c r="NWI55" s="103"/>
      <c r="NWJ55" s="103"/>
      <c r="NWK55" s="103"/>
      <c r="NWL55" s="103"/>
      <c r="NWM55" s="103"/>
      <c r="NWN55" s="103"/>
      <c r="NWO55" s="103"/>
      <c r="NWP55" s="103"/>
      <c r="NWQ55" s="103"/>
      <c r="NWR55" s="103"/>
      <c r="NWS55" s="103"/>
      <c r="NWT55" s="103"/>
      <c r="NWU55" s="103"/>
      <c r="NWV55" s="103"/>
      <c r="NWW55" s="103"/>
      <c r="NWX55" s="103"/>
      <c r="NWY55" s="103"/>
      <c r="NWZ55" s="103"/>
      <c r="NXA55" s="103"/>
      <c r="NXB55" s="103"/>
      <c r="NXC55" s="103"/>
      <c r="NXD55" s="103"/>
      <c r="NXE55" s="103"/>
      <c r="NXF55" s="103"/>
      <c r="NXG55" s="103"/>
      <c r="NXH55" s="103"/>
      <c r="NXI55" s="103"/>
      <c r="NXJ55" s="103"/>
      <c r="NXK55" s="103"/>
      <c r="NXL55" s="103"/>
      <c r="NXM55" s="103"/>
      <c r="NXN55" s="103"/>
      <c r="NXO55" s="103"/>
      <c r="NXP55" s="103"/>
      <c r="NXQ55" s="103"/>
      <c r="NXR55" s="103"/>
      <c r="NXS55" s="103"/>
      <c r="NXT55" s="103"/>
      <c r="NXU55" s="103"/>
      <c r="NXV55" s="103"/>
      <c r="NXW55" s="103"/>
      <c r="NXX55" s="103"/>
      <c r="NXY55" s="103"/>
      <c r="NXZ55" s="103"/>
      <c r="NYA55" s="103"/>
      <c r="NYB55" s="103"/>
      <c r="NYC55" s="103"/>
      <c r="NYD55" s="103"/>
      <c r="NYE55" s="103"/>
      <c r="NYF55" s="103"/>
      <c r="NYG55" s="103"/>
      <c r="NYH55" s="103"/>
      <c r="NYI55" s="103"/>
      <c r="NYJ55" s="103"/>
      <c r="NYK55" s="103"/>
      <c r="NYL55" s="103"/>
      <c r="NYM55" s="103"/>
      <c r="NYN55" s="103"/>
      <c r="NYO55" s="103"/>
      <c r="NYP55" s="103"/>
      <c r="NYQ55" s="103"/>
      <c r="NYR55" s="103"/>
      <c r="NYS55" s="103"/>
      <c r="NYT55" s="103"/>
      <c r="NYU55" s="103"/>
      <c r="NYV55" s="103"/>
      <c r="NYW55" s="103"/>
      <c r="NYX55" s="103"/>
      <c r="NYY55" s="103"/>
      <c r="NYZ55" s="103"/>
      <c r="NZA55" s="103"/>
      <c r="NZB55" s="103"/>
      <c r="NZC55" s="103"/>
      <c r="NZD55" s="103"/>
      <c r="NZE55" s="103"/>
      <c r="NZF55" s="103"/>
      <c r="NZG55" s="103"/>
      <c r="NZH55" s="103"/>
      <c r="NZI55" s="103"/>
      <c r="NZJ55" s="103"/>
      <c r="NZK55" s="103"/>
      <c r="NZL55" s="103"/>
      <c r="NZM55" s="103"/>
      <c r="NZN55" s="103"/>
      <c r="NZO55" s="103"/>
      <c r="NZP55" s="103"/>
      <c r="NZQ55" s="103"/>
      <c r="NZR55" s="103"/>
      <c r="NZS55" s="103"/>
      <c r="NZT55" s="103"/>
      <c r="NZU55" s="103"/>
      <c r="NZV55" s="103"/>
      <c r="NZW55" s="103"/>
      <c r="NZX55" s="103"/>
      <c r="NZY55" s="103"/>
      <c r="NZZ55" s="103"/>
      <c r="OAA55" s="103"/>
      <c r="OAB55" s="103"/>
      <c r="OAC55" s="103"/>
      <c r="OAD55" s="103"/>
      <c r="OAE55" s="103"/>
      <c r="OAF55" s="103"/>
      <c r="OAG55" s="103"/>
      <c r="OAH55" s="103"/>
      <c r="OAI55" s="103"/>
      <c r="OAJ55" s="103"/>
      <c r="OAK55" s="103"/>
      <c r="OAL55" s="103"/>
      <c r="OAM55" s="103"/>
      <c r="OAN55" s="103"/>
      <c r="OAO55" s="103"/>
      <c r="OAP55" s="103"/>
      <c r="OAQ55" s="103"/>
      <c r="OAR55" s="103"/>
      <c r="OAS55" s="103"/>
      <c r="OAT55" s="103"/>
      <c r="OAU55" s="103"/>
      <c r="OAV55" s="103"/>
      <c r="OAW55" s="103"/>
      <c r="OAX55" s="103"/>
      <c r="OAY55" s="103"/>
      <c r="OAZ55" s="103"/>
      <c r="OBA55" s="103"/>
      <c r="OBB55" s="103"/>
      <c r="OBC55" s="103"/>
      <c r="OBD55" s="103"/>
      <c r="OBE55" s="103"/>
      <c r="OBF55" s="103"/>
      <c r="OBG55" s="103"/>
      <c r="OBH55" s="103"/>
      <c r="OBI55" s="103"/>
      <c r="OBJ55" s="103"/>
      <c r="OBK55" s="103"/>
      <c r="OBL55" s="103"/>
      <c r="OBM55" s="103"/>
      <c r="OBN55" s="103"/>
      <c r="OBO55" s="103"/>
      <c r="OBP55" s="103"/>
      <c r="OBQ55" s="103"/>
      <c r="OBR55" s="103"/>
      <c r="OBS55" s="103"/>
      <c r="OBT55" s="103"/>
      <c r="OBU55" s="103"/>
      <c r="OBV55" s="103"/>
      <c r="OBW55" s="103"/>
      <c r="OBX55" s="103"/>
      <c r="OBY55" s="103"/>
      <c r="OBZ55" s="103"/>
      <c r="OCA55" s="103"/>
      <c r="OCB55" s="103"/>
      <c r="OCC55" s="103"/>
      <c r="OCD55" s="103"/>
      <c r="OCE55" s="103"/>
      <c r="OCF55" s="103"/>
      <c r="OCG55" s="103"/>
      <c r="OCH55" s="103"/>
      <c r="OCI55" s="103"/>
      <c r="OCJ55" s="103"/>
      <c r="OCK55" s="103"/>
      <c r="OCL55" s="103"/>
      <c r="OCM55" s="103"/>
      <c r="OCN55" s="103"/>
      <c r="OCO55" s="103"/>
      <c r="OCP55" s="103"/>
      <c r="OCQ55" s="103"/>
      <c r="OCR55" s="103"/>
      <c r="OCS55" s="103"/>
      <c r="OCT55" s="103"/>
      <c r="OCU55" s="103"/>
      <c r="OCV55" s="103"/>
      <c r="OCW55" s="103"/>
      <c r="OCX55" s="103"/>
      <c r="OCY55" s="103"/>
      <c r="OCZ55" s="103"/>
      <c r="ODA55" s="103"/>
      <c r="ODB55" s="103"/>
      <c r="ODC55" s="103"/>
      <c r="ODD55" s="103"/>
      <c r="ODE55" s="103"/>
      <c r="ODF55" s="103"/>
      <c r="ODG55" s="103"/>
      <c r="ODH55" s="103"/>
      <c r="ODI55" s="103"/>
      <c r="ODJ55" s="103"/>
      <c r="ODK55" s="103"/>
      <c r="ODL55" s="103"/>
      <c r="ODM55" s="103"/>
      <c r="ODN55" s="103"/>
      <c r="ODO55" s="103"/>
      <c r="ODP55" s="103"/>
      <c r="ODQ55" s="103"/>
      <c r="ODR55" s="103"/>
      <c r="ODS55" s="103"/>
      <c r="ODT55" s="103"/>
      <c r="ODU55" s="103"/>
      <c r="ODV55" s="103"/>
      <c r="ODW55" s="103"/>
      <c r="ODX55" s="103"/>
      <c r="ODY55" s="103"/>
      <c r="ODZ55" s="103"/>
      <c r="OEA55" s="103"/>
      <c r="OEB55" s="103"/>
      <c r="OEC55" s="103"/>
      <c r="OED55" s="103"/>
      <c r="OEE55" s="103"/>
      <c r="OEF55" s="103"/>
      <c r="OEG55" s="103"/>
      <c r="OEH55" s="103"/>
      <c r="OEI55" s="103"/>
      <c r="OEJ55" s="103"/>
      <c r="OEK55" s="103"/>
      <c r="OEL55" s="103"/>
      <c r="OEM55" s="103"/>
      <c r="OEN55" s="103"/>
      <c r="OEO55" s="103"/>
      <c r="OEP55" s="103"/>
      <c r="OEQ55" s="103"/>
      <c r="OER55" s="103"/>
      <c r="OES55" s="103"/>
      <c r="OET55" s="103"/>
      <c r="OEU55" s="103"/>
      <c r="OEV55" s="103"/>
      <c r="OEW55" s="103"/>
      <c r="OEX55" s="103"/>
      <c r="OEY55" s="103"/>
      <c r="OEZ55" s="103"/>
      <c r="OFA55" s="103"/>
      <c r="OFB55" s="103"/>
      <c r="OFC55" s="103"/>
      <c r="OFD55" s="103"/>
      <c r="OFE55" s="103"/>
      <c r="OFF55" s="103"/>
      <c r="OFG55" s="103"/>
      <c r="OFH55" s="103"/>
      <c r="OFI55" s="103"/>
      <c r="OFJ55" s="103"/>
      <c r="OFK55" s="103"/>
      <c r="OFL55" s="103"/>
      <c r="OFM55" s="103"/>
      <c r="OFN55" s="103"/>
      <c r="OFO55" s="103"/>
      <c r="OFP55" s="103"/>
      <c r="OFQ55" s="103"/>
      <c r="OFR55" s="103"/>
      <c r="OFS55" s="103"/>
      <c r="OFT55" s="103"/>
      <c r="OFU55" s="103"/>
      <c r="OFV55" s="103"/>
      <c r="OFW55" s="103"/>
      <c r="OFX55" s="103"/>
      <c r="OFY55" s="103"/>
      <c r="OFZ55" s="103"/>
      <c r="OGA55" s="103"/>
      <c r="OGB55" s="103"/>
      <c r="OGC55" s="103"/>
      <c r="OGD55" s="103"/>
      <c r="OGE55" s="103"/>
      <c r="OGF55" s="103"/>
      <c r="OGG55" s="103"/>
      <c r="OGH55" s="103"/>
      <c r="OGI55" s="103"/>
      <c r="OGJ55" s="103"/>
      <c r="OGK55" s="103"/>
      <c r="OGL55" s="103"/>
      <c r="OGM55" s="103"/>
      <c r="OGN55" s="103"/>
      <c r="OGO55" s="103"/>
      <c r="OGP55" s="103"/>
      <c r="OGQ55" s="103"/>
      <c r="OGR55" s="103"/>
      <c r="OGS55" s="103"/>
      <c r="OGT55" s="103"/>
      <c r="OGU55" s="103"/>
      <c r="OGV55" s="103"/>
      <c r="OGW55" s="103"/>
      <c r="OGX55" s="103"/>
      <c r="OGY55" s="103"/>
      <c r="OGZ55" s="103"/>
      <c r="OHA55" s="103"/>
      <c r="OHB55" s="103"/>
      <c r="OHC55" s="103"/>
      <c r="OHD55" s="103"/>
      <c r="OHE55" s="103"/>
      <c r="OHF55" s="103"/>
      <c r="OHG55" s="103"/>
      <c r="OHH55" s="103"/>
      <c r="OHI55" s="103"/>
      <c r="OHJ55" s="103"/>
      <c r="OHK55" s="103"/>
      <c r="OHL55" s="103"/>
      <c r="OHM55" s="103"/>
      <c r="OHN55" s="103"/>
      <c r="OHO55" s="103"/>
      <c r="OHP55" s="103"/>
      <c r="OHQ55" s="103"/>
      <c r="OHR55" s="103"/>
      <c r="OHS55" s="103"/>
      <c r="OHT55" s="103"/>
      <c r="OHU55" s="103"/>
      <c r="OHV55" s="103"/>
      <c r="OHW55" s="103"/>
      <c r="OHX55" s="103"/>
      <c r="OHY55" s="103"/>
      <c r="OHZ55" s="103"/>
      <c r="OIA55" s="103"/>
      <c r="OIB55" s="103"/>
      <c r="OIC55" s="103"/>
      <c r="OID55" s="103"/>
      <c r="OIE55" s="103"/>
      <c r="OIF55" s="103"/>
      <c r="OIG55" s="103"/>
      <c r="OIH55" s="103"/>
      <c r="OII55" s="103"/>
      <c r="OIJ55" s="103"/>
      <c r="OIK55" s="103"/>
      <c r="OIL55" s="103"/>
      <c r="OIM55" s="103"/>
      <c r="OIN55" s="103"/>
      <c r="OIO55" s="103"/>
      <c r="OIP55" s="103"/>
      <c r="OIQ55" s="103"/>
      <c r="OIR55" s="103"/>
      <c r="OIS55" s="103"/>
      <c r="OIT55" s="103"/>
      <c r="OIU55" s="103"/>
      <c r="OIV55" s="103"/>
      <c r="OIW55" s="103"/>
      <c r="OIX55" s="103"/>
      <c r="OIY55" s="103"/>
      <c r="OIZ55" s="103"/>
      <c r="OJA55" s="103"/>
      <c r="OJB55" s="103"/>
      <c r="OJC55" s="103"/>
      <c r="OJD55" s="103"/>
      <c r="OJE55" s="103"/>
      <c r="OJF55" s="103"/>
      <c r="OJG55" s="103"/>
      <c r="OJH55" s="103"/>
      <c r="OJI55" s="103"/>
      <c r="OJJ55" s="103"/>
      <c r="OJK55" s="103"/>
      <c r="OJL55" s="103"/>
      <c r="OJM55" s="103"/>
      <c r="OJN55" s="103"/>
      <c r="OJO55" s="103"/>
      <c r="OJP55" s="103"/>
      <c r="OJQ55" s="103"/>
      <c r="OJR55" s="103"/>
      <c r="OJS55" s="103"/>
      <c r="OJT55" s="103"/>
      <c r="OJU55" s="103"/>
      <c r="OJV55" s="103"/>
      <c r="OJW55" s="103"/>
      <c r="OJX55" s="103"/>
      <c r="OJY55" s="103"/>
      <c r="OJZ55" s="103"/>
      <c r="OKA55" s="103"/>
      <c r="OKB55" s="103"/>
      <c r="OKC55" s="103"/>
      <c r="OKD55" s="103"/>
      <c r="OKE55" s="103"/>
      <c r="OKF55" s="103"/>
      <c r="OKG55" s="103"/>
      <c r="OKH55" s="103"/>
      <c r="OKI55" s="103"/>
      <c r="OKJ55" s="103"/>
      <c r="OKK55" s="103"/>
      <c r="OKL55" s="103"/>
      <c r="OKM55" s="103"/>
      <c r="OKN55" s="103"/>
      <c r="OKO55" s="103"/>
      <c r="OKP55" s="103"/>
      <c r="OKQ55" s="103"/>
      <c r="OKR55" s="103"/>
      <c r="OKS55" s="103"/>
      <c r="OKT55" s="103"/>
      <c r="OKU55" s="103"/>
      <c r="OKV55" s="103"/>
      <c r="OKW55" s="103"/>
      <c r="OKX55" s="103"/>
      <c r="OKY55" s="103"/>
      <c r="OKZ55" s="103"/>
      <c r="OLA55" s="103"/>
      <c r="OLB55" s="103"/>
      <c r="OLC55" s="103"/>
      <c r="OLD55" s="103"/>
      <c r="OLE55" s="103"/>
      <c r="OLF55" s="103"/>
      <c r="OLG55" s="103"/>
      <c r="OLH55" s="103"/>
      <c r="OLI55" s="103"/>
      <c r="OLJ55" s="103"/>
      <c r="OLK55" s="103"/>
      <c r="OLL55" s="103"/>
      <c r="OLM55" s="103"/>
      <c r="OLN55" s="103"/>
      <c r="OLO55" s="103"/>
      <c r="OLP55" s="103"/>
      <c r="OLQ55" s="103"/>
      <c r="OLR55" s="103"/>
      <c r="OLS55" s="103"/>
      <c r="OLT55" s="103"/>
      <c r="OLU55" s="103"/>
      <c r="OLV55" s="103"/>
      <c r="OLW55" s="103"/>
      <c r="OLX55" s="103"/>
      <c r="OLY55" s="103"/>
      <c r="OLZ55" s="103"/>
      <c r="OMA55" s="103"/>
      <c r="OMB55" s="103"/>
      <c r="OMC55" s="103"/>
      <c r="OMD55" s="103"/>
      <c r="OME55" s="103"/>
      <c r="OMF55" s="103"/>
      <c r="OMG55" s="103"/>
      <c r="OMH55" s="103"/>
      <c r="OMI55" s="103"/>
      <c r="OMJ55" s="103"/>
      <c r="OMK55" s="103"/>
      <c r="OML55" s="103"/>
      <c r="OMM55" s="103"/>
      <c r="OMN55" s="103"/>
      <c r="OMO55" s="103"/>
      <c r="OMP55" s="103"/>
      <c r="OMQ55" s="103"/>
      <c r="OMR55" s="103"/>
      <c r="OMS55" s="103"/>
      <c r="OMT55" s="103"/>
      <c r="OMU55" s="103"/>
      <c r="OMV55" s="103"/>
      <c r="OMW55" s="103"/>
      <c r="OMX55" s="103"/>
      <c r="OMY55" s="103"/>
      <c r="OMZ55" s="103"/>
      <c r="ONA55" s="103"/>
      <c r="ONB55" s="103"/>
      <c r="ONC55" s="103"/>
      <c r="OND55" s="103"/>
      <c r="ONE55" s="103"/>
      <c r="ONF55" s="103"/>
      <c r="ONG55" s="103"/>
      <c r="ONH55" s="103"/>
      <c r="ONI55" s="103"/>
      <c r="ONJ55" s="103"/>
      <c r="ONK55" s="103"/>
      <c r="ONL55" s="103"/>
      <c r="ONM55" s="103"/>
      <c r="ONN55" s="103"/>
      <c r="ONO55" s="103"/>
      <c r="ONP55" s="103"/>
      <c r="ONQ55" s="103"/>
      <c r="ONR55" s="103"/>
      <c r="ONS55" s="103"/>
      <c r="ONT55" s="103"/>
      <c r="ONU55" s="103"/>
      <c r="ONV55" s="103"/>
      <c r="ONW55" s="103"/>
      <c r="ONX55" s="103"/>
      <c r="ONY55" s="103"/>
      <c r="ONZ55" s="103"/>
      <c r="OOA55" s="103"/>
      <c r="OOB55" s="103"/>
      <c r="OOC55" s="103"/>
      <c r="OOD55" s="103"/>
      <c r="OOE55" s="103"/>
      <c r="OOF55" s="103"/>
      <c r="OOG55" s="103"/>
      <c r="OOH55" s="103"/>
      <c r="OOI55" s="103"/>
      <c r="OOJ55" s="103"/>
      <c r="OOK55" s="103"/>
      <c r="OOL55" s="103"/>
      <c r="OOM55" s="103"/>
      <c r="OON55" s="103"/>
      <c r="OOO55" s="103"/>
      <c r="OOP55" s="103"/>
      <c r="OOQ55" s="103"/>
      <c r="OOR55" s="103"/>
      <c r="OOS55" s="103"/>
      <c r="OOT55" s="103"/>
      <c r="OOU55" s="103"/>
      <c r="OOV55" s="103"/>
      <c r="OOW55" s="103"/>
      <c r="OOX55" s="103"/>
      <c r="OOY55" s="103"/>
      <c r="OOZ55" s="103"/>
      <c r="OPA55" s="103"/>
      <c r="OPB55" s="103"/>
      <c r="OPC55" s="103"/>
      <c r="OPD55" s="103"/>
      <c r="OPE55" s="103"/>
      <c r="OPF55" s="103"/>
      <c r="OPG55" s="103"/>
      <c r="OPH55" s="103"/>
      <c r="OPI55" s="103"/>
      <c r="OPJ55" s="103"/>
      <c r="OPK55" s="103"/>
      <c r="OPL55" s="103"/>
      <c r="OPM55" s="103"/>
      <c r="OPN55" s="103"/>
      <c r="OPO55" s="103"/>
      <c r="OPP55" s="103"/>
      <c r="OPQ55" s="103"/>
      <c r="OPR55" s="103"/>
      <c r="OPS55" s="103"/>
      <c r="OPT55" s="103"/>
      <c r="OPU55" s="103"/>
      <c r="OPV55" s="103"/>
      <c r="OPW55" s="103"/>
      <c r="OPX55" s="103"/>
      <c r="OPY55" s="103"/>
      <c r="OPZ55" s="103"/>
      <c r="OQA55" s="103"/>
      <c r="OQB55" s="103"/>
      <c r="OQC55" s="103"/>
      <c r="OQD55" s="103"/>
      <c r="OQE55" s="103"/>
      <c r="OQF55" s="103"/>
      <c r="OQG55" s="103"/>
      <c r="OQH55" s="103"/>
      <c r="OQI55" s="103"/>
      <c r="OQJ55" s="103"/>
      <c r="OQK55" s="103"/>
      <c r="OQL55" s="103"/>
      <c r="OQM55" s="103"/>
      <c r="OQN55" s="103"/>
      <c r="OQO55" s="103"/>
      <c r="OQP55" s="103"/>
      <c r="OQQ55" s="103"/>
      <c r="OQR55" s="103"/>
      <c r="OQS55" s="103"/>
      <c r="OQT55" s="103"/>
      <c r="OQU55" s="103"/>
      <c r="OQV55" s="103"/>
      <c r="OQW55" s="103"/>
      <c r="OQX55" s="103"/>
      <c r="OQY55" s="103"/>
      <c r="OQZ55" s="103"/>
      <c r="ORA55" s="103"/>
      <c r="ORB55" s="103"/>
      <c r="ORC55" s="103"/>
      <c r="ORD55" s="103"/>
      <c r="ORE55" s="103"/>
      <c r="ORF55" s="103"/>
      <c r="ORG55" s="103"/>
      <c r="ORH55" s="103"/>
      <c r="ORI55" s="103"/>
      <c r="ORJ55" s="103"/>
      <c r="ORK55" s="103"/>
      <c r="ORL55" s="103"/>
      <c r="ORM55" s="103"/>
      <c r="ORN55" s="103"/>
      <c r="ORO55" s="103"/>
      <c r="ORP55" s="103"/>
      <c r="ORQ55" s="103"/>
      <c r="ORR55" s="103"/>
      <c r="ORS55" s="103"/>
      <c r="ORT55" s="103"/>
      <c r="ORU55" s="103"/>
      <c r="ORV55" s="103"/>
      <c r="ORW55" s="103"/>
      <c r="ORX55" s="103"/>
      <c r="ORY55" s="103"/>
      <c r="ORZ55" s="103"/>
      <c r="OSA55" s="103"/>
      <c r="OSB55" s="103"/>
      <c r="OSC55" s="103"/>
      <c r="OSD55" s="103"/>
      <c r="OSE55" s="103"/>
      <c r="OSF55" s="103"/>
      <c r="OSG55" s="103"/>
      <c r="OSH55" s="103"/>
      <c r="OSI55" s="103"/>
      <c r="OSJ55" s="103"/>
      <c r="OSK55" s="103"/>
      <c r="OSL55" s="103"/>
      <c r="OSM55" s="103"/>
      <c r="OSN55" s="103"/>
      <c r="OSO55" s="103"/>
      <c r="OSP55" s="103"/>
      <c r="OSQ55" s="103"/>
      <c r="OSR55" s="103"/>
      <c r="OSS55" s="103"/>
      <c r="OST55" s="103"/>
      <c r="OSU55" s="103"/>
      <c r="OSV55" s="103"/>
      <c r="OSW55" s="103"/>
      <c r="OSX55" s="103"/>
      <c r="OSY55" s="103"/>
      <c r="OSZ55" s="103"/>
      <c r="OTA55" s="103"/>
      <c r="OTB55" s="103"/>
      <c r="OTC55" s="103"/>
      <c r="OTD55" s="103"/>
      <c r="OTE55" s="103"/>
      <c r="OTF55" s="103"/>
      <c r="OTG55" s="103"/>
      <c r="OTH55" s="103"/>
      <c r="OTI55" s="103"/>
      <c r="OTJ55" s="103"/>
      <c r="OTK55" s="103"/>
      <c r="OTL55" s="103"/>
      <c r="OTM55" s="103"/>
      <c r="OTN55" s="103"/>
      <c r="OTO55" s="103"/>
      <c r="OTP55" s="103"/>
      <c r="OTQ55" s="103"/>
      <c r="OTR55" s="103"/>
      <c r="OTS55" s="103"/>
      <c r="OTT55" s="103"/>
      <c r="OTU55" s="103"/>
      <c r="OTV55" s="103"/>
      <c r="OTW55" s="103"/>
      <c r="OTX55" s="103"/>
      <c r="OTY55" s="103"/>
      <c r="OTZ55" s="103"/>
      <c r="OUA55" s="103"/>
      <c r="OUB55" s="103"/>
      <c r="OUC55" s="103"/>
      <c r="OUD55" s="103"/>
      <c r="OUE55" s="103"/>
      <c r="OUF55" s="103"/>
      <c r="OUG55" s="103"/>
      <c r="OUH55" s="103"/>
      <c r="OUI55" s="103"/>
      <c r="OUJ55" s="103"/>
      <c r="OUK55" s="103"/>
      <c r="OUL55" s="103"/>
      <c r="OUM55" s="103"/>
      <c r="OUN55" s="103"/>
      <c r="OUO55" s="103"/>
      <c r="OUP55" s="103"/>
      <c r="OUQ55" s="103"/>
      <c r="OUR55" s="103"/>
      <c r="OUS55" s="103"/>
      <c r="OUT55" s="103"/>
      <c r="OUU55" s="103"/>
      <c r="OUV55" s="103"/>
      <c r="OUW55" s="103"/>
      <c r="OUX55" s="103"/>
      <c r="OUY55" s="103"/>
      <c r="OUZ55" s="103"/>
      <c r="OVA55" s="103"/>
      <c r="OVB55" s="103"/>
      <c r="OVC55" s="103"/>
      <c r="OVD55" s="103"/>
      <c r="OVE55" s="103"/>
      <c r="OVF55" s="103"/>
      <c r="OVG55" s="103"/>
      <c r="OVH55" s="103"/>
      <c r="OVI55" s="103"/>
      <c r="OVJ55" s="103"/>
      <c r="OVK55" s="103"/>
      <c r="OVL55" s="103"/>
      <c r="OVM55" s="103"/>
      <c r="OVN55" s="103"/>
      <c r="OVO55" s="103"/>
      <c r="OVP55" s="103"/>
      <c r="OVQ55" s="103"/>
      <c r="OVR55" s="103"/>
      <c r="OVS55" s="103"/>
      <c r="OVT55" s="103"/>
      <c r="OVU55" s="103"/>
      <c r="OVV55" s="103"/>
      <c r="OVW55" s="103"/>
      <c r="OVX55" s="103"/>
      <c r="OVY55" s="103"/>
      <c r="OVZ55" s="103"/>
      <c r="OWA55" s="103"/>
      <c r="OWB55" s="103"/>
      <c r="OWC55" s="103"/>
      <c r="OWD55" s="103"/>
      <c r="OWE55" s="103"/>
      <c r="OWF55" s="103"/>
      <c r="OWG55" s="103"/>
      <c r="OWH55" s="103"/>
      <c r="OWI55" s="103"/>
      <c r="OWJ55" s="103"/>
      <c r="OWK55" s="103"/>
      <c r="OWL55" s="103"/>
      <c r="OWM55" s="103"/>
      <c r="OWN55" s="103"/>
      <c r="OWO55" s="103"/>
      <c r="OWP55" s="103"/>
      <c r="OWQ55" s="103"/>
      <c r="OWR55" s="103"/>
      <c r="OWS55" s="103"/>
      <c r="OWT55" s="103"/>
      <c r="OWU55" s="103"/>
      <c r="OWV55" s="103"/>
      <c r="OWW55" s="103"/>
      <c r="OWX55" s="103"/>
      <c r="OWY55" s="103"/>
      <c r="OWZ55" s="103"/>
      <c r="OXA55" s="103"/>
      <c r="OXB55" s="103"/>
      <c r="OXC55" s="103"/>
      <c r="OXD55" s="103"/>
      <c r="OXE55" s="103"/>
      <c r="OXF55" s="103"/>
      <c r="OXG55" s="103"/>
      <c r="OXH55" s="103"/>
      <c r="OXI55" s="103"/>
      <c r="OXJ55" s="103"/>
      <c r="OXK55" s="103"/>
      <c r="OXL55" s="103"/>
      <c r="OXM55" s="103"/>
      <c r="OXN55" s="103"/>
      <c r="OXO55" s="103"/>
      <c r="OXP55" s="103"/>
      <c r="OXQ55" s="103"/>
      <c r="OXR55" s="103"/>
      <c r="OXS55" s="103"/>
      <c r="OXT55" s="103"/>
      <c r="OXU55" s="103"/>
      <c r="OXV55" s="103"/>
      <c r="OXW55" s="103"/>
      <c r="OXX55" s="103"/>
      <c r="OXY55" s="103"/>
      <c r="OXZ55" s="103"/>
      <c r="OYA55" s="103"/>
      <c r="OYB55" s="103"/>
      <c r="OYC55" s="103"/>
      <c r="OYD55" s="103"/>
      <c r="OYE55" s="103"/>
      <c r="OYF55" s="103"/>
      <c r="OYG55" s="103"/>
      <c r="OYH55" s="103"/>
      <c r="OYI55" s="103"/>
      <c r="OYJ55" s="103"/>
      <c r="OYK55" s="103"/>
      <c r="OYL55" s="103"/>
      <c r="OYM55" s="103"/>
      <c r="OYN55" s="103"/>
      <c r="OYO55" s="103"/>
      <c r="OYP55" s="103"/>
      <c r="OYQ55" s="103"/>
      <c r="OYR55" s="103"/>
      <c r="OYS55" s="103"/>
      <c r="OYT55" s="103"/>
      <c r="OYU55" s="103"/>
      <c r="OYV55" s="103"/>
      <c r="OYW55" s="103"/>
      <c r="OYX55" s="103"/>
      <c r="OYY55" s="103"/>
      <c r="OYZ55" s="103"/>
      <c r="OZA55" s="103"/>
      <c r="OZB55" s="103"/>
      <c r="OZC55" s="103"/>
      <c r="OZD55" s="103"/>
      <c r="OZE55" s="103"/>
      <c r="OZF55" s="103"/>
      <c r="OZG55" s="103"/>
      <c r="OZH55" s="103"/>
      <c r="OZI55" s="103"/>
      <c r="OZJ55" s="103"/>
      <c r="OZK55" s="103"/>
      <c r="OZL55" s="103"/>
      <c r="OZM55" s="103"/>
      <c r="OZN55" s="103"/>
      <c r="OZO55" s="103"/>
      <c r="OZP55" s="103"/>
      <c r="OZQ55" s="103"/>
      <c r="OZR55" s="103"/>
      <c r="OZS55" s="103"/>
      <c r="OZT55" s="103"/>
      <c r="OZU55" s="103"/>
      <c r="OZV55" s="103"/>
      <c r="OZW55" s="103"/>
      <c r="OZX55" s="103"/>
      <c r="OZY55" s="103"/>
      <c r="OZZ55" s="103"/>
      <c r="PAA55" s="103"/>
      <c r="PAB55" s="103"/>
      <c r="PAC55" s="103"/>
      <c r="PAD55" s="103"/>
      <c r="PAE55" s="103"/>
      <c r="PAF55" s="103"/>
      <c r="PAG55" s="103"/>
      <c r="PAH55" s="103"/>
      <c r="PAI55" s="103"/>
      <c r="PAJ55" s="103"/>
      <c r="PAK55" s="103"/>
      <c r="PAL55" s="103"/>
      <c r="PAM55" s="103"/>
      <c r="PAN55" s="103"/>
      <c r="PAO55" s="103"/>
      <c r="PAP55" s="103"/>
      <c r="PAQ55" s="103"/>
      <c r="PAR55" s="103"/>
      <c r="PAS55" s="103"/>
      <c r="PAT55" s="103"/>
      <c r="PAU55" s="103"/>
      <c r="PAV55" s="103"/>
      <c r="PAW55" s="103"/>
      <c r="PAX55" s="103"/>
      <c r="PAY55" s="103"/>
      <c r="PAZ55" s="103"/>
      <c r="PBA55" s="103"/>
      <c r="PBB55" s="103"/>
      <c r="PBC55" s="103"/>
      <c r="PBD55" s="103"/>
      <c r="PBE55" s="103"/>
      <c r="PBF55" s="103"/>
      <c r="PBG55" s="103"/>
      <c r="PBH55" s="103"/>
      <c r="PBI55" s="103"/>
      <c r="PBJ55" s="103"/>
      <c r="PBK55" s="103"/>
      <c r="PBL55" s="103"/>
      <c r="PBM55" s="103"/>
      <c r="PBN55" s="103"/>
      <c r="PBO55" s="103"/>
      <c r="PBP55" s="103"/>
      <c r="PBQ55" s="103"/>
      <c r="PBR55" s="103"/>
      <c r="PBS55" s="103"/>
      <c r="PBT55" s="103"/>
      <c r="PBU55" s="103"/>
      <c r="PBV55" s="103"/>
      <c r="PBW55" s="103"/>
      <c r="PBX55" s="103"/>
      <c r="PBY55" s="103"/>
      <c r="PBZ55" s="103"/>
      <c r="PCA55" s="103"/>
      <c r="PCB55" s="103"/>
      <c r="PCC55" s="103"/>
      <c r="PCD55" s="103"/>
      <c r="PCE55" s="103"/>
      <c r="PCF55" s="103"/>
      <c r="PCG55" s="103"/>
      <c r="PCH55" s="103"/>
      <c r="PCI55" s="103"/>
      <c r="PCJ55" s="103"/>
      <c r="PCK55" s="103"/>
      <c r="PCL55" s="103"/>
      <c r="PCM55" s="103"/>
      <c r="PCN55" s="103"/>
      <c r="PCO55" s="103"/>
      <c r="PCP55" s="103"/>
      <c r="PCQ55" s="103"/>
      <c r="PCR55" s="103"/>
      <c r="PCS55" s="103"/>
      <c r="PCT55" s="103"/>
      <c r="PCU55" s="103"/>
      <c r="PCV55" s="103"/>
      <c r="PCW55" s="103"/>
      <c r="PCX55" s="103"/>
      <c r="PCY55" s="103"/>
      <c r="PCZ55" s="103"/>
      <c r="PDA55" s="103"/>
      <c r="PDB55" s="103"/>
      <c r="PDC55" s="103"/>
      <c r="PDD55" s="103"/>
      <c r="PDE55" s="103"/>
      <c r="PDF55" s="103"/>
      <c r="PDG55" s="103"/>
      <c r="PDH55" s="103"/>
      <c r="PDI55" s="103"/>
      <c r="PDJ55" s="103"/>
      <c r="PDK55" s="103"/>
      <c r="PDL55" s="103"/>
      <c r="PDM55" s="103"/>
      <c r="PDN55" s="103"/>
      <c r="PDO55" s="103"/>
      <c r="PDP55" s="103"/>
      <c r="PDQ55" s="103"/>
      <c r="PDR55" s="103"/>
      <c r="PDS55" s="103"/>
      <c r="PDT55" s="103"/>
      <c r="PDU55" s="103"/>
      <c r="PDV55" s="103"/>
      <c r="PDW55" s="103"/>
      <c r="PDX55" s="103"/>
      <c r="PDY55" s="103"/>
      <c r="PDZ55" s="103"/>
      <c r="PEA55" s="103"/>
      <c r="PEB55" s="103"/>
      <c r="PEC55" s="103"/>
      <c r="PED55" s="103"/>
      <c r="PEE55" s="103"/>
      <c r="PEF55" s="103"/>
      <c r="PEG55" s="103"/>
      <c r="PEH55" s="103"/>
      <c r="PEI55" s="103"/>
      <c r="PEJ55" s="103"/>
      <c r="PEK55" s="103"/>
      <c r="PEL55" s="103"/>
      <c r="PEM55" s="103"/>
      <c r="PEN55" s="103"/>
      <c r="PEO55" s="103"/>
      <c r="PEP55" s="103"/>
      <c r="PEQ55" s="103"/>
      <c r="PER55" s="103"/>
      <c r="PES55" s="103"/>
      <c r="PET55" s="103"/>
      <c r="PEU55" s="103"/>
      <c r="PEV55" s="103"/>
      <c r="PEW55" s="103"/>
      <c r="PEX55" s="103"/>
      <c r="PEY55" s="103"/>
      <c r="PEZ55" s="103"/>
      <c r="PFA55" s="103"/>
      <c r="PFB55" s="103"/>
      <c r="PFC55" s="103"/>
      <c r="PFD55" s="103"/>
      <c r="PFE55" s="103"/>
      <c r="PFF55" s="103"/>
      <c r="PFG55" s="103"/>
      <c r="PFH55" s="103"/>
      <c r="PFI55" s="103"/>
      <c r="PFJ55" s="103"/>
      <c r="PFK55" s="103"/>
      <c r="PFL55" s="103"/>
      <c r="PFM55" s="103"/>
      <c r="PFN55" s="103"/>
      <c r="PFO55" s="103"/>
      <c r="PFP55" s="103"/>
      <c r="PFQ55" s="103"/>
      <c r="PFR55" s="103"/>
      <c r="PFS55" s="103"/>
      <c r="PFT55" s="103"/>
      <c r="PFU55" s="103"/>
      <c r="PFV55" s="103"/>
      <c r="PFW55" s="103"/>
      <c r="PFX55" s="103"/>
      <c r="PFY55" s="103"/>
      <c r="PFZ55" s="103"/>
      <c r="PGA55" s="103"/>
      <c r="PGB55" s="103"/>
      <c r="PGC55" s="103"/>
      <c r="PGD55" s="103"/>
      <c r="PGE55" s="103"/>
      <c r="PGF55" s="103"/>
      <c r="PGG55" s="103"/>
      <c r="PGH55" s="103"/>
      <c r="PGI55" s="103"/>
      <c r="PGJ55" s="103"/>
      <c r="PGK55" s="103"/>
      <c r="PGL55" s="103"/>
      <c r="PGM55" s="103"/>
      <c r="PGN55" s="103"/>
      <c r="PGO55" s="103"/>
      <c r="PGP55" s="103"/>
      <c r="PGQ55" s="103"/>
      <c r="PGR55" s="103"/>
      <c r="PGS55" s="103"/>
      <c r="PGT55" s="103"/>
      <c r="PGU55" s="103"/>
      <c r="PGV55" s="103"/>
      <c r="PGW55" s="103"/>
      <c r="PGX55" s="103"/>
      <c r="PGY55" s="103"/>
      <c r="PGZ55" s="103"/>
      <c r="PHA55" s="103"/>
      <c r="PHB55" s="103"/>
      <c r="PHC55" s="103"/>
      <c r="PHD55" s="103"/>
      <c r="PHE55" s="103"/>
      <c r="PHF55" s="103"/>
      <c r="PHG55" s="103"/>
      <c r="PHH55" s="103"/>
      <c r="PHI55" s="103"/>
      <c r="PHJ55" s="103"/>
      <c r="PHK55" s="103"/>
      <c r="PHL55" s="103"/>
      <c r="PHM55" s="103"/>
      <c r="PHN55" s="103"/>
      <c r="PHO55" s="103"/>
      <c r="PHP55" s="103"/>
      <c r="PHQ55" s="103"/>
      <c r="PHR55" s="103"/>
      <c r="PHS55" s="103"/>
      <c r="PHT55" s="103"/>
      <c r="PHU55" s="103"/>
      <c r="PHV55" s="103"/>
      <c r="PHW55" s="103"/>
      <c r="PHX55" s="103"/>
      <c r="PHY55" s="103"/>
      <c r="PHZ55" s="103"/>
      <c r="PIA55" s="103"/>
      <c r="PIB55" s="103"/>
      <c r="PIC55" s="103"/>
      <c r="PID55" s="103"/>
      <c r="PIE55" s="103"/>
      <c r="PIF55" s="103"/>
      <c r="PIG55" s="103"/>
      <c r="PIH55" s="103"/>
      <c r="PII55" s="103"/>
      <c r="PIJ55" s="103"/>
      <c r="PIK55" s="103"/>
      <c r="PIL55" s="103"/>
      <c r="PIM55" s="103"/>
      <c r="PIN55" s="103"/>
      <c r="PIO55" s="103"/>
      <c r="PIP55" s="103"/>
      <c r="PIQ55" s="103"/>
      <c r="PIR55" s="103"/>
      <c r="PIS55" s="103"/>
      <c r="PIT55" s="103"/>
      <c r="PIU55" s="103"/>
      <c r="PIV55" s="103"/>
      <c r="PIW55" s="103"/>
      <c r="PIX55" s="103"/>
      <c r="PIY55" s="103"/>
      <c r="PIZ55" s="103"/>
      <c r="PJA55" s="103"/>
      <c r="PJB55" s="103"/>
      <c r="PJC55" s="103"/>
      <c r="PJD55" s="103"/>
      <c r="PJE55" s="103"/>
      <c r="PJF55" s="103"/>
      <c r="PJG55" s="103"/>
      <c r="PJH55" s="103"/>
      <c r="PJI55" s="103"/>
      <c r="PJJ55" s="103"/>
      <c r="PJK55" s="103"/>
      <c r="PJL55" s="103"/>
      <c r="PJM55" s="103"/>
      <c r="PJN55" s="103"/>
      <c r="PJO55" s="103"/>
      <c r="PJP55" s="103"/>
      <c r="PJQ55" s="103"/>
      <c r="PJR55" s="103"/>
      <c r="PJS55" s="103"/>
      <c r="PJT55" s="103"/>
      <c r="PJU55" s="103"/>
      <c r="PJV55" s="103"/>
      <c r="PJW55" s="103"/>
      <c r="PJX55" s="103"/>
      <c r="PJY55" s="103"/>
      <c r="PJZ55" s="103"/>
      <c r="PKA55" s="103"/>
      <c r="PKB55" s="103"/>
      <c r="PKC55" s="103"/>
      <c r="PKD55" s="103"/>
      <c r="PKE55" s="103"/>
      <c r="PKF55" s="103"/>
      <c r="PKG55" s="103"/>
      <c r="PKH55" s="103"/>
      <c r="PKI55" s="103"/>
      <c r="PKJ55" s="103"/>
      <c r="PKK55" s="103"/>
      <c r="PKL55" s="103"/>
      <c r="PKM55" s="103"/>
      <c r="PKN55" s="103"/>
      <c r="PKO55" s="103"/>
      <c r="PKP55" s="103"/>
      <c r="PKQ55" s="103"/>
      <c r="PKR55" s="103"/>
      <c r="PKS55" s="103"/>
      <c r="PKT55" s="103"/>
      <c r="PKU55" s="103"/>
      <c r="PKV55" s="103"/>
      <c r="PKW55" s="103"/>
      <c r="PKX55" s="103"/>
      <c r="PKY55" s="103"/>
      <c r="PKZ55" s="103"/>
      <c r="PLA55" s="103"/>
      <c r="PLB55" s="103"/>
      <c r="PLC55" s="103"/>
      <c r="PLD55" s="103"/>
      <c r="PLE55" s="103"/>
      <c r="PLF55" s="103"/>
      <c r="PLG55" s="103"/>
      <c r="PLH55" s="103"/>
      <c r="PLI55" s="103"/>
      <c r="PLJ55" s="103"/>
      <c r="PLK55" s="103"/>
      <c r="PLL55" s="103"/>
      <c r="PLM55" s="103"/>
      <c r="PLN55" s="103"/>
      <c r="PLO55" s="103"/>
      <c r="PLP55" s="103"/>
      <c r="PLQ55" s="103"/>
      <c r="PLR55" s="103"/>
      <c r="PLS55" s="103"/>
      <c r="PLT55" s="103"/>
      <c r="PLU55" s="103"/>
      <c r="PLV55" s="103"/>
      <c r="PLW55" s="103"/>
      <c r="PLX55" s="103"/>
      <c r="PLY55" s="103"/>
      <c r="PLZ55" s="103"/>
      <c r="PMA55" s="103"/>
      <c r="PMB55" s="103"/>
      <c r="PMC55" s="103"/>
      <c r="PMD55" s="103"/>
      <c r="PME55" s="103"/>
      <c r="PMF55" s="103"/>
      <c r="PMG55" s="103"/>
      <c r="PMH55" s="103"/>
      <c r="PMI55" s="103"/>
      <c r="PMJ55" s="103"/>
      <c r="PMK55" s="103"/>
      <c r="PML55" s="103"/>
      <c r="PMM55" s="103"/>
      <c r="PMN55" s="103"/>
      <c r="PMO55" s="103"/>
      <c r="PMP55" s="103"/>
      <c r="PMQ55" s="103"/>
      <c r="PMR55" s="103"/>
      <c r="PMS55" s="103"/>
      <c r="PMT55" s="103"/>
      <c r="PMU55" s="103"/>
      <c r="PMV55" s="103"/>
      <c r="PMW55" s="103"/>
      <c r="PMX55" s="103"/>
      <c r="PMY55" s="103"/>
      <c r="PMZ55" s="103"/>
      <c r="PNA55" s="103"/>
      <c r="PNB55" s="103"/>
      <c r="PNC55" s="103"/>
      <c r="PND55" s="103"/>
      <c r="PNE55" s="103"/>
      <c r="PNF55" s="103"/>
      <c r="PNG55" s="103"/>
      <c r="PNH55" s="103"/>
      <c r="PNI55" s="103"/>
      <c r="PNJ55" s="103"/>
      <c r="PNK55" s="103"/>
      <c r="PNL55" s="103"/>
      <c r="PNM55" s="103"/>
      <c r="PNN55" s="103"/>
      <c r="PNO55" s="103"/>
      <c r="PNP55" s="103"/>
      <c r="PNQ55" s="103"/>
      <c r="PNR55" s="103"/>
      <c r="PNS55" s="103"/>
      <c r="PNT55" s="103"/>
      <c r="PNU55" s="103"/>
      <c r="PNV55" s="103"/>
      <c r="PNW55" s="103"/>
      <c r="PNX55" s="103"/>
      <c r="PNY55" s="103"/>
      <c r="PNZ55" s="103"/>
      <c r="POA55" s="103"/>
      <c r="POB55" s="103"/>
      <c r="POC55" s="103"/>
      <c r="POD55" s="103"/>
      <c r="POE55" s="103"/>
      <c r="POF55" s="103"/>
      <c r="POG55" s="103"/>
      <c r="POH55" s="103"/>
      <c r="POI55" s="103"/>
      <c r="POJ55" s="103"/>
      <c r="POK55" s="103"/>
      <c r="POL55" s="103"/>
      <c r="POM55" s="103"/>
      <c r="PON55" s="103"/>
      <c r="POO55" s="103"/>
      <c r="POP55" s="103"/>
      <c r="POQ55" s="103"/>
      <c r="POR55" s="103"/>
      <c r="POS55" s="103"/>
      <c r="POT55" s="103"/>
      <c r="POU55" s="103"/>
      <c r="POV55" s="103"/>
      <c r="POW55" s="103"/>
      <c r="POX55" s="103"/>
      <c r="POY55" s="103"/>
      <c r="POZ55" s="103"/>
      <c r="PPA55" s="103"/>
      <c r="PPB55" s="103"/>
      <c r="PPC55" s="103"/>
      <c r="PPD55" s="103"/>
      <c r="PPE55" s="103"/>
      <c r="PPF55" s="103"/>
      <c r="PPG55" s="103"/>
      <c r="PPH55" s="103"/>
      <c r="PPI55" s="103"/>
      <c r="PPJ55" s="103"/>
      <c r="PPK55" s="103"/>
      <c r="PPL55" s="103"/>
      <c r="PPM55" s="103"/>
      <c r="PPN55" s="103"/>
      <c r="PPO55" s="103"/>
      <c r="PPP55" s="103"/>
      <c r="PPQ55" s="103"/>
      <c r="PPR55" s="103"/>
      <c r="PPS55" s="103"/>
      <c r="PPT55" s="103"/>
      <c r="PPU55" s="103"/>
      <c r="PPV55" s="103"/>
      <c r="PPW55" s="103"/>
      <c r="PPX55" s="103"/>
      <c r="PPY55" s="103"/>
      <c r="PPZ55" s="103"/>
      <c r="PQA55" s="103"/>
      <c r="PQB55" s="103"/>
      <c r="PQC55" s="103"/>
      <c r="PQD55" s="103"/>
      <c r="PQE55" s="103"/>
      <c r="PQF55" s="103"/>
      <c r="PQG55" s="103"/>
      <c r="PQH55" s="103"/>
      <c r="PQI55" s="103"/>
      <c r="PQJ55" s="103"/>
      <c r="PQK55" s="103"/>
      <c r="PQL55" s="103"/>
      <c r="PQM55" s="103"/>
      <c r="PQN55" s="103"/>
      <c r="PQO55" s="103"/>
      <c r="PQP55" s="103"/>
      <c r="PQQ55" s="103"/>
      <c r="PQR55" s="103"/>
      <c r="PQS55" s="103"/>
      <c r="PQT55" s="103"/>
      <c r="PQU55" s="103"/>
      <c r="PQV55" s="103"/>
      <c r="PQW55" s="103"/>
      <c r="PQX55" s="103"/>
      <c r="PQY55" s="103"/>
      <c r="PQZ55" s="103"/>
      <c r="PRA55" s="103"/>
      <c r="PRB55" s="103"/>
      <c r="PRC55" s="103"/>
      <c r="PRD55" s="103"/>
      <c r="PRE55" s="103"/>
      <c r="PRF55" s="103"/>
      <c r="PRG55" s="103"/>
      <c r="PRH55" s="103"/>
      <c r="PRI55" s="103"/>
      <c r="PRJ55" s="103"/>
      <c r="PRK55" s="103"/>
      <c r="PRL55" s="103"/>
      <c r="PRM55" s="103"/>
      <c r="PRN55" s="103"/>
      <c r="PRO55" s="103"/>
      <c r="PRP55" s="103"/>
      <c r="PRQ55" s="103"/>
      <c r="PRR55" s="103"/>
      <c r="PRS55" s="103"/>
      <c r="PRT55" s="103"/>
      <c r="PRU55" s="103"/>
      <c r="PRV55" s="103"/>
      <c r="PRW55" s="103"/>
      <c r="PRX55" s="103"/>
      <c r="PRY55" s="103"/>
      <c r="PRZ55" s="103"/>
      <c r="PSA55" s="103"/>
      <c r="PSB55" s="103"/>
      <c r="PSC55" s="103"/>
      <c r="PSD55" s="103"/>
      <c r="PSE55" s="103"/>
      <c r="PSF55" s="103"/>
      <c r="PSG55" s="103"/>
      <c r="PSH55" s="103"/>
      <c r="PSI55" s="103"/>
      <c r="PSJ55" s="103"/>
      <c r="PSK55" s="103"/>
      <c r="PSL55" s="103"/>
      <c r="PSM55" s="103"/>
      <c r="PSN55" s="103"/>
      <c r="PSO55" s="103"/>
      <c r="PSP55" s="103"/>
      <c r="PSQ55" s="103"/>
      <c r="PSR55" s="103"/>
      <c r="PSS55" s="103"/>
      <c r="PST55" s="103"/>
      <c r="PSU55" s="103"/>
      <c r="PSV55" s="103"/>
      <c r="PSW55" s="103"/>
      <c r="PSX55" s="103"/>
      <c r="PSY55" s="103"/>
      <c r="PSZ55" s="103"/>
      <c r="PTA55" s="103"/>
      <c r="PTB55" s="103"/>
      <c r="PTC55" s="103"/>
      <c r="PTD55" s="103"/>
      <c r="PTE55" s="103"/>
      <c r="PTF55" s="103"/>
      <c r="PTG55" s="103"/>
      <c r="PTH55" s="103"/>
      <c r="PTI55" s="103"/>
      <c r="PTJ55" s="103"/>
      <c r="PTK55" s="103"/>
      <c r="PTL55" s="103"/>
      <c r="PTM55" s="103"/>
      <c r="PTN55" s="103"/>
      <c r="PTO55" s="103"/>
      <c r="PTP55" s="103"/>
      <c r="PTQ55" s="103"/>
      <c r="PTR55" s="103"/>
      <c r="PTS55" s="103"/>
      <c r="PTT55" s="103"/>
      <c r="PTU55" s="103"/>
      <c r="PTV55" s="103"/>
      <c r="PTW55" s="103"/>
      <c r="PTX55" s="103"/>
      <c r="PTY55" s="103"/>
      <c r="PTZ55" s="103"/>
      <c r="PUA55" s="103"/>
      <c r="PUB55" s="103"/>
      <c r="PUC55" s="103"/>
      <c r="PUD55" s="103"/>
      <c r="PUE55" s="103"/>
      <c r="PUF55" s="103"/>
      <c r="PUG55" s="103"/>
      <c r="PUH55" s="103"/>
      <c r="PUI55" s="103"/>
      <c r="PUJ55" s="103"/>
      <c r="PUK55" s="103"/>
      <c r="PUL55" s="103"/>
      <c r="PUM55" s="103"/>
      <c r="PUN55" s="103"/>
      <c r="PUO55" s="103"/>
      <c r="PUP55" s="103"/>
      <c r="PUQ55" s="103"/>
      <c r="PUR55" s="103"/>
      <c r="PUS55" s="103"/>
      <c r="PUT55" s="103"/>
      <c r="PUU55" s="103"/>
      <c r="PUV55" s="103"/>
      <c r="PUW55" s="103"/>
      <c r="PUX55" s="103"/>
      <c r="PUY55" s="103"/>
      <c r="PUZ55" s="103"/>
      <c r="PVA55" s="103"/>
      <c r="PVB55" s="103"/>
      <c r="PVC55" s="103"/>
      <c r="PVD55" s="103"/>
      <c r="PVE55" s="103"/>
      <c r="PVF55" s="103"/>
      <c r="PVG55" s="103"/>
      <c r="PVH55" s="103"/>
      <c r="PVI55" s="103"/>
      <c r="PVJ55" s="103"/>
      <c r="PVK55" s="103"/>
      <c r="PVL55" s="103"/>
      <c r="PVM55" s="103"/>
      <c r="PVN55" s="103"/>
      <c r="PVO55" s="103"/>
      <c r="PVP55" s="103"/>
      <c r="PVQ55" s="103"/>
      <c r="PVR55" s="103"/>
      <c r="PVS55" s="103"/>
      <c r="PVT55" s="103"/>
      <c r="PVU55" s="103"/>
      <c r="PVV55" s="103"/>
      <c r="PVW55" s="103"/>
      <c r="PVX55" s="103"/>
      <c r="PVY55" s="103"/>
      <c r="PVZ55" s="103"/>
      <c r="PWA55" s="103"/>
      <c r="PWB55" s="103"/>
      <c r="PWC55" s="103"/>
      <c r="PWD55" s="103"/>
      <c r="PWE55" s="103"/>
      <c r="PWF55" s="103"/>
      <c r="PWG55" s="103"/>
      <c r="PWH55" s="103"/>
      <c r="PWI55" s="103"/>
      <c r="PWJ55" s="103"/>
      <c r="PWK55" s="103"/>
      <c r="PWL55" s="103"/>
      <c r="PWM55" s="103"/>
      <c r="PWN55" s="103"/>
      <c r="PWO55" s="103"/>
      <c r="PWP55" s="103"/>
      <c r="PWQ55" s="103"/>
      <c r="PWR55" s="103"/>
      <c r="PWS55" s="103"/>
      <c r="PWT55" s="103"/>
      <c r="PWU55" s="103"/>
      <c r="PWV55" s="103"/>
      <c r="PWW55" s="103"/>
      <c r="PWX55" s="103"/>
      <c r="PWY55" s="103"/>
      <c r="PWZ55" s="103"/>
      <c r="PXA55" s="103"/>
      <c r="PXB55" s="103"/>
      <c r="PXC55" s="103"/>
      <c r="PXD55" s="103"/>
      <c r="PXE55" s="103"/>
      <c r="PXF55" s="103"/>
      <c r="PXG55" s="103"/>
      <c r="PXH55" s="103"/>
      <c r="PXI55" s="103"/>
      <c r="PXJ55" s="103"/>
      <c r="PXK55" s="103"/>
      <c r="PXL55" s="103"/>
      <c r="PXM55" s="103"/>
      <c r="PXN55" s="103"/>
      <c r="PXO55" s="103"/>
      <c r="PXP55" s="103"/>
      <c r="PXQ55" s="103"/>
      <c r="PXR55" s="103"/>
      <c r="PXS55" s="103"/>
      <c r="PXT55" s="103"/>
      <c r="PXU55" s="103"/>
      <c r="PXV55" s="103"/>
      <c r="PXW55" s="103"/>
      <c r="PXX55" s="103"/>
      <c r="PXY55" s="103"/>
      <c r="PXZ55" s="103"/>
      <c r="PYA55" s="103"/>
      <c r="PYB55" s="103"/>
      <c r="PYC55" s="103"/>
      <c r="PYD55" s="103"/>
      <c r="PYE55" s="103"/>
      <c r="PYF55" s="103"/>
      <c r="PYG55" s="103"/>
      <c r="PYH55" s="103"/>
      <c r="PYI55" s="103"/>
      <c r="PYJ55" s="103"/>
      <c r="PYK55" s="103"/>
      <c r="PYL55" s="103"/>
      <c r="PYM55" s="103"/>
      <c r="PYN55" s="103"/>
      <c r="PYO55" s="103"/>
      <c r="PYP55" s="103"/>
      <c r="PYQ55" s="103"/>
      <c r="PYR55" s="103"/>
      <c r="PYS55" s="103"/>
      <c r="PYT55" s="103"/>
      <c r="PYU55" s="103"/>
      <c r="PYV55" s="103"/>
      <c r="PYW55" s="103"/>
      <c r="PYX55" s="103"/>
      <c r="PYY55" s="103"/>
      <c r="PYZ55" s="103"/>
      <c r="PZA55" s="103"/>
      <c r="PZB55" s="103"/>
      <c r="PZC55" s="103"/>
      <c r="PZD55" s="103"/>
      <c r="PZE55" s="103"/>
      <c r="PZF55" s="103"/>
      <c r="PZG55" s="103"/>
      <c r="PZH55" s="103"/>
      <c r="PZI55" s="103"/>
      <c r="PZJ55" s="103"/>
      <c r="PZK55" s="103"/>
      <c r="PZL55" s="103"/>
      <c r="PZM55" s="103"/>
      <c r="PZN55" s="103"/>
      <c r="PZO55" s="103"/>
      <c r="PZP55" s="103"/>
      <c r="PZQ55" s="103"/>
      <c r="PZR55" s="103"/>
      <c r="PZS55" s="103"/>
      <c r="PZT55" s="103"/>
      <c r="PZU55" s="103"/>
      <c r="PZV55" s="103"/>
      <c r="PZW55" s="103"/>
      <c r="PZX55" s="103"/>
      <c r="PZY55" s="103"/>
      <c r="PZZ55" s="103"/>
      <c r="QAA55" s="103"/>
      <c r="QAB55" s="103"/>
      <c r="QAC55" s="103"/>
      <c r="QAD55" s="103"/>
      <c r="QAE55" s="103"/>
      <c r="QAF55" s="103"/>
      <c r="QAG55" s="103"/>
      <c r="QAH55" s="103"/>
      <c r="QAI55" s="103"/>
      <c r="QAJ55" s="103"/>
      <c r="QAK55" s="103"/>
      <c r="QAL55" s="103"/>
      <c r="QAM55" s="103"/>
      <c r="QAN55" s="103"/>
      <c r="QAO55" s="103"/>
      <c r="QAP55" s="103"/>
      <c r="QAQ55" s="103"/>
      <c r="QAR55" s="103"/>
      <c r="QAS55" s="103"/>
      <c r="QAT55" s="103"/>
      <c r="QAU55" s="103"/>
      <c r="QAV55" s="103"/>
      <c r="QAW55" s="103"/>
      <c r="QAX55" s="103"/>
      <c r="QAY55" s="103"/>
      <c r="QAZ55" s="103"/>
      <c r="QBA55" s="103"/>
      <c r="QBB55" s="103"/>
      <c r="QBC55" s="103"/>
      <c r="QBD55" s="103"/>
      <c r="QBE55" s="103"/>
      <c r="QBF55" s="103"/>
      <c r="QBG55" s="103"/>
      <c r="QBH55" s="103"/>
      <c r="QBI55" s="103"/>
      <c r="QBJ55" s="103"/>
      <c r="QBK55" s="103"/>
      <c r="QBL55" s="103"/>
      <c r="QBM55" s="103"/>
      <c r="QBN55" s="103"/>
      <c r="QBO55" s="103"/>
      <c r="QBP55" s="103"/>
      <c r="QBQ55" s="103"/>
      <c r="QBR55" s="103"/>
      <c r="QBS55" s="103"/>
      <c r="QBT55" s="103"/>
      <c r="QBU55" s="103"/>
      <c r="QBV55" s="103"/>
      <c r="QBW55" s="103"/>
      <c r="QBX55" s="103"/>
      <c r="QBY55" s="103"/>
      <c r="QBZ55" s="103"/>
      <c r="QCA55" s="103"/>
      <c r="QCB55" s="103"/>
      <c r="QCC55" s="103"/>
      <c r="QCD55" s="103"/>
      <c r="QCE55" s="103"/>
      <c r="QCF55" s="103"/>
      <c r="QCG55" s="103"/>
      <c r="QCH55" s="103"/>
      <c r="QCI55" s="103"/>
      <c r="QCJ55" s="103"/>
      <c r="QCK55" s="103"/>
      <c r="QCL55" s="103"/>
      <c r="QCM55" s="103"/>
      <c r="QCN55" s="103"/>
      <c r="QCO55" s="103"/>
      <c r="QCP55" s="103"/>
      <c r="QCQ55" s="103"/>
      <c r="QCR55" s="103"/>
      <c r="QCS55" s="103"/>
      <c r="QCT55" s="103"/>
      <c r="QCU55" s="103"/>
      <c r="QCV55" s="103"/>
      <c r="QCW55" s="103"/>
      <c r="QCX55" s="103"/>
      <c r="QCY55" s="103"/>
      <c r="QCZ55" s="103"/>
      <c r="QDA55" s="103"/>
      <c r="QDB55" s="103"/>
      <c r="QDC55" s="103"/>
      <c r="QDD55" s="103"/>
      <c r="QDE55" s="103"/>
      <c r="QDF55" s="103"/>
      <c r="QDG55" s="103"/>
      <c r="QDH55" s="103"/>
      <c r="QDI55" s="103"/>
      <c r="QDJ55" s="103"/>
      <c r="QDK55" s="103"/>
      <c r="QDL55" s="103"/>
      <c r="QDM55" s="103"/>
      <c r="QDN55" s="103"/>
      <c r="QDO55" s="103"/>
      <c r="QDP55" s="103"/>
      <c r="QDQ55" s="103"/>
      <c r="QDR55" s="103"/>
      <c r="QDS55" s="103"/>
      <c r="QDT55" s="103"/>
      <c r="QDU55" s="103"/>
      <c r="QDV55" s="103"/>
      <c r="QDW55" s="103"/>
      <c r="QDX55" s="103"/>
      <c r="QDY55" s="103"/>
      <c r="QDZ55" s="103"/>
      <c r="QEA55" s="103"/>
      <c r="QEB55" s="103"/>
      <c r="QEC55" s="103"/>
      <c r="QED55" s="103"/>
      <c r="QEE55" s="103"/>
      <c r="QEF55" s="103"/>
      <c r="QEG55" s="103"/>
      <c r="QEH55" s="103"/>
      <c r="QEI55" s="103"/>
      <c r="QEJ55" s="103"/>
      <c r="QEK55" s="103"/>
      <c r="QEL55" s="103"/>
      <c r="QEM55" s="103"/>
      <c r="QEN55" s="103"/>
      <c r="QEO55" s="103"/>
      <c r="QEP55" s="103"/>
      <c r="QEQ55" s="103"/>
      <c r="QER55" s="103"/>
      <c r="QES55" s="103"/>
      <c r="QET55" s="103"/>
      <c r="QEU55" s="103"/>
      <c r="QEV55" s="103"/>
      <c r="QEW55" s="103"/>
      <c r="QEX55" s="103"/>
      <c r="QEY55" s="103"/>
      <c r="QEZ55" s="103"/>
      <c r="QFA55" s="103"/>
      <c r="QFB55" s="103"/>
      <c r="QFC55" s="103"/>
      <c r="QFD55" s="103"/>
      <c r="QFE55" s="103"/>
      <c r="QFF55" s="103"/>
      <c r="QFG55" s="103"/>
      <c r="QFH55" s="103"/>
      <c r="QFI55" s="103"/>
      <c r="QFJ55" s="103"/>
      <c r="QFK55" s="103"/>
      <c r="QFL55" s="103"/>
      <c r="QFM55" s="103"/>
      <c r="QFN55" s="103"/>
      <c r="QFO55" s="103"/>
      <c r="QFP55" s="103"/>
      <c r="QFQ55" s="103"/>
      <c r="QFR55" s="103"/>
      <c r="QFS55" s="103"/>
      <c r="QFT55" s="103"/>
      <c r="QFU55" s="103"/>
      <c r="QFV55" s="103"/>
      <c r="QFW55" s="103"/>
      <c r="QFX55" s="103"/>
      <c r="QFY55" s="103"/>
      <c r="QFZ55" s="103"/>
      <c r="QGA55" s="103"/>
      <c r="QGB55" s="103"/>
      <c r="QGC55" s="103"/>
      <c r="QGD55" s="103"/>
      <c r="QGE55" s="103"/>
      <c r="QGF55" s="103"/>
      <c r="QGG55" s="103"/>
      <c r="QGH55" s="103"/>
      <c r="QGI55" s="103"/>
      <c r="QGJ55" s="103"/>
      <c r="QGK55" s="103"/>
      <c r="QGL55" s="103"/>
      <c r="QGM55" s="103"/>
      <c r="QGN55" s="103"/>
      <c r="QGO55" s="103"/>
      <c r="QGP55" s="103"/>
      <c r="QGQ55" s="103"/>
      <c r="QGR55" s="103"/>
      <c r="QGS55" s="103"/>
      <c r="QGT55" s="103"/>
      <c r="QGU55" s="103"/>
      <c r="QGV55" s="103"/>
      <c r="QGW55" s="103"/>
      <c r="QGX55" s="103"/>
      <c r="QGY55" s="103"/>
      <c r="QGZ55" s="103"/>
      <c r="QHA55" s="103"/>
      <c r="QHB55" s="103"/>
      <c r="QHC55" s="103"/>
      <c r="QHD55" s="103"/>
      <c r="QHE55" s="103"/>
      <c r="QHF55" s="103"/>
      <c r="QHG55" s="103"/>
      <c r="QHH55" s="103"/>
      <c r="QHI55" s="103"/>
      <c r="QHJ55" s="103"/>
      <c r="QHK55" s="103"/>
      <c r="QHL55" s="103"/>
      <c r="QHM55" s="103"/>
      <c r="QHN55" s="103"/>
      <c r="QHO55" s="103"/>
      <c r="QHP55" s="103"/>
      <c r="QHQ55" s="103"/>
      <c r="QHR55" s="103"/>
      <c r="QHS55" s="103"/>
      <c r="QHT55" s="103"/>
      <c r="QHU55" s="103"/>
      <c r="QHV55" s="103"/>
      <c r="QHW55" s="103"/>
      <c r="QHX55" s="103"/>
      <c r="QHY55" s="103"/>
      <c r="QHZ55" s="103"/>
      <c r="QIA55" s="103"/>
      <c r="QIB55" s="103"/>
      <c r="QIC55" s="103"/>
      <c r="QID55" s="103"/>
      <c r="QIE55" s="103"/>
      <c r="QIF55" s="103"/>
      <c r="QIG55" s="103"/>
      <c r="QIH55" s="103"/>
      <c r="QII55" s="103"/>
      <c r="QIJ55" s="103"/>
      <c r="QIK55" s="103"/>
      <c r="QIL55" s="103"/>
      <c r="QIM55" s="103"/>
      <c r="QIN55" s="103"/>
      <c r="QIO55" s="103"/>
      <c r="QIP55" s="103"/>
      <c r="QIQ55" s="103"/>
      <c r="QIR55" s="103"/>
      <c r="QIS55" s="103"/>
      <c r="QIT55" s="103"/>
      <c r="QIU55" s="103"/>
      <c r="QIV55" s="103"/>
      <c r="QIW55" s="103"/>
      <c r="QIX55" s="103"/>
      <c r="QIY55" s="103"/>
      <c r="QIZ55" s="103"/>
      <c r="QJA55" s="103"/>
      <c r="QJB55" s="103"/>
      <c r="QJC55" s="103"/>
      <c r="QJD55" s="103"/>
      <c r="QJE55" s="103"/>
      <c r="QJF55" s="103"/>
      <c r="QJG55" s="103"/>
      <c r="QJH55" s="103"/>
      <c r="QJI55" s="103"/>
      <c r="QJJ55" s="103"/>
      <c r="QJK55" s="103"/>
      <c r="QJL55" s="103"/>
      <c r="QJM55" s="103"/>
      <c r="QJN55" s="103"/>
      <c r="QJO55" s="103"/>
      <c r="QJP55" s="103"/>
      <c r="QJQ55" s="103"/>
      <c r="QJR55" s="103"/>
      <c r="QJS55" s="103"/>
      <c r="QJT55" s="103"/>
      <c r="QJU55" s="103"/>
      <c r="QJV55" s="103"/>
      <c r="QJW55" s="103"/>
      <c r="QJX55" s="103"/>
      <c r="QJY55" s="103"/>
      <c r="QJZ55" s="103"/>
      <c r="QKA55" s="103"/>
      <c r="QKB55" s="103"/>
      <c r="QKC55" s="103"/>
      <c r="QKD55" s="103"/>
      <c r="QKE55" s="103"/>
      <c r="QKF55" s="103"/>
      <c r="QKG55" s="103"/>
      <c r="QKH55" s="103"/>
      <c r="QKI55" s="103"/>
      <c r="QKJ55" s="103"/>
      <c r="QKK55" s="103"/>
      <c r="QKL55" s="103"/>
      <c r="QKM55" s="103"/>
      <c r="QKN55" s="103"/>
      <c r="QKO55" s="103"/>
      <c r="QKP55" s="103"/>
      <c r="QKQ55" s="103"/>
      <c r="QKR55" s="103"/>
      <c r="QKS55" s="103"/>
      <c r="QKT55" s="103"/>
      <c r="QKU55" s="103"/>
      <c r="QKV55" s="103"/>
      <c r="QKW55" s="103"/>
      <c r="QKX55" s="103"/>
      <c r="QKY55" s="103"/>
      <c r="QKZ55" s="103"/>
      <c r="QLA55" s="103"/>
      <c r="QLB55" s="103"/>
      <c r="QLC55" s="103"/>
      <c r="QLD55" s="103"/>
      <c r="QLE55" s="103"/>
      <c r="QLF55" s="103"/>
      <c r="QLG55" s="103"/>
      <c r="QLH55" s="103"/>
      <c r="QLI55" s="103"/>
      <c r="QLJ55" s="103"/>
      <c r="QLK55" s="103"/>
      <c r="QLL55" s="103"/>
      <c r="QLM55" s="103"/>
      <c r="QLN55" s="103"/>
      <c r="QLO55" s="103"/>
      <c r="QLP55" s="103"/>
      <c r="QLQ55" s="103"/>
      <c r="QLR55" s="103"/>
      <c r="QLS55" s="103"/>
      <c r="QLT55" s="103"/>
      <c r="QLU55" s="103"/>
      <c r="QLV55" s="103"/>
      <c r="QLW55" s="103"/>
      <c r="QLX55" s="103"/>
      <c r="QLY55" s="103"/>
      <c r="QLZ55" s="103"/>
      <c r="QMA55" s="103"/>
      <c r="QMB55" s="103"/>
      <c r="QMC55" s="103"/>
      <c r="QMD55" s="103"/>
      <c r="QME55" s="103"/>
      <c r="QMF55" s="103"/>
      <c r="QMG55" s="103"/>
      <c r="QMH55" s="103"/>
      <c r="QMI55" s="103"/>
      <c r="QMJ55" s="103"/>
      <c r="QMK55" s="103"/>
      <c r="QML55" s="103"/>
      <c r="QMM55" s="103"/>
      <c r="QMN55" s="103"/>
      <c r="QMO55" s="103"/>
      <c r="QMP55" s="103"/>
      <c r="QMQ55" s="103"/>
      <c r="QMR55" s="103"/>
      <c r="QMS55" s="103"/>
      <c r="QMT55" s="103"/>
      <c r="QMU55" s="103"/>
      <c r="QMV55" s="103"/>
      <c r="QMW55" s="103"/>
      <c r="QMX55" s="103"/>
      <c r="QMY55" s="103"/>
      <c r="QMZ55" s="103"/>
      <c r="QNA55" s="103"/>
      <c r="QNB55" s="103"/>
      <c r="QNC55" s="103"/>
      <c r="QND55" s="103"/>
      <c r="QNE55" s="103"/>
      <c r="QNF55" s="103"/>
      <c r="QNG55" s="103"/>
      <c r="QNH55" s="103"/>
      <c r="QNI55" s="103"/>
      <c r="QNJ55" s="103"/>
      <c r="QNK55" s="103"/>
      <c r="QNL55" s="103"/>
      <c r="QNM55" s="103"/>
      <c r="QNN55" s="103"/>
      <c r="QNO55" s="103"/>
      <c r="QNP55" s="103"/>
      <c r="QNQ55" s="103"/>
      <c r="QNR55" s="103"/>
      <c r="QNS55" s="103"/>
      <c r="QNT55" s="103"/>
      <c r="QNU55" s="103"/>
      <c r="QNV55" s="103"/>
      <c r="QNW55" s="103"/>
      <c r="QNX55" s="103"/>
      <c r="QNY55" s="103"/>
      <c r="QNZ55" s="103"/>
      <c r="QOA55" s="103"/>
      <c r="QOB55" s="103"/>
      <c r="QOC55" s="103"/>
      <c r="QOD55" s="103"/>
      <c r="QOE55" s="103"/>
      <c r="QOF55" s="103"/>
      <c r="QOG55" s="103"/>
      <c r="QOH55" s="103"/>
      <c r="QOI55" s="103"/>
      <c r="QOJ55" s="103"/>
      <c r="QOK55" s="103"/>
      <c r="QOL55" s="103"/>
      <c r="QOM55" s="103"/>
      <c r="QON55" s="103"/>
      <c r="QOO55" s="103"/>
      <c r="QOP55" s="103"/>
      <c r="QOQ55" s="103"/>
      <c r="QOR55" s="103"/>
      <c r="QOS55" s="103"/>
      <c r="QOT55" s="103"/>
      <c r="QOU55" s="103"/>
      <c r="QOV55" s="103"/>
      <c r="QOW55" s="103"/>
      <c r="QOX55" s="103"/>
      <c r="QOY55" s="103"/>
      <c r="QOZ55" s="103"/>
      <c r="QPA55" s="103"/>
      <c r="QPB55" s="103"/>
      <c r="QPC55" s="103"/>
      <c r="QPD55" s="103"/>
      <c r="QPE55" s="103"/>
      <c r="QPF55" s="103"/>
      <c r="QPG55" s="103"/>
      <c r="QPH55" s="103"/>
      <c r="QPI55" s="103"/>
      <c r="QPJ55" s="103"/>
      <c r="QPK55" s="103"/>
      <c r="QPL55" s="103"/>
      <c r="QPM55" s="103"/>
      <c r="QPN55" s="103"/>
      <c r="QPO55" s="103"/>
      <c r="QPP55" s="103"/>
      <c r="QPQ55" s="103"/>
      <c r="QPR55" s="103"/>
      <c r="QPS55" s="103"/>
      <c r="QPT55" s="103"/>
      <c r="QPU55" s="103"/>
      <c r="QPV55" s="103"/>
      <c r="QPW55" s="103"/>
      <c r="QPX55" s="103"/>
      <c r="QPY55" s="103"/>
      <c r="QPZ55" s="103"/>
      <c r="QQA55" s="103"/>
      <c r="QQB55" s="103"/>
      <c r="QQC55" s="103"/>
      <c r="QQD55" s="103"/>
      <c r="QQE55" s="103"/>
      <c r="QQF55" s="103"/>
      <c r="QQG55" s="103"/>
      <c r="QQH55" s="103"/>
      <c r="QQI55" s="103"/>
      <c r="QQJ55" s="103"/>
      <c r="QQK55" s="103"/>
      <c r="QQL55" s="103"/>
      <c r="QQM55" s="103"/>
      <c r="QQN55" s="103"/>
      <c r="QQO55" s="103"/>
      <c r="QQP55" s="103"/>
      <c r="QQQ55" s="103"/>
      <c r="QQR55" s="103"/>
      <c r="QQS55" s="103"/>
      <c r="QQT55" s="103"/>
      <c r="QQU55" s="103"/>
      <c r="QQV55" s="103"/>
      <c r="QQW55" s="103"/>
      <c r="QQX55" s="103"/>
      <c r="QQY55" s="103"/>
      <c r="QQZ55" s="103"/>
      <c r="QRA55" s="103"/>
      <c r="QRB55" s="103"/>
      <c r="QRC55" s="103"/>
      <c r="QRD55" s="103"/>
      <c r="QRE55" s="103"/>
      <c r="QRF55" s="103"/>
      <c r="QRG55" s="103"/>
      <c r="QRH55" s="103"/>
      <c r="QRI55" s="103"/>
      <c r="QRJ55" s="103"/>
      <c r="QRK55" s="103"/>
      <c r="QRL55" s="103"/>
      <c r="QRM55" s="103"/>
      <c r="QRN55" s="103"/>
      <c r="QRO55" s="103"/>
      <c r="QRP55" s="103"/>
      <c r="QRQ55" s="103"/>
      <c r="QRR55" s="103"/>
      <c r="QRS55" s="103"/>
      <c r="QRT55" s="103"/>
      <c r="QRU55" s="103"/>
      <c r="QRV55" s="103"/>
      <c r="QRW55" s="103"/>
      <c r="QRX55" s="103"/>
      <c r="QRY55" s="103"/>
      <c r="QRZ55" s="103"/>
      <c r="QSA55" s="103"/>
      <c r="QSB55" s="103"/>
      <c r="QSC55" s="103"/>
      <c r="QSD55" s="103"/>
      <c r="QSE55" s="103"/>
      <c r="QSF55" s="103"/>
      <c r="QSG55" s="103"/>
      <c r="QSH55" s="103"/>
      <c r="QSI55" s="103"/>
      <c r="QSJ55" s="103"/>
      <c r="QSK55" s="103"/>
      <c r="QSL55" s="103"/>
      <c r="QSM55" s="103"/>
      <c r="QSN55" s="103"/>
      <c r="QSO55" s="103"/>
      <c r="QSP55" s="103"/>
      <c r="QSQ55" s="103"/>
      <c r="QSR55" s="103"/>
      <c r="QSS55" s="103"/>
      <c r="QST55" s="103"/>
      <c r="QSU55" s="103"/>
      <c r="QSV55" s="103"/>
      <c r="QSW55" s="103"/>
      <c r="QSX55" s="103"/>
      <c r="QSY55" s="103"/>
      <c r="QSZ55" s="103"/>
      <c r="QTA55" s="103"/>
      <c r="QTB55" s="103"/>
      <c r="QTC55" s="103"/>
      <c r="QTD55" s="103"/>
      <c r="QTE55" s="103"/>
      <c r="QTF55" s="103"/>
      <c r="QTG55" s="103"/>
      <c r="QTH55" s="103"/>
      <c r="QTI55" s="103"/>
      <c r="QTJ55" s="103"/>
      <c r="QTK55" s="103"/>
      <c r="QTL55" s="103"/>
      <c r="QTM55" s="103"/>
      <c r="QTN55" s="103"/>
      <c r="QTO55" s="103"/>
      <c r="QTP55" s="103"/>
      <c r="QTQ55" s="103"/>
      <c r="QTR55" s="103"/>
      <c r="QTS55" s="103"/>
      <c r="QTT55" s="103"/>
      <c r="QTU55" s="103"/>
      <c r="QTV55" s="103"/>
      <c r="QTW55" s="103"/>
      <c r="QTX55" s="103"/>
      <c r="QTY55" s="103"/>
      <c r="QTZ55" s="103"/>
      <c r="QUA55" s="103"/>
      <c r="QUB55" s="103"/>
      <c r="QUC55" s="103"/>
      <c r="QUD55" s="103"/>
      <c r="QUE55" s="103"/>
      <c r="QUF55" s="103"/>
      <c r="QUG55" s="103"/>
      <c r="QUH55" s="103"/>
      <c r="QUI55" s="103"/>
      <c r="QUJ55" s="103"/>
      <c r="QUK55" s="103"/>
      <c r="QUL55" s="103"/>
      <c r="QUM55" s="103"/>
      <c r="QUN55" s="103"/>
      <c r="QUO55" s="103"/>
      <c r="QUP55" s="103"/>
      <c r="QUQ55" s="103"/>
      <c r="QUR55" s="103"/>
      <c r="QUS55" s="103"/>
      <c r="QUT55" s="103"/>
      <c r="QUU55" s="103"/>
      <c r="QUV55" s="103"/>
      <c r="QUW55" s="103"/>
      <c r="QUX55" s="103"/>
      <c r="QUY55" s="103"/>
      <c r="QUZ55" s="103"/>
      <c r="QVA55" s="103"/>
      <c r="QVB55" s="103"/>
      <c r="QVC55" s="103"/>
      <c r="QVD55" s="103"/>
      <c r="QVE55" s="103"/>
      <c r="QVF55" s="103"/>
      <c r="QVG55" s="103"/>
      <c r="QVH55" s="103"/>
      <c r="QVI55" s="103"/>
      <c r="QVJ55" s="103"/>
      <c r="QVK55" s="103"/>
      <c r="QVL55" s="103"/>
      <c r="QVM55" s="103"/>
      <c r="QVN55" s="103"/>
      <c r="QVO55" s="103"/>
      <c r="QVP55" s="103"/>
      <c r="QVQ55" s="103"/>
      <c r="QVR55" s="103"/>
      <c r="QVS55" s="103"/>
      <c r="QVT55" s="103"/>
      <c r="QVU55" s="103"/>
      <c r="QVV55" s="103"/>
      <c r="QVW55" s="103"/>
      <c r="QVX55" s="103"/>
      <c r="QVY55" s="103"/>
      <c r="QVZ55" s="103"/>
      <c r="QWA55" s="103"/>
      <c r="QWB55" s="103"/>
      <c r="QWC55" s="103"/>
      <c r="QWD55" s="103"/>
      <c r="QWE55" s="103"/>
      <c r="QWF55" s="103"/>
      <c r="QWG55" s="103"/>
      <c r="QWH55" s="103"/>
      <c r="QWI55" s="103"/>
      <c r="QWJ55" s="103"/>
      <c r="QWK55" s="103"/>
      <c r="QWL55" s="103"/>
      <c r="QWM55" s="103"/>
      <c r="QWN55" s="103"/>
      <c r="QWO55" s="103"/>
      <c r="QWP55" s="103"/>
      <c r="QWQ55" s="103"/>
      <c r="QWR55" s="103"/>
      <c r="QWS55" s="103"/>
      <c r="QWT55" s="103"/>
      <c r="QWU55" s="103"/>
      <c r="QWV55" s="103"/>
      <c r="QWW55" s="103"/>
      <c r="QWX55" s="103"/>
      <c r="QWY55" s="103"/>
      <c r="QWZ55" s="103"/>
      <c r="QXA55" s="103"/>
      <c r="QXB55" s="103"/>
      <c r="QXC55" s="103"/>
      <c r="QXD55" s="103"/>
      <c r="QXE55" s="103"/>
      <c r="QXF55" s="103"/>
      <c r="QXG55" s="103"/>
      <c r="QXH55" s="103"/>
      <c r="QXI55" s="103"/>
      <c r="QXJ55" s="103"/>
      <c r="QXK55" s="103"/>
      <c r="QXL55" s="103"/>
      <c r="QXM55" s="103"/>
      <c r="QXN55" s="103"/>
      <c r="QXO55" s="103"/>
      <c r="QXP55" s="103"/>
      <c r="QXQ55" s="103"/>
      <c r="QXR55" s="103"/>
      <c r="QXS55" s="103"/>
      <c r="QXT55" s="103"/>
      <c r="QXU55" s="103"/>
      <c r="QXV55" s="103"/>
      <c r="QXW55" s="103"/>
      <c r="QXX55" s="103"/>
      <c r="QXY55" s="103"/>
      <c r="QXZ55" s="103"/>
      <c r="QYA55" s="103"/>
      <c r="QYB55" s="103"/>
      <c r="QYC55" s="103"/>
      <c r="QYD55" s="103"/>
      <c r="QYE55" s="103"/>
      <c r="QYF55" s="103"/>
      <c r="QYG55" s="103"/>
      <c r="QYH55" s="103"/>
      <c r="QYI55" s="103"/>
      <c r="QYJ55" s="103"/>
      <c r="QYK55" s="103"/>
      <c r="QYL55" s="103"/>
      <c r="QYM55" s="103"/>
      <c r="QYN55" s="103"/>
      <c r="QYO55" s="103"/>
      <c r="QYP55" s="103"/>
      <c r="QYQ55" s="103"/>
      <c r="QYR55" s="103"/>
      <c r="QYS55" s="103"/>
      <c r="QYT55" s="103"/>
      <c r="QYU55" s="103"/>
      <c r="QYV55" s="103"/>
      <c r="QYW55" s="103"/>
      <c r="QYX55" s="103"/>
      <c r="QYY55" s="103"/>
      <c r="QYZ55" s="103"/>
      <c r="QZA55" s="103"/>
      <c r="QZB55" s="103"/>
      <c r="QZC55" s="103"/>
      <c r="QZD55" s="103"/>
      <c r="QZE55" s="103"/>
      <c r="QZF55" s="103"/>
      <c r="QZG55" s="103"/>
      <c r="QZH55" s="103"/>
      <c r="QZI55" s="103"/>
      <c r="QZJ55" s="103"/>
      <c r="QZK55" s="103"/>
      <c r="QZL55" s="103"/>
      <c r="QZM55" s="103"/>
      <c r="QZN55" s="103"/>
      <c r="QZO55" s="103"/>
      <c r="QZP55" s="103"/>
      <c r="QZQ55" s="103"/>
      <c r="QZR55" s="103"/>
      <c r="QZS55" s="103"/>
      <c r="QZT55" s="103"/>
      <c r="QZU55" s="103"/>
      <c r="QZV55" s="103"/>
      <c r="QZW55" s="103"/>
      <c r="QZX55" s="103"/>
      <c r="QZY55" s="103"/>
      <c r="QZZ55" s="103"/>
      <c r="RAA55" s="103"/>
      <c r="RAB55" s="103"/>
      <c r="RAC55" s="103"/>
      <c r="RAD55" s="103"/>
      <c r="RAE55" s="103"/>
      <c r="RAF55" s="103"/>
      <c r="RAG55" s="103"/>
      <c r="RAH55" s="103"/>
      <c r="RAI55" s="103"/>
      <c r="RAJ55" s="103"/>
      <c r="RAK55" s="103"/>
      <c r="RAL55" s="103"/>
      <c r="RAM55" s="103"/>
      <c r="RAN55" s="103"/>
      <c r="RAO55" s="103"/>
      <c r="RAP55" s="103"/>
      <c r="RAQ55" s="103"/>
      <c r="RAR55" s="103"/>
      <c r="RAS55" s="103"/>
      <c r="RAT55" s="103"/>
      <c r="RAU55" s="103"/>
      <c r="RAV55" s="103"/>
      <c r="RAW55" s="103"/>
      <c r="RAX55" s="103"/>
      <c r="RAY55" s="103"/>
      <c r="RAZ55" s="103"/>
      <c r="RBA55" s="103"/>
      <c r="RBB55" s="103"/>
      <c r="RBC55" s="103"/>
      <c r="RBD55" s="103"/>
      <c r="RBE55" s="103"/>
      <c r="RBF55" s="103"/>
      <c r="RBG55" s="103"/>
      <c r="RBH55" s="103"/>
      <c r="RBI55" s="103"/>
      <c r="RBJ55" s="103"/>
      <c r="RBK55" s="103"/>
      <c r="RBL55" s="103"/>
      <c r="RBM55" s="103"/>
      <c r="RBN55" s="103"/>
      <c r="RBO55" s="103"/>
      <c r="RBP55" s="103"/>
      <c r="RBQ55" s="103"/>
      <c r="RBR55" s="103"/>
      <c r="RBS55" s="103"/>
      <c r="RBT55" s="103"/>
      <c r="RBU55" s="103"/>
      <c r="RBV55" s="103"/>
      <c r="RBW55" s="103"/>
      <c r="RBX55" s="103"/>
      <c r="RBY55" s="103"/>
      <c r="RBZ55" s="103"/>
      <c r="RCA55" s="103"/>
      <c r="RCB55" s="103"/>
      <c r="RCC55" s="103"/>
      <c r="RCD55" s="103"/>
      <c r="RCE55" s="103"/>
      <c r="RCF55" s="103"/>
      <c r="RCG55" s="103"/>
      <c r="RCH55" s="103"/>
      <c r="RCI55" s="103"/>
      <c r="RCJ55" s="103"/>
      <c r="RCK55" s="103"/>
      <c r="RCL55" s="103"/>
      <c r="RCM55" s="103"/>
      <c r="RCN55" s="103"/>
      <c r="RCO55" s="103"/>
      <c r="RCP55" s="103"/>
      <c r="RCQ55" s="103"/>
      <c r="RCR55" s="103"/>
      <c r="RCS55" s="103"/>
      <c r="RCT55" s="103"/>
      <c r="RCU55" s="103"/>
      <c r="RCV55" s="103"/>
      <c r="RCW55" s="103"/>
      <c r="RCX55" s="103"/>
      <c r="RCY55" s="103"/>
      <c r="RCZ55" s="103"/>
      <c r="RDA55" s="103"/>
      <c r="RDB55" s="103"/>
      <c r="RDC55" s="103"/>
      <c r="RDD55" s="103"/>
      <c r="RDE55" s="103"/>
      <c r="RDF55" s="103"/>
      <c r="RDG55" s="103"/>
      <c r="RDH55" s="103"/>
      <c r="RDI55" s="103"/>
      <c r="RDJ55" s="103"/>
      <c r="RDK55" s="103"/>
      <c r="RDL55" s="103"/>
      <c r="RDM55" s="103"/>
      <c r="RDN55" s="103"/>
      <c r="RDO55" s="103"/>
      <c r="RDP55" s="103"/>
      <c r="RDQ55" s="103"/>
      <c r="RDR55" s="103"/>
      <c r="RDS55" s="103"/>
      <c r="RDT55" s="103"/>
      <c r="RDU55" s="103"/>
      <c r="RDV55" s="103"/>
      <c r="RDW55" s="103"/>
      <c r="RDX55" s="103"/>
      <c r="RDY55" s="103"/>
      <c r="RDZ55" s="103"/>
      <c r="REA55" s="103"/>
      <c r="REB55" s="103"/>
      <c r="REC55" s="103"/>
      <c r="RED55" s="103"/>
      <c r="REE55" s="103"/>
      <c r="REF55" s="103"/>
      <c r="REG55" s="103"/>
      <c r="REH55" s="103"/>
      <c r="REI55" s="103"/>
      <c r="REJ55" s="103"/>
      <c r="REK55" s="103"/>
      <c r="REL55" s="103"/>
      <c r="REM55" s="103"/>
      <c r="REN55" s="103"/>
      <c r="REO55" s="103"/>
      <c r="REP55" s="103"/>
      <c r="REQ55" s="103"/>
      <c r="RER55" s="103"/>
      <c r="RES55" s="103"/>
      <c r="RET55" s="103"/>
      <c r="REU55" s="103"/>
      <c r="REV55" s="103"/>
      <c r="REW55" s="103"/>
      <c r="REX55" s="103"/>
      <c r="REY55" s="103"/>
      <c r="REZ55" s="103"/>
      <c r="RFA55" s="103"/>
      <c r="RFB55" s="103"/>
      <c r="RFC55" s="103"/>
      <c r="RFD55" s="103"/>
      <c r="RFE55" s="103"/>
      <c r="RFF55" s="103"/>
      <c r="RFG55" s="103"/>
      <c r="RFH55" s="103"/>
      <c r="RFI55" s="103"/>
      <c r="RFJ55" s="103"/>
      <c r="RFK55" s="103"/>
      <c r="RFL55" s="103"/>
      <c r="RFM55" s="103"/>
      <c r="RFN55" s="103"/>
      <c r="RFO55" s="103"/>
      <c r="RFP55" s="103"/>
      <c r="RFQ55" s="103"/>
      <c r="RFR55" s="103"/>
      <c r="RFS55" s="103"/>
      <c r="RFT55" s="103"/>
      <c r="RFU55" s="103"/>
      <c r="RFV55" s="103"/>
      <c r="RFW55" s="103"/>
      <c r="RFX55" s="103"/>
      <c r="RFY55" s="103"/>
      <c r="RFZ55" s="103"/>
      <c r="RGA55" s="103"/>
      <c r="RGB55" s="103"/>
      <c r="RGC55" s="103"/>
      <c r="RGD55" s="103"/>
      <c r="RGE55" s="103"/>
      <c r="RGF55" s="103"/>
      <c r="RGG55" s="103"/>
      <c r="RGH55" s="103"/>
      <c r="RGI55" s="103"/>
      <c r="RGJ55" s="103"/>
      <c r="RGK55" s="103"/>
      <c r="RGL55" s="103"/>
      <c r="RGM55" s="103"/>
      <c r="RGN55" s="103"/>
      <c r="RGO55" s="103"/>
      <c r="RGP55" s="103"/>
      <c r="RGQ55" s="103"/>
      <c r="RGR55" s="103"/>
      <c r="RGS55" s="103"/>
      <c r="RGT55" s="103"/>
      <c r="RGU55" s="103"/>
      <c r="RGV55" s="103"/>
      <c r="RGW55" s="103"/>
      <c r="RGX55" s="103"/>
      <c r="RGY55" s="103"/>
      <c r="RGZ55" s="103"/>
      <c r="RHA55" s="103"/>
      <c r="RHB55" s="103"/>
      <c r="RHC55" s="103"/>
      <c r="RHD55" s="103"/>
      <c r="RHE55" s="103"/>
      <c r="RHF55" s="103"/>
      <c r="RHG55" s="103"/>
      <c r="RHH55" s="103"/>
      <c r="RHI55" s="103"/>
      <c r="RHJ55" s="103"/>
      <c r="RHK55" s="103"/>
      <c r="RHL55" s="103"/>
      <c r="RHM55" s="103"/>
      <c r="RHN55" s="103"/>
      <c r="RHO55" s="103"/>
      <c r="RHP55" s="103"/>
      <c r="RHQ55" s="103"/>
      <c r="RHR55" s="103"/>
      <c r="RHS55" s="103"/>
      <c r="RHT55" s="103"/>
      <c r="RHU55" s="103"/>
      <c r="RHV55" s="103"/>
      <c r="RHW55" s="103"/>
      <c r="RHX55" s="103"/>
      <c r="RHY55" s="103"/>
      <c r="RHZ55" s="103"/>
      <c r="RIA55" s="103"/>
      <c r="RIB55" s="103"/>
      <c r="RIC55" s="103"/>
      <c r="RID55" s="103"/>
      <c r="RIE55" s="103"/>
      <c r="RIF55" s="103"/>
      <c r="RIG55" s="103"/>
      <c r="RIH55" s="103"/>
      <c r="RII55" s="103"/>
      <c r="RIJ55" s="103"/>
      <c r="RIK55" s="103"/>
      <c r="RIL55" s="103"/>
      <c r="RIM55" s="103"/>
      <c r="RIN55" s="103"/>
      <c r="RIO55" s="103"/>
      <c r="RIP55" s="103"/>
      <c r="RIQ55" s="103"/>
      <c r="RIR55" s="103"/>
      <c r="RIS55" s="103"/>
      <c r="RIT55" s="103"/>
      <c r="RIU55" s="103"/>
      <c r="RIV55" s="103"/>
      <c r="RIW55" s="103"/>
      <c r="RIX55" s="103"/>
      <c r="RIY55" s="103"/>
      <c r="RIZ55" s="103"/>
      <c r="RJA55" s="103"/>
      <c r="RJB55" s="103"/>
      <c r="RJC55" s="103"/>
      <c r="RJD55" s="103"/>
      <c r="RJE55" s="103"/>
      <c r="RJF55" s="103"/>
      <c r="RJG55" s="103"/>
      <c r="RJH55" s="103"/>
      <c r="RJI55" s="103"/>
      <c r="RJJ55" s="103"/>
      <c r="RJK55" s="103"/>
      <c r="RJL55" s="103"/>
      <c r="RJM55" s="103"/>
      <c r="RJN55" s="103"/>
      <c r="RJO55" s="103"/>
      <c r="RJP55" s="103"/>
      <c r="RJQ55" s="103"/>
      <c r="RJR55" s="103"/>
      <c r="RJS55" s="103"/>
      <c r="RJT55" s="103"/>
      <c r="RJU55" s="103"/>
      <c r="RJV55" s="103"/>
      <c r="RJW55" s="103"/>
      <c r="RJX55" s="103"/>
      <c r="RJY55" s="103"/>
      <c r="RJZ55" s="103"/>
      <c r="RKA55" s="103"/>
      <c r="RKB55" s="103"/>
      <c r="RKC55" s="103"/>
      <c r="RKD55" s="103"/>
      <c r="RKE55" s="103"/>
      <c r="RKF55" s="103"/>
      <c r="RKG55" s="103"/>
      <c r="RKH55" s="103"/>
      <c r="RKI55" s="103"/>
      <c r="RKJ55" s="103"/>
      <c r="RKK55" s="103"/>
      <c r="RKL55" s="103"/>
      <c r="RKM55" s="103"/>
      <c r="RKN55" s="103"/>
      <c r="RKO55" s="103"/>
      <c r="RKP55" s="103"/>
      <c r="RKQ55" s="103"/>
      <c r="RKR55" s="103"/>
      <c r="RKS55" s="103"/>
      <c r="RKT55" s="103"/>
      <c r="RKU55" s="103"/>
      <c r="RKV55" s="103"/>
      <c r="RKW55" s="103"/>
      <c r="RKX55" s="103"/>
      <c r="RKY55" s="103"/>
      <c r="RKZ55" s="103"/>
      <c r="RLA55" s="103"/>
      <c r="RLB55" s="103"/>
      <c r="RLC55" s="103"/>
      <c r="RLD55" s="103"/>
      <c r="RLE55" s="103"/>
      <c r="RLF55" s="103"/>
      <c r="RLG55" s="103"/>
      <c r="RLH55" s="103"/>
      <c r="RLI55" s="103"/>
      <c r="RLJ55" s="103"/>
      <c r="RLK55" s="103"/>
      <c r="RLL55" s="103"/>
      <c r="RLM55" s="103"/>
      <c r="RLN55" s="103"/>
      <c r="RLO55" s="103"/>
      <c r="RLP55" s="103"/>
      <c r="RLQ55" s="103"/>
      <c r="RLR55" s="103"/>
      <c r="RLS55" s="103"/>
      <c r="RLT55" s="103"/>
      <c r="RLU55" s="103"/>
      <c r="RLV55" s="103"/>
      <c r="RLW55" s="103"/>
      <c r="RLX55" s="103"/>
      <c r="RLY55" s="103"/>
      <c r="RLZ55" s="103"/>
      <c r="RMA55" s="103"/>
      <c r="RMB55" s="103"/>
      <c r="RMC55" s="103"/>
      <c r="RMD55" s="103"/>
      <c r="RME55" s="103"/>
      <c r="RMF55" s="103"/>
      <c r="RMG55" s="103"/>
      <c r="RMH55" s="103"/>
      <c r="RMI55" s="103"/>
      <c r="RMJ55" s="103"/>
      <c r="RMK55" s="103"/>
      <c r="RML55" s="103"/>
      <c r="RMM55" s="103"/>
      <c r="RMN55" s="103"/>
      <c r="RMO55" s="103"/>
      <c r="RMP55" s="103"/>
      <c r="RMQ55" s="103"/>
      <c r="RMR55" s="103"/>
      <c r="RMS55" s="103"/>
      <c r="RMT55" s="103"/>
      <c r="RMU55" s="103"/>
      <c r="RMV55" s="103"/>
      <c r="RMW55" s="103"/>
      <c r="RMX55" s="103"/>
      <c r="RMY55" s="103"/>
      <c r="RMZ55" s="103"/>
      <c r="RNA55" s="103"/>
      <c r="RNB55" s="103"/>
      <c r="RNC55" s="103"/>
      <c r="RND55" s="103"/>
      <c r="RNE55" s="103"/>
      <c r="RNF55" s="103"/>
      <c r="RNG55" s="103"/>
      <c r="RNH55" s="103"/>
      <c r="RNI55" s="103"/>
      <c r="RNJ55" s="103"/>
      <c r="RNK55" s="103"/>
      <c r="RNL55" s="103"/>
      <c r="RNM55" s="103"/>
      <c r="RNN55" s="103"/>
      <c r="RNO55" s="103"/>
      <c r="RNP55" s="103"/>
      <c r="RNQ55" s="103"/>
      <c r="RNR55" s="103"/>
      <c r="RNS55" s="103"/>
      <c r="RNT55" s="103"/>
      <c r="RNU55" s="103"/>
      <c r="RNV55" s="103"/>
      <c r="RNW55" s="103"/>
      <c r="RNX55" s="103"/>
      <c r="RNY55" s="103"/>
      <c r="RNZ55" s="103"/>
      <c r="ROA55" s="103"/>
      <c r="ROB55" s="103"/>
      <c r="ROC55" s="103"/>
      <c r="ROD55" s="103"/>
      <c r="ROE55" s="103"/>
      <c r="ROF55" s="103"/>
      <c r="ROG55" s="103"/>
      <c r="ROH55" s="103"/>
      <c r="ROI55" s="103"/>
      <c r="ROJ55" s="103"/>
      <c r="ROK55" s="103"/>
      <c r="ROL55" s="103"/>
      <c r="ROM55" s="103"/>
      <c r="RON55" s="103"/>
      <c r="ROO55" s="103"/>
      <c r="ROP55" s="103"/>
      <c r="ROQ55" s="103"/>
      <c r="ROR55" s="103"/>
      <c r="ROS55" s="103"/>
      <c r="ROT55" s="103"/>
      <c r="ROU55" s="103"/>
      <c r="ROV55" s="103"/>
      <c r="ROW55" s="103"/>
      <c r="ROX55" s="103"/>
      <c r="ROY55" s="103"/>
      <c r="ROZ55" s="103"/>
      <c r="RPA55" s="103"/>
      <c r="RPB55" s="103"/>
      <c r="RPC55" s="103"/>
      <c r="RPD55" s="103"/>
      <c r="RPE55" s="103"/>
      <c r="RPF55" s="103"/>
      <c r="RPG55" s="103"/>
      <c r="RPH55" s="103"/>
      <c r="RPI55" s="103"/>
      <c r="RPJ55" s="103"/>
      <c r="RPK55" s="103"/>
      <c r="RPL55" s="103"/>
      <c r="RPM55" s="103"/>
      <c r="RPN55" s="103"/>
      <c r="RPO55" s="103"/>
      <c r="RPP55" s="103"/>
      <c r="RPQ55" s="103"/>
      <c r="RPR55" s="103"/>
      <c r="RPS55" s="103"/>
      <c r="RPT55" s="103"/>
      <c r="RPU55" s="103"/>
      <c r="RPV55" s="103"/>
      <c r="RPW55" s="103"/>
      <c r="RPX55" s="103"/>
      <c r="RPY55" s="103"/>
      <c r="RPZ55" s="103"/>
      <c r="RQA55" s="103"/>
      <c r="RQB55" s="103"/>
      <c r="RQC55" s="103"/>
      <c r="RQD55" s="103"/>
      <c r="RQE55" s="103"/>
      <c r="RQF55" s="103"/>
      <c r="RQG55" s="103"/>
      <c r="RQH55" s="103"/>
      <c r="RQI55" s="103"/>
      <c r="RQJ55" s="103"/>
      <c r="RQK55" s="103"/>
      <c r="RQL55" s="103"/>
      <c r="RQM55" s="103"/>
      <c r="RQN55" s="103"/>
      <c r="RQO55" s="103"/>
      <c r="RQP55" s="103"/>
      <c r="RQQ55" s="103"/>
      <c r="RQR55" s="103"/>
      <c r="RQS55" s="103"/>
      <c r="RQT55" s="103"/>
      <c r="RQU55" s="103"/>
      <c r="RQV55" s="103"/>
      <c r="RQW55" s="103"/>
      <c r="RQX55" s="103"/>
      <c r="RQY55" s="103"/>
      <c r="RQZ55" s="103"/>
      <c r="RRA55" s="103"/>
      <c r="RRB55" s="103"/>
      <c r="RRC55" s="103"/>
      <c r="RRD55" s="103"/>
      <c r="RRE55" s="103"/>
      <c r="RRF55" s="103"/>
      <c r="RRG55" s="103"/>
      <c r="RRH55" s="103"/>
      <c r="RRI55" s="103"/>
      <c r="RRJ55" s="103"/>
      <c r="RRK55" s="103"/>
      <c r="RRL55" s="103"/>
      <c r="RRM55" s="103"/>
      <c r="RRN55" s="103"/>
      <c r="RRO55" s="103"/>
      <c r="RRP55" s="103"/>
      <c r="RRQ55" s="103"/>
      <c r="RRR55" s="103"/>
      <c r="RRS55" s="103"/>
      <c r="RRT55" s="103"/>
      <c r="RRU55" s="103"/>
      <c r="RRV55" s="103"/>
      <c r="RRW55" s="103"/>
      <c r="RRX55" s="103"/>
      <c r="RRY55" s="103"/>
      <c r="RRZ55" s="103"/>
      <c r="RSA55" s="103"/>
      <c r="RSB55" s="103"/>
      <c r="RSC55" s="103"/>
      <c r="RSD55" s="103"/>
      <c r="RSE55" s="103"/>
      <c r="RSF55" s="103"/>
      <c r="RSG55" s="103"/>
      <c r="RSH55" s="103"/>
      <c r="RSI55" s="103"/>
      <c r="RSJ55" s="103"/>
      <c r="RSK55" s="103"/>
      <c r="RSL55" s="103"/>
      <c r="RSM55" s="103"/>
      <c r="RSN55" s="103"/>
      <c r="RSO55" s="103"/>
      <c r="RSP55" s="103"/>
      <c r="RSQ55" s="103"/>
      <c r="RSR55" s="103"/>
      <c r="RSS55" s="103"/>
      <c r="RST55" s="103"/>
      <c r="RSU55" s="103"/>
      <c r="RSV55" s="103"/>
      <c r="RSW55" s="103"/>
      <c r="RSX55" s="103"/>
      <c r="RSY55" s="103"/>
      <c r="RSZ55" s="103"/>
      <c r="RTA55" s="103"/>
      <c r="RTB55" s="103"/>
      <c r="RTC55" s="103"/>
      <c r="RTD55" s="103"/>
      <c r="RTE55" s="103"/>
      <c r="RTF55" s="103"/>
      <c r="RTG55" s="103"/>
      <c r="RTH55" s="103"/>
      <c r="RTI55" s="103"/>
      <c r="RTJ55" s="103"/>
      <c r="RTK55" s="103"/>
      <c r="RTL55" s="103"/>
      <c r="RTM55" s="103"/>
      <c r="RTN55" s="103"/>
      <c r="RTO55" s="103"/>
      <c r="RTP55" s="103"/>
      <c r="RTQ55" s="103"/>
      <c r="RTR55" s="103"/>
      <c r="RTS55" s="103"/>
      <c r="RTT55" s="103"/>
      <c r="RTU55" s="103"/>
      <c r="RTV55" s="103"/>
      <c r="RTW55" s="103"/>
      <c r="RTX55" s="103"/>
      <c r="RTY55" s="103"/>
      <c r="RTZ55" s="103"/>
      <c r="RUA55" s="103"/>
      <c r="RUB55" s="103"/>
      <c r="RUC55" s="103"/>
      <c r="RUD55" s="103"/>
      <c r="RUE55" s="103"/>
      <c r="RUF55" s="103"/>
      <c r="RUG55" s="103"/>
      <c r="RUH55" s="103"/>
      <c r="RUI55" s="103"/>
      <c r="RUJ55" s="103"/>
      <c r="RUK55" s="103"/>
      <c r="RUL55" s="103"/>
      <c r="RUM55" s="103"/>
      <c r="RUN55" s="103"/>
      <c r="RUO55" s="103"/>
      <c r="RUP55" s="103"/>
      <c r="RUQ55" s="103"/>
      <c r="RUR55" s="103"/>
      <c r="RUS55" s="103"/>
      <c r="RUT55" s="103"/>
      <c r="RUU55" s="103"/>
      <c r="RUV55" s="103"/>
      <c r="RUW55" s="103"/>
      <c r="RUX55" s="103"/>
      <c r="RUY55" s="103"/>
      <c r="RUZ55" s="103"/>
      <c r="RVA55" s="103"/>
      <c r="RVB55" s="103"/>
      <c r="RVC55" s="103"/>
      <c r="RVD55" s="103"/>
      <c r="RVE55" s="103"/>
      <c r="RVF55" s="103"/>
      <c r="RVG55" s="103"/>
      <c r="RVH55" s="103"/>
      <c r="RVI55" s="103"/>
      <c r="RVJ55" s="103"/>
      <c r="RVK55" s="103"/>
      <c r="RVL55" s="103"/>
      <c r="RVM55" s="103"/>
      <c r="RVN55" s="103"/>
      <c r="RVO55" s="103"/>
      <c r="RVP55" s="103"/>
      <c r="RVQ55" s="103"/>
      <c r="RVR55" s="103"/>
      <c r="RVS55" s="103"/>
      <c r="RVT55" s="103"/>
      <c r="RVU55" s="103"/>
      <c r="RVV55" s="103"/>
      <c r="RVW55" s="103"/>
      <c r="RVX55" s="103"/>
      <c r="RVY55" s="103"/>
      <c r="RVZ55" s="103"/>
      <c r="RWA55" s="103"/>
      <c r="RWB55" s="103"/>
      <c r="RWC55" s="103"/>
      <c r="RWD55" s="103"/>
      <c r="RWE55" s="103"/>
      <c r="RWF55" s="103"/>
      <c r="RWG55" s="103"/>
      <c r="RWH55" s="103"/>
      <c r="RWI55" s="103"/>
      <c r="RWJ55" s="103"/>
      <c r="RWK55" s="103"/>
      <c r="RWL55" s="103"/>
      <c r="RWM55" s="103"/>
      <c r="RWN55" s="103"/>
      <c r="RWO55" s="103"/>
      <c r="RWP55" s="103"/>
      <c r="RWQ55" s="103"/>
      <c r="RWR55" s="103"/>
      <c r="RWS55" s="103"/>
      <c r="RWT55" s="103"/>
      <c r="RWU55" s="103"/>
      <c r="RWV55" s="103"/>
      <c r="RWW55" s="103"/>
      <c r="RWX55" s="103"/>
      <c r="RWY55" s="103"/>
      <c r="RWZ55" s="103"/>
      <c r="RXA55" s="103"/>
      <c r="RXB55" s="103"/>
      <c r="RXC55" s="103"/>
      <c r="RXD55" s="103"/>
      <c r="RXE55" s="103"/>
      <c r="RXF55" s="103"/>
      <c r="RXG55" s="103"/>
      <c r="RXH55" s="103"/>
      <c r="RXI55" s="103"/>
      <c r="RXJ55" s="103"/>
      <c r="RXK55" s="103"/>
      <c r="RXL55" s="103"/>
      <c r="RXM55" s="103"/>
      <c r="RXN55" s="103"/>
      <c r="RXO55" s="103"/>
      <c r="RXP55" s="103"/>
      <c r="RXQ55" s="103"/>
      <c r="RXR55" s="103"/>
      <c r="RXS55" s="103"/>
      <c r="RXT55" s="103"/>
      <c r="RXU55" s="103"/>
      <c r="RXV55" s="103"/>
      <c r="RXW55" s="103"/>
      <c r="RXX55" s="103"/>
      <c r="RXY55" s="103"/>
      <c r="RXZ55" s="103"/>
      <c r="RYA55" s="103"/>
      <c r="RYB55" s="103"/>
      <c r="RYC55" s="103"/>
      <c r="RYD55" s="103"/>
      <c r="RYE55" s="103"/>
      <c r="RYF55" s="103"/>
      <c r="RYG55" s="103"/>
      <c r="RYH55" s="103"/>
      <c r="RYI55" s="103"/>
      <c r="RYJ55" s="103"/>
      <c r="RYK55" s="103"/>
      <c r="RYL55" s="103"/>
      <c r="RYM55" s="103"/>
      <c r="RYN55" s="103"/>
      <c r="RYO55" s="103"/>
      <c r="RYP55" s="103"/>
      <c r="RYQ55" s="103"/>
      <c r="RYR55" s="103"/>
      <c r="RYS55" s="103"/>
      <c r="RYT55" s="103"/>
      <c r="RYU55" s="103"/>
      <c r="RYV55" s="103"/>
      <c r="RYW55" s="103"/>
      <c r="RYX55" s="103"/>
      <c r="RYY55" s="103"/>
      <c r="RYZ55" s="103"/>
      <c r="RZA55" s="103"/>
      <c r="RZB55" s="103"/>
      <c r="RZC55" s="103"/>
      <c r="RZD55" s="103"/>
      <c r="RZE55" s="103"/>
      <c r="RZF55" s="103"/>
      <c r="RZG55" s="103"/>
      <c r="RZH55" s="103"/>
      <c r="RZI55" s="103"/>
      <c r="RZJ55" s="103"/>
      <c r="RZK55" s="103"/>
      <c r="RZL55" s="103"/>
      <c r="RZM55" s="103"/>
      <c r="RZN55" s="103"/>
      <c r="RZO55" s="103"/>
      <c r="RZP55" s="103"/>
      <c r="RZQ55" s="103"/>
      <c r="RZR55" s="103"/>
      <c r="RZS55" s="103"/>
      <c r="RZT55" s="103"/>
      <c r="RZU55" s="103"/>
      <c r="RZV55" s="103"/>
      <c r="RZW55" s="103"/>
      <c r="RZX55" s="103"/>
      <c r="RZY55" s="103"/>
      <c r="RZZ55" s="103"/>
      <c r="SAA55" s="103"/>
      <c r="SAB55" s="103"/>
      <c r="SAC55" s="103"/>
      <c r="SAD55" s="103"/>
      <c r="SAE55" s="103"/>
      <c r="SAF55" s="103"/>
      <c r="SAG55" s="103"/>
      <c r="SAH55" s="103"/>
      <c r="SAI55" s="103"/>
      <c r="SAJ55" s="103"/>
      <c r="SAK55" s="103"/>
      <c r="SAL55" s="103"/>
      <c r="SAM55" s="103"/>
      <c r="SAN55" s="103"/>
      <c r="SAO55" s="103"/>
      <c r="SAP55" s="103"/>
      <c r="SAQ55" s="103"/>
      <c r="SAR55" s="103"/>
      <c r="SAS55" s="103"/>
      <c r="SAT55" s="103"/>
      <c r="SAU55" s="103"/>
      <c r="SAV55" s="103"/>
      <c r="SAW55" s="103"/>
      <c r="SAX55" s="103"/>
      <c r="SAY55" s="103"/>
      <c r="SAZ55" s="103"/>
      <c r="SBA55" s="103"/>
      <c r="SBB55" s="103"/>
      <c r="SBC55" s="103"/>
      <c r="SBD55" s="103"/>
      <c r="SBE55" s="103"/>
      <c r="SBF55" s="103"/>
      <c r="SBG55" s="103"/>
      <c r="SBH55" s="103"/>
      <c r="SBI55" s="103"/>
      <c r="SBJ55" s="103"/>
      <c r="SBK55" s="103"/>
      <c r="SBL55" s="103"/>
      <c r="SBM55" s="103"/>
      <c r="SBN55" s="103"/>
      <c r="SBO55" s="103"/>
      <c r="SBP55" s="103"/>
      <c r="SBQ55" s="103"/>
      <c r="SBR55" s="103"/>
      <c r="SBS55" s="103"/>
      <c r="SBT55" s="103"/>
      <c r="SBU55" s="103"/>
      <c r="SBV55" s="103"/>
      <c r="SBW55" s="103"/>
      <c r="SBX55" s="103"/>
      <c r="SBY55" s="103"/>
      <c r="SBZ55" s="103"/>
      <c r="SCA55" s="103"/>
      <c r="SCB55" s="103"/>
      <c r="SCC55" s="103"/>
      <c r="SCD55" s="103"/>
      <c r="SCE55" s="103"/>
      <c r="SCF55" s="103"/>
      <c r="SCG55" s="103"/>
      <c r="SCH55" s="103"/>
      <c r="SCI55" s="103"/>
      <c r="SCJ55" s="103"/>
      <c r="SCK55" s="103"/>
      <c r="SCL55" s="103"/>
      <c r="SCM55" s="103"/>
      <c r="SCN55" s="103"/>
      <c r="SCO55" s="103"/>
      <c r="SCP55" s="103"/>
      <c r="SCQ55" s="103"/>
      <c r="SCR55" s="103"/>
      <c r="SCS55" s="103"/>
      <c r="SCT55" s="103"/>
      <c r="SCU55" s="103"/>
      <c r="SCV55" s="103"/>
      <c r="SCW55" s="103"/>
      <c r="SCX55" s="103"/>
      <c r="SCY55" s="103"/>
      <c r="SCZ55" s="103"/>
      <c r="SDA55" s="103"/>
      <c r="SDB55" s="103"/>
      <c r="SDC55" s="103"/>
      <c r="SDD55" s="103"/>
      <c r="SDE55" s="103"/>
      <c r="SDF55" s="103"/>
      <c r="SDG55" s="103"/>
      <c r="SDH55" s="103"/>
      <c r="SDI55" s="103"/>
      <c r="SDJ55" s="103"/>
      <c r="SDK55" s="103"/>
      <c r="SDL55" s="103"/>
      <c r="SDM55" s="103"/>
      <c r="SDN55" s="103"/>
      <c r="SDO55" s="103"/>
      <c r="SDP55" s="103"/>
      <c r="SDQ55" s="103"/>
      <c r="SDR55" s="103"/>
      <c r="SDS55" s="103"/>
      <c r="SDT55" s="103"/>
      <c r="SDU55" s="103"/>
      <c r="SDV55" s="103"/>
      <c r="SDW55" s="103"/>
      <c r="SDX55" s="103"/>
      <c r="SDY55" s="103"/>
      <c r="SDZ55" s="103"/>
      <c r="SEA55" s="103"/>
      <c r="SEB55" s="103"/>
      <c r="SEC55" s="103"/>
      <c r="SED55" s="103"/>
      <c r="SEE55" s="103"/>
      <c r="SEF55" s="103"/>
      <c r="SEG55" s="103"/>
      <c r="SEH55" s="103"/>
      <c r="SEI55" s="103"/>
      <c r="SEJ55" s="103"/>
      <c r="SEK55" s="103"/>
      <c r="SEL55" s="103"/>
      <c r="SEM55" s="103"/>
      <c r="SEN55" s="103"/>
      <c r="SEO55" s="103"/>
      <c r="SEP55" s="103"/>
      <c r="SEQ55" s="103"/>
      <c r="SER55" s="103"/>
      <c r="SES55" s="103"/>
      <c r="SET55" s="103"/>
      <c r="SEU55" s="103"/>
      <c r="SEV55" s="103"/>
      <c r="SEW55" s="103"/>
      <c r="SEX55" s="103"/>
      <c r="SEY55" s="103"/>
      <c r="SEZ55" s="103"/>
      <c r="SFA55" s="103"/>
      <c r="SFB55" s="103"/>
      <c r="SFC55" s="103"/>
      <c r="SFD55" s="103"/>
      <c r="SFE55" s="103"/>
      <c r="SFF55" s="103"/>
      <c r="SFG55" s="103"/>
      <c r="SFH55" s="103"/>
      <c r="SFI55" s="103"/>
      <c r="SFJ55" s="103"/>
      <c r="SFK55" s="103"/>
      <c r="SFL55" s="103"/>
      <c r="SFM55" s="103"/>
      <c r="SFN55" s="103"/>
      <c r="SFO55" s="103"/>
      <c r="SFP55" s="103"/>
      <c r="SFQ55" s="103"/>
      <c r="SFR55" s="103"/>
      <c r="SFS55" s="103"/>
      <c r="SFT55" s="103"/>
      <c r="SFU55" s="103"/>
      <c r="SFV55" s="103"/>
      <c r="SFW55" s="103"/>
      <c r="SFX55" s="103"/>
      <c r="SFY55" s="103"/>
      <c r="SFZ55" s="103"/>
      <c r="SGA55" s="103"/>
      <c r="SGB55" s="103"/>
      <c r="SGC55" s="103"/>
      <c r="SGD55" s="103"/>
      <c r="SGE55" s="103"/>
      <c r="SGF55" s="103"/>
      <c r="SGG55" s="103"/>
      <c r="SGH55" s="103"/>
      <c r="SGI55" s="103"/>
      <c r="SGJ55" s="103"/>
      <c r="SGK55" s="103"/>
      <c r="SGL55" s="103"/>
      <c r="SGM55" s="103"/>
      <c r="SGN55" s="103"/>
      <c r="SGO55" s="103"/>
      <c r="SGP55" s="103"/>
      <c r="SGQ55" s="103"/>
      <c r="SGR55" s="103"/>
      <c r="SGS55" s="103"/>
      <c r="SGT55" s="103"/>
      <c r="SGU55" s="103"/>
      <c r="SGV55" s="103"/>
      <c r="SGW55" s="103"/>
      <c r="SGX55" s="103"/>
      <c r="SGY55" s="103"/>
      <c r="SGZ55" s="103"/>
      <c r="SHA55" s="103"/>
      <c r="SHB55" s="103"/>
      <c r="SHC55" s="103"/>
      <c r="SHD55" s="103"/>
      <c r="SHE55" s="103"/>
      <c r="SHF55" s="103"/>
      <c r="SHG55" s="103"/>
      <c r="SHH55" s="103"/>
      <c r="SHI55" s="103"/>
      <c r="SHJ55" s="103"/>
      <c r="SHK55" s="103"/>
      <c r="SHL55" s="103"/>
      <c r="SHM55" s="103"/>
      <c r="SHN55" s="103"/>
      <c r="SHO55" s="103"/>
      <c r="SHP55" s="103"/>
      <c r="SHQ55" s="103"/>
      <c r="SHR55" s="103"/>
      <c r="SHS55" s="103"/>
      <c r="SHT55" s="103"/>
      <c r="SHU55" s="103"/>
      <c r="SHV55" s="103"/>
      <c r="SHW55" s="103"/>
      <c r="SHX55" s="103"/>
      <c r="SHY55" s="103"/>
      <c r="SHZ55" s="103"/>
      <c r="SIA55" s="103"/>
      <c r="SIB55" s="103"/>
      <c r="SIC55" s="103"/>
      <c r="SID55" s="103"/>
      <c r="SIE55" s="103"/>
      <c r="SIF55" s="103"/>
      <c r="SIG55" s="103"/>
      <c r="SIH55" s="103"/>
      <c r="SII55" s="103"/>
      <c r="SIJ55" s="103"/>
      <c r="SIK55" s="103"/>
      <c r="SIL55" s="103"/>
      <c r="SIM55" s="103"/>
      <c r="SIN55" s="103"/>
      <c r="SIO55" s="103"/>
      <c r="SIP55" s="103"/>
      <c r="SIQ55" s="103"/>
      <c r="SIR55" s="103"/>
      <c r="SIS55" s="103"/>
      <c r="SIT55" s="103"/>
      <c r="SIU55" s="103"/>
      <c r="SIV55" s="103"/>
      <c r="SIW55" s="103"/>
      <c r="SIX55" s="103"/>
      <c r="SIY55" s="103"/>
      <c r="SIZ55" s="103"/>
      <c r="SJA55" s="103"/>
      <c r="SJB55" s="103"/>
      <c r="SJC55" s="103"/>
      <c r="SJD55" s="103"/>
      <c r="SJE55" s="103"/>
      <c r="SJF55" s="103"/>
      <c r="SJG55" s="103"/>
      <c r="SJH55" s="103"/>
      <c r="SJI55" s="103"/>
      <c r="SJJ55" s="103"/>
      <c r="SJK55" s="103"/>
      <c r="SJL55" s="103"/>
      <c r="SJM55" s="103"/>
      <c r="SJN55" s="103"/>
      <c r="SJO55" s="103"/>
      <c r="SJP55" s="103"/>
      <c r="SJQ55" s="103"/>
      <c r="SJR55" s="103"/>
      <c r="SJS55" s="103"/>
      <c r="SJT55" s="103"/>
      <c r="SJU55" s="103"/>
      <c r="SJV55" s="103"/>
      <c r="SJW55" s="103"/>
      <c r="SJX55" s="103"/>
      <c r="SJY55" s="103"/>
      <c r="SJZ55" s="103"/>
      <c r="SKA55" s="103"/>
      <c r="SKB55" s="103"/>
      <c r="SKC55" s="103"/>
      <c r="SKD55" s="103"/>
      <c r="SKE55" s="103"/>
      <c r="SKF55" s="103"/>
      <c r="SKG55" s="103"/>
      <c r="SKH55" s="103"/>
      <c r="SKI55" s="103"/>
      <c r="SKJ55" s="103"/>
      <c r="SKK55" s="103"/>
      <c r="SKL55" s="103"/>
      <c r="SKM55" s="103"/>
      <c r="SKN55" s="103"/>
      <c r="SKO55" s="103"/>
      <c r="SKP55" s="103"/>
      <c r="SKQ55" s="103"/>
      <c r="SKR55" s="103"/>
      <c r="SKS55" s="103"/>
      <c r="SKT55" s="103"/>
      <c r="SKU55" s="103"/>
      <c r="SKV55" s="103"/>
      <c r="SKW55" s="103"/>
      <c r="SKX55" s="103"/>
      <c r="SKY55" s="103"/>
      <c r="SKZ55" s="103"/>
      <c r="SLA55" s="103"/>
      <c r="SLB55" s="103"/>
      <c r="SLC55" s="103"/>
      <c r="SLD55" s="103"/>
      <c r="SLE55" s="103"/>
      <c r="SLF55" s="103"/>
      <c r="SLG55" s="103"/>
      <c r="SLH55" s="103"/>
      <c r="SLI55" s="103"/>
      <c r="SLJ55" s="103"/>
      <c r="SLK55" s="103"/>
      <c r="SLL55" s="103"/>
      <c r="SLM55" s="103"/>
      <c r="SLN55" s="103"/>
      <c r="SLO55" s="103"/>
      <c r="SLP55" s="103"/>
      <c r="SLQ55" s="103"/>
      <c r="SLR55" s="103"/>
      <c r="SLS55" s="103"/>
      <c r="SLT55" s="103"/>
      <c r="SLU55" s="103"/>
      <c r="SLV55" s="103"/>
      <c r="SLW55" s="103"/>
      <c r="SLX55" s="103"/>
      <c r="SLY55" s="103"/>
      <c r="SLZ55" s="103"/>
      <c r="SMA55" s="103"/>
      <c r="SMB55" s="103"/>
      <c r="SMC55" s="103"/>
      <c r="SMD55" s="103"/>
      <c r="SME55" s="103"/>
      <c r="SMF55" s="103"/>
      <c r="SMG55" s="103"/>
      <c r="SMH55" s="103"/>
      <c r="SMI55" s="103"/>
      <c r="SMJ55" s="103"/>
      <c r="SMK55" s="103"/>
      <c r="SML55" s="103"/>
      <c r="SMM55" s="103"/>
      <c r="SMN55" s="103"/>
      <c r="SMO55" s="103"/>
      <c r="SMP55" s="103"/>
      <c r="SMQ55" s="103"/>
      <c r="SMR55" s="103"/>
      <c r="SMS55" s="103"/>
      <c r="SMT55" s="103"/>
      <c r="SMU55" s="103"/>
      <c r="SMV55" s="103"/>
      <c r="SMW55" s="103"/>
      <c r="SMX55" s="103"/>
      <c r="SMY55" s="103"/>
      <c r="SMZ55" s="103"/>
      <c r="SNA55" s="103"/>
      <c r="SNB55" s="103"/>
      <c r="SNC55" s="103"/>
      <c r="SND55" s="103"/>
      <c r="SNE55" s="103"/>
      <c r="SNF55" s="103"/>
      <c r="SNG55" s="103"/>
      <c r="SNH55" s="103"/>
      <c r="SNI55" s="103"/>
      <c r="SNJ55" s="103"/>
      <c r="SNK55" s="103"/>
      <c r="SNL55" s="103"/>
      <c r="SNM55" s="103"/>
      <c r="SNN55" s="103"/>
      <c r="SNO55" s="103"/>
      <c r="SNP55" s="103"/>
      <c r="SNQ55" s="103"/>
      <c r="SNR55" s="103"/>
      <c r="SNS55" s="103"/>
      <c r="SNT55" s="103"/>
      <c r="SNU55" s="103"/>
      <c r="SNV55" s="103"/>
      <c r="SNW55" s="103"/>
      <c r="SNX55" s="103"/>
      <c r="SNY55" s="103"/>
      <c r="SNZ55" s="103"/>
      <c r="SOA55" s="103"/>
      <c r="SOB55" s="103"/>
      <c r="SOC55" s="103"/>
      <c r="SOD55" s="103"/>
      <c r="SOE55" s="103"/>
      <c r="SOF55" s="103"/>
      <c r="SOG55" s="103"/>
      <c r="SOH55" s="103"/>
      <c r="SOI55" s="103"/>
      <c r="SOJ55" s="103"/>
      <c r="SOK55" s="103"/>
      <c r="SOL55" s="103"/>
      <c r="SOM55" s="103"/>
      <c r="SON55" s="103"/>
      <c r="SOO55" s="103"/>
      <c r="SOP55" s="103"/>
      <c r="SOQ55" s="103"/>
      <c r="SOR55" s="103"/>
      <c r="SOS55" s="103"/>
      <c r="SOT55" s="103"/>
      <c r="SOU55" s="103"/>
      <c r="SOV55" s="103"/>
      <c r="SOW55" s="103"/>
      <c r="SOX55" s="103"/>
      <c r="SOY55" s="103"/>
      <c r="SOZ55" s="103"/>
      <c r="SPA55" s="103"/>
      <c r="SPB55" s="103"/>
      <c r="SPC55" s="103"/>
      <c r="SPD55" s="103"/>
      <c r="SPE55" s="103"/>
      <c r="SPF55" s="103"/>
      <c r="SPG55" s="103"/>
      <c r="SPH55" s="103"/>
      <c r="SPI55" s="103"/>
      <c r="SPJ55" s="103"/>
      <c r="SPK55" s="103"/>
      <c r="SPL55" s="103"/>
      <c r="SPM55" s="103"/>
      <c r="SPN55" s="103"/>
      <c r="SPO55" s="103"/>
      <c r="SPP55" s="103"/>
      <c r="SPQ55" s="103"/>
      <c r="SPR55" s="103"/>
      <c r="SPS55" s="103"/>
      <c r="SPT55" s="103"/>
      <c r="SPU55" s="103"/>
      <c r="SPV55" s="103"/>
      <c r="SPW55" s="103"/>
      <c r="SPX55" s="103"/>
      <c r="SPY55" s="103"/>
      <c r="SPZ55" s="103"/>
      <c r="SQA55" s="103"/>
      <c r="SQB55" s="103"/>
      <c r="SQC55" s="103"/>
      <c r="SQD55" s="103"/>
      <c r="SQE55" s="103"/>
      <c r="SQF55" s="103"/>
      <c r="SQG55" s="103"/>
      <c r="SQH55" s="103"/>
      <c r="SQI55" s="103"/>
      <c r="SQJ55" s="103"/>
      <c r="SQK55" s="103"/>
      <c r="SQL55" s="103"/>
      <c r="SQM55" s="103"/>
      <c r="SQN55" s="103"/>
      <c r="SQO55" s="103"/>
      <c r="SQP55" s="103"/>
      <c r="SQQ55" s="103"/>
      <c r="SQR55" s="103"/>
      <c r="SQS55" s="103"/>
      <c r="SQT55" s="103"/>
      <c r="SQU55" s="103"/>
      <c r="SQV55" s="103"/>
      <c r="SQW55" s="103"/>
      <c r="SQX55" s="103"/>
      <c r="SQY55" s="103"/>
      <c r="SQZ55" s="103"/>
      <c r="SRA55" s="103"/>
      <c r="SRB55" s="103"/>
      <c r="SRC55" s="103"/>
      <c r="SRD55" s="103"/>
      <c r="SRE55" s="103"/>
      <c r="SRF55" s="103"/>
      <c r="SRG55" s="103"/>
      <c r="SRH55" s="103"/>
      <c r="SRI55" s="103"/>
      <c r="SRJ55" s="103"/>
      <c r="SRK55" s="103"/>
      <c r="SRL55" s="103"/>
      <c r="SRM55" s="103"/>
      <c r="SRN55" s="103"/>
      <c r="SRO55" s="103"/>
      <c r="SRP55" s="103"/>
      <c r="SRQ55" s="103"/>
      <c r="SRR55" s="103"/>
      <c r="SRS55" s="103"/>
      <c r="SRT55" s="103"/>
      <c r="SRU55" s="103"/>
      <c r="SRV55" s="103"/>
      <c r="SRW55" s="103"/>
      <c r="SRX55" s="103"/>
      <c r="SRY55" s="103"/>
      <c r="SRZ55" s="103"/>
      <c r="SSA55" s="103"/>
      <c r="SSB55" s="103"/>
      <c r="SSC55" s="103"/>
      <c r="SSD55" s="103"/>
      <c r="SSE55" s="103"/>
      <c r="SSF55" s="103"/>
      <c r="SSG55" s="103"/>
      <c r="SSH55" s="103"/>
      <c r="SSI55" s="103"/>
      <c r="SSJ55" s="103"/>
      <c r="SSK55" s="103"/>
      <c r="SSL55" s="103"/>
      <c r="SSM55" s="103"/>
      <c r="SSN55" s="103"/>
      <c r="SSO55" s="103"/>
      <c r="SSP55" s="103"/>
      <c r="SSQ55" s="103"/>
      <c r="SSR55" s="103"/>
      <c r="SSS55" s="103"/>
      <c r="SST55" s="103"/>
      <c r="SSU55" s="103"/>
      <c r="SSV55" s="103"/>
      <c r="SSW55" s="103"/>
      <c r="SSX55" s="103"/>
      <c r="SSY55" s="103"/>
      <c r="SSZ55" s="103"/>
      <c r="STA55" s="103"/>
      <c r="STB55" s="103"/>
      <c r="STC55" s="103"/>
      <c r="STD55" s="103"/>
      <c r="STE55" s="103"/>
      <c r="STF55" s="103"/>
      <c r="STG55" s="103"/>
      <c r="STH55" s="103"/>
      <c r="STI55" s="103"/>
      <c r="STJ55" s="103"/>
      <c r="STK55" s="103"/>
      <c r="STL55" s="103"/>
      <c r="STM55" s="103"/>
      <c r="STN55" s="103"/>
      <c r="STO55" s="103"/>
      <c r="STP55" s="103"/>
      <c r="STQ55" s="103"/>
      <c r="STR55" s="103"/>
      <c r="STS55" s="103"/>
      <c r="STT55" s="103"/>
      <c r="STU55" s="103"/>
      <c r="STV55" s="103"/>
      <c r="STW55" s="103"/>
      <c r="STX55" s="103"/>
      <c r="STY55" s="103"/>
      <c r="STZ55" s="103"/>
      <c r="SUA55" s="103"/>
      <c r="SUB55" s="103"/>
      <c r="SUC55" s="103"/>
      <c r="SUD55" s="103"/>
      <c r="SUE55" s="103"/>
      <c r="SUF55" s="103"/>
      <c r="SUG55" s="103"/>
      <c r="SUH55" s="103"/>
      <c r="SUI55" s="103"/>
      <c r="SUJ55" s="103"/>
      <c r="SUK55" s="103"/>
      <c r="SUL55" s="103"/>
      <c r="SUM55" s="103"/>
      <c r="SUN55" s="103"/>
      <c r="SUO55" s="103"/>
      <c r="SUP55" s="103"/>
      <c r="SUQ55" s="103"/>
      <c r="SUR55" s="103"/>
      <c r="SUS55" s="103"/>
      <c r="SUT55" s="103"/>
      <c r="SUU55" s="103"/>
      <c r="SUV55" s="103"/>
      <c r="SUW55" s="103"/>
      <c r="SUX55" s="103"/>
      <c r="SUY55" s="103"/>
      <c r="SUZ55" s="103"/>
      <c r="SVA55" s="103"/>
      <c r="SVB55" s="103"/>
      <c r="SVC55" s="103"/>
      <c r="SVD55" s="103"/>
      <c r="SVE55" s="103"/>
      <c r="SVF55" s="103"/>
      <c r="SVG55" s="103"/>
      <c r="SVH55" s="103"/>
      <c r="SVI55" s="103"/>
      <c r="SVJ55" s="103"/>
      <c r="SVK55" s="103"/>
      <c r="SVL55" s="103"/>
      <c r="SVM55" s="103"/>
      <c r="SVN55" s="103"/>
      <c r="SVO55" s="103"/>
      <c r="SVP55" s="103"/>
      <c r="SVQ55" s="103"/>
      <c r="SVR55" s="103"/>
      <c r="SVS55" s="103"/>
      <c r="SVT55" s="103"/>
      <c r="SVU55" s="103"/>
      <c r="SVV55" s="103"/>
      <c r="SVW55" s="103"/>
      <c r="SVX55" s="103"/>
      <c r="SVY55" s="103"/>
      <c r="SVZ55" s="103"/>
      <c r="SWA55" s="103"/>
      <c r="SWB55" s="103"/>
      <c r="SWC55" s="103"/>
      <c r="SWD55" s="103"/>
      <c r="SWE55" s="103"/>
      <c r="SWF55" s="103"/>
      <c r="SWG55" s="103"/>
      <c r="SWH55" s="103"/>
      <c r="SWI55" s="103"/>
      <c r="SWJ55" s="103"/>
      <c r="SWK55" s="103"/>
      <c r="SWL55" s="103"/>
      <c r="SWM55" s="103"/>
      <c r="SWN55" s="103"/>
      <c r="SWO55" s="103"/>
      <c r="SWP55" s="103"/>
      <c r="SWQ55" s="103"/>
      <c r="SWR55" s="103"/>
      <c r="SWS55" s="103"/>
      <c r="SWT55" s="103"/>
      <c r="SWU55" s="103"/>
      <c r="SWV55" s="103"/>
      <c r="SWW55" s="103"/>
      <c r="SWX55" s="103"/>
      <c r="SWY55" s="103"/>
      <c r="SWZ55" s="103"/>
      <c r="SXA55" s="103"/>
      <c r="SXB55" s="103"/>
      <c r="SXC55" s="103"/>
      <c r="SXD55" s="103"/>
      <c r="SXE55" s="103"/>
      <c r="SXF55" s="103"/>
      <c r="SXG55" s="103"/>
      <c r="SXH55" s="103"/>
      <c r="SXI55" s="103"/>
      <c r="SXJ55" s="103"/>
      <c r="SXK55" s="103"/>
      <c r="SXL55" s="103"/>
      <c r="SXM55" s="103"/>
      <c r="SXN55" s="103"/>
      <c r="SXO55" s="103"/>
      <c r="SXP55" s="103"/>
      <c r="SXQ55" s="103"/>
      <c r="SXR55" s="103"/>
      <c r="SXS55" s="103"/>
      <c r="SXT55" s="103"/>
      <c r="SXU55" s="103"/>
      <c r="SXV55" s="103"/>
      <c r="SXW55" s="103"/>
      <c r="SXX55" s="103"/>
      <c r="SXY55" s="103"/>
      <c r="SXZ55" s="103"/>
      <c r="SYA55" s="103"/>
      <c r="SYB55" s="103"/>
      <c r="SYC55" s="103"/>
      <c r="SYD55" s="103"/>
      <c r="SYE55" s="103"/>
      <c r="SYF55" s="103"/>
      <c r="SYG55" s="103"/>
      <c r="SYH55" s="103"/>
      <c r="SYI55" s="103"/>
      <c r="SYJ55" s="103"/>
      <c r="SYK55" s="103"/>
      <c r="SYL55" s="103"/>
      <c r="SYM55" s="103"/>
      <c r="SYN55" s="103"/>
      <c r="SYO55" s="103"/>
      <c r="SYP55" s="103"/>
      <c r="SYQ55" s="103"/>
      <c r="SYR55" s="103"/>
      <c r="SYS55" s="103"/>
      <c r="SYT55" s="103"/>
      <c r="SYU55" s="103"/>
      <c r="SYV55" s="103"/>
      <c r="SYW55" s="103"/>
      <c r="SYX55" s="103"/>
      <c r="SYY55" s="103"/>
      <c r="SYZ55" s="103"/>
      <c r="SZA55" s="103"/>
      <c r="SZB55" s="103"/>
      <c r="SZC55" s="103"/>
      <c r="SZD55" s="103"/>
      <c r="SZE55" s="103"/>
      <c r="SZF55" s="103"/>
      <c r="SZG55" s="103"/>
      <c r="SZH55" s="103"/>
      <c r="SZI55" s="103"/>
      <c r="SZJ55" s="103"/>
      <c r="SZK55" s="103"/>
      <c r="SZL55" s="103"/>
      <c r="SZM55" s="103"/>
      <c r="SZN55" s="103"/>
      <c r="SZO55" s="103"/>
      <c r="SZP55" s="103"/>
      <c r="SZQ55" s="103"/>
      <c r="SZR55" s="103"/>
      <c r="SZS55" s="103"/>
      <c r="SZT55" s="103"/>
      <c r="SZU55" s="103"/>
      <c r="SZV55" s="103"/>
      <c r="SZW55" s="103"/>
      <c r="SZX55" s="103"/>
      <c r="SZY55" s="103"/>
      <c r="SZZ55" s="103"/>
      <c r="TAA55" s="103"/>
      <c r="TAB55" s="103"/>
      <c r="TAC55" s="103"/>
      <c r="TAD55" s="103"/>
      <c r="TAE55" s="103"/>
      <c r="TAF55" s="103"/>
      <c r="TAG55" s="103"/>
      <c r="TAH55" s="103"/>
      <c r="TAI55" s="103"/>
      <c r="TAJ55" s="103"/>
      <c r="TAK55" s="103"/>
      <c r="TAL55" s="103"/>
      <c r="TAM55" s="103"/>
      <c r="TAN55" s="103"/>
      <c r="TAO55" s="103"/>
      <c r="TAP55" s="103"/>
      <c r="TAQ55" s="103"/>
      <c r="TAR55" s="103"/>
      <c r="TAS55" s="103"/>
      <c r="TAT55" s="103"/>
      <c r="TAU55" s="103"/>
      <c r="TAV55" s="103"/>
      <c r="TAW55" s="103"/>
      <c r="TAX55" s="103"/>
      <c r="TAY55" s="103"/>
      <c r="TAZ55" s="103"/>
      <c r="TBA55" s="103"/>
      <c r="TBB55" s="103"/>
      <c r="TBC55" s="103"/>
      <c r="TBD55" s="103"/>
      <c r="TBE55" s="103"/>
      <c r="TBF55" s="103"/>
      <c r="TBG55" s="103"/>
      <c r="TBH55" s="103"/>
      <c r="TBI55" s="103"/>
      <c r="TBJ55" s="103"/>
      <c r="TBK55" s="103"/>
      <c r="TBL55" s="103"/>
      <c r="TBM55" s="103"/>
      <c r="TBN55" s="103"/>
      <c r="TBO55" s="103"/>
      <c r="TBP55" s="103"/>
      <c r="TBQ55" s="103"/>
      <c r="TBR55" s="103"/>
      <c r="TBS55" s="103"/>
      <c r="TBT55" s="103"/>
      <c r="TBU55" s="103"/>
      <c r="TBV55" s="103"/>
      <c r="TBW55" s="103"/>
      <c r="TBX55" s="103"/>
      <c r="TBY55" s="103"/>
      <c r="TBZ55" s="103"/>
      <c r="TCA55" s="103"/>
      <c r="TCB55" s="103"/>
      <c r="TCC55" s="103"/>
      <c r="TCD55" s="103"/>
      <c r="TCE55" s="103"/>
      <c r="TCF55" s="103"/>
      <c r="TCG55" s="103"/>
      <c r="TCH55" s="103"/>
      <c r="TCI55" s="103"/>
      <c r="TCJ55" s="103"/>
      <c r="TCK55" s="103"/>
      <c r="TCL55" s="103"/>
      <c r="TCM55" s="103"/>
      <c r="TCN55" s="103"/>
      <c r="TCO55" s="103"/>
      <c r="TCP55" s="103"/>
      <c r="TCQ55" s="103"/>
      <c r="TCR55" s="103"/>
      <c r="TCS55" s="103"/>
      <c r="TCT55" s="103"/>
      <c r="TCU55" s="103"/>
      <c r="TCV55" s="103"/>
      <c r="TCW55" s="103"/>
      <c r="TCX55" s="103"/>
      <c r="TCY55" s="103"/>
      <c r="TCZ55" s="103"/>
      <c r="TDA55" s="103"/>
      <c r="TDB55" s="103"/>
      <c r="TDC55" s="103"/>
      <c r="TDD55" s="103"/>
      <c r="TDE55" s="103"/>
      <c r="TDF55" s="103"/>
      <c r="TDG55" s="103"/>
      <c r="TDH55" s="103"/>
      <c r="TDI55" s="103"/>
      <c r="TDJ55" s="103"/>
      <c r="TDK55" s="103"/>
      <c r="TDL55" s="103"/>
      <c r="TDM55" s="103"/>
      <c r="TDN55" s="103"/>
      <c r="TDO55" s="103"/>
      <c r="TDP55" s="103"/>
      <c r="TDQ55" s="103"/>
      <c r="TDR55" s="103"/>
      <c r="TDS55" s="103"/>
      <c r="TDT55" s="103"/>
      <c r="TDU55" s="103"/>
      <c r="TDV55" s="103"/>
      <c r="TDW55" s="103"/>
      <c r="TDX55" s="103"/>
      <c r="TDY55" s="103"/>
      <c r="TDZ55" s="103"/>
      <c r="TEA55" s="103"/>
      <c r="TEB55" s="103"/>
      <c r="TEC55" s="103"/>
      <c r="TED55" s="103"/>
      <c r="TEE55" s="103"/>
      <c r="TEF55" s="103"/>
      <c r="TEG55" s="103"/>
      <c r="TEH55" s="103"/>
      <c r="TEI55" s="103"/>
      <c r="TEJ55" s="103"/>
      <c r="TEK55" s="103"/>
      <c r="TEL55" s="103"/>
      <c r="TEM55" s="103"/>
      <c r="TEN55" s="103"/>
      <c r="TEO55" s="103"/>
      <c r="TEP55" s="103"/>
      <c r="TEQ55" s="103"/>
      <c r="TER55" s="103"/>
      <c r="TES55" s="103"/>
      <c r="TET55" s="103"/>
      <c r="TEU55" s="103"/>
      <c r="TEV55" s="103"/>
      <c r="TEW55" s="103"/>
      <c r="TEX55" s="103"/>
      <c r="TEY55" s="103"/>
      <c r="TEZ55" s="103"/>
      <c r="TFA55" s="103"/>
      <c r="TFB55" s="103"/>
      <c r="TFC55" s="103"/>
      <c r="TFD55" s="103"/>
      <c r="TFE55" s="103"/>
      <c r="TFF55" s="103"/>
      <c r="TFG55" s="103"/>
      <c r="TFH55" s="103"/>
      <c r="TFI55" s="103"/>
      <c r="TFJ55" s="103"/>
      <c r="TFK55" s="103"/>
      <c r="TFL55" s="103"/>
      <c r="TFM55" s="103"/>
      <c r="TFN55" s="103"/>
      <c r="TFO55" s="103"/>
      <c r="TFP55" s="103"/>
      <c r="TFQ55" s="103"/>
      <c r="TFR55" s="103"/>
      <c r="TFS55" s="103"/>
      <c r="TFT55" s="103"/>
      <c r="TFU55" s="103"/>
      <c r="TFV55" s="103"/>
      <c r="TFW55" s="103"/>
      <c r="TFX55" s="103"/>
      <c r="TFY55" s="103"/>
      <c r="TFZ55" s="103"/>
      <c r="TGA55" s="103"/>
      <c r="TGB55" s="103"/>
      <c r="TGC55" s="103"/>
      <c r="TGD55" s="103"/>
      <c r="TGE55" s="103"/>
      <c r="TGF55" s="103"/>
      <c r="TGG55" s="103"/>
      <c r="TGH55" s="103"/>
      <c r="TGI55" s="103"/>
      <c r="TGJ55" s="103"/>
      <c r="TGK55" s="103"/>
      <c r="TGL55" s="103"/>
      <c r="TGM55" s="103"/>
      <c r="TGN55" s="103"/>
      <c r="TGO55" s="103"/>
      <c r="TGP55" s="103"/>
      <c r="TGQ55" s="103"/>
      <c r="TGR55" s="103"/>
      <c r="TGS55" s="103"/>
      <c r="TGT55" s="103"/>
      <c r="TGU55" s="103"/>
      <c r="TGV55" s="103"/>
      <c r="TGW55" s="103"/>
      <c r="TGX55" s="103"/>
      <c r="TGY55" s="103"/>
      <c r="TGZ55" s="103"/>
      <c r="THA55" s="103"/>
      <c r="THB55" s="103"/>
      <c r="THC55" s="103"/>
      <c r="THD55" s="103"/>
      <c r="THE55" s="103"/>
      <c r="THF55" s="103"/>
      <c r="THG55" s="103"/>
      <c r="THH55" s="103"/>
      <c r="THI55" s="103"/>
      <c r="THJ55" s="103"/>
      <c r="THK55" s="103"/>
      <c r="THL55" s="103"/>
      <c r="THM55" s="103"/>
      <c r="THN55" s="103"/>
      <c r="THO55" s="103"/>
      <c r="THP55" s="103"/>
      <c r="THQ55" s="103"/>
      <c r="THR55" s="103"/>
      <c r="THS55" s="103"/>
      <c r="THT55" s="103"/>
      <c r="THU55" s="103"/>
      <c r="THV55" s="103"/>
      <c r="THW55" s="103"/>
      <c r="THX55" s="103"/>
      <c r="THY55" s="103"/>
      <c r="THZ55" s="103"/>
      <c r="TIA55" s="103"/>
      <c r="TIB55" s="103"/>
      <c r="TIC55" s="103"/>
      <c r="TID55" s="103"/>
      <c r="TIE55" s="103"/>
      <c r="TIF55" s="103"/>
      <c r="TIG55" s="103"/>
      <c r="TIH55" s="103"/>
      <c r="TII55" s="103"/>
      <c r="TIJ55" s="103"/>
      <c r="TIK55" s="103"/>
      <c r="TIL55" s="103"/>
      <c r="TIM55" s="103"/>
      <c r="TIN55" s="103"/>
      <c r="TIO55" s="103"/>
      <c r="TIP55" s="103"/>
      <c r="TIQ55" s="103"/>
      <c r="TIR55" s="103"/>
      <c r="TIS55" s="103"/>
      <c r="TIT55" s="103"/>
      <c r="TIU55" s="103"/>
      <c r="TIV55" s="103"/>
      <c r="TIW55" s="103"/>
      <c r="TIX55" s="103"/>
      <c r="TIY55" s="103"/>
      <c r="TIZ55" s="103"/>
      <c r="TJA55" s="103"/>
      <c r="TJB55" s="103"/>
      <c r="TJC55" s="103"/>
      <c r="TJD55" s="103"/>
      <c r="TJE55" s="103"/>
      <c r="TJF55" s="103"/>
      <c r="TJG55" s="103"/>
      <c r="TJH55" s="103"/>
      <c r="TJI55" s="103"/>
      <c r="TJJ55" s="103"/>
      <c r="TJK55" s="103"/>
      <c r="TJL55" s="103"/>
      <c r="TJM55" s="103"/>
      <c r="TJN55" s="103"/>
      <c r="TJO55" s="103"/>
      <c r="TJP55" s="103"/>
      <c r="TJQ55" s="103"/>
      <c r="TJR55" s="103"/>
      <c r="TJS55" s="103"/>
      <c r="TJT55" s="103"/>
      <c r="TJU55" s="103"/>
      <c r="TJV55" s="103"/>
      <c r="TJW55" s="103"/>
      <c r="TJX55" s="103"/>
      <c r="TJY55" s="103"/>
      <c r="TJZ55" s="103"/>
      <c r="TKA55" s="103"/>
      <c r="TKB55" s="103"/>
      <c r="TKC55" s="103"/>
      <c r="TKD55" s="103"/>
      <c r="TKE55" s="103"/>
      <c r="TKF55" s="103"/>
      <c r="TKG55" s="103"/>
      <c r="TKH55" s="103"/>
      <c r="TKI55" s="103"/>
      <c r="TKJ55" s="103"/>
      <c r="TKK55" s="103"/>
      <c r="TKL55" s="103"/>
      <c r="TKM55" s="103"/>
      <c r="TKN55" s="103"/>
      <c r="TKO55" s="103"/>
      <c r="TKP55" s="103"/>
      <c r="TKQ55" s="103"/>
      <c r="TKR55" s="103"/>
      <c r="TKS55" s="103"/>
      <c r="TKT55" s="103"/>
      <c r="TKU55" s="103"/>
      <c r="TKV55" s="103"/>
      <c r="TKW55" s="103"/>
      <c r="TKX55" s="103"/>
      <c r="TKY55" s="103"/>
      <c r="TKZ55" s="103"/>
      <c r="TLA55" s="103"/>
      <c r="TLB55" s="103"/>
      <c r="TLC55" s="103"/>
      <c r="TLD55" s="103"/>
      <c r="TLE55" s="103"/>
      <c r="TLF55" s="103"/>
      <c r="TLG55" s="103"/>
      <c r="TLH55" s="103"/>
      <c r="TLI55" s="103"/>
      <c r="TLJ55" s="103"/>
      <c r="TLK55" s="103"/>
      <c r="TLL55" s="103"/>
      <c r="TLM55" s="103"/>
      <c r="TLN55" s="103"/>
      <c r="TLO55" s="103"/>
      <c r="TLP55" s="103"/>
      <c r="TLQ55" s="103"/>
      <c r="TLR55" s="103"/>
      <c r="TLS55" s="103"/>
      <c r="TLT55" s="103"/>
      <c r="TLU55" s="103"/>
      <c r="TLV55" s="103"/>
      <c r="TLW55" s="103"/>
      <c r="TLX55" s="103"/>
      <c r="TLY55" s="103"/>
      <c r="TLZ55" s="103"/>
      <c r="TMA55" s="103"/>
      <c r="TMB55" s="103"/>
      <c r="TMC55" s="103"/>
      <c r="TMD55" s="103"/>
      <c r="TME55" s="103"/>
      <c r="TMF55" s="103"/>
      <c r="TMG55" s="103"/>
      <c r="TMH55" s="103"/>
      <c r="TMI55" s="103"/>
      <c r="TMJ55" s="103"/>
      <c r="TMK55" s="103"/>
      <c r="TML55" s="103"/>
      <c r="TMM55" s="103"/>
      <c r="TMN55" s="103"/>
      <c r="TMO55" s="103"/>
      <c r="TMP55" s="103"/>
      <c r="TMQ55" s="103"/>
      <c r="TMR55" s="103"/>
      <c r="TMS55" s="103"/>
      <c r="TMT55" s="103"/>
      <c r="TMU55" s="103"/>
      <c r="TMV55" s="103"/>
      <c r="TMW55" s="103"/>
      <c r="TMX55" s="103"/>
      <c r="TMY55" s="103"/>
      <c r="TMZ55" s="103"/>
      <c r="TNA55" s="103"/>
      <c r="TNB55" s="103"/>
      <c r="TNC55" s="103"/>
      <c r="TND55" s="103"/>
      <c r="TNE55" s="103"/>
      <c r="TNF55" s="103"/>
      <c r="TNG55" s="103"/>
      <c r="TNH55" s="103"/>
      <c r="TNI55" s="103"/>
      <c r="TNJ55" s="103"/>
      <c r="TNK55" s="103"/>
      <c r="TNL55" s="103"/>
      <c r="TNM55" s="103"/>
      <c r="TNN55" s="103"/>
      <c r="TNO55" s="103"/>
      <c r="TNP55" s="103"/>
      <c r="TNQ55" s="103"/>
      <c r="TNR55" s="103"/>
      <c r="TNS55" s="103"/>
      <c r="TNT55" s="103"/>
      <c r="TNU55" s="103"/>
      <c r="TNV55" s="103"/>
      <c r="TNW55" s="103"/>
      <c r="TNX55" s="103"/>
      <c r="TNY55" s="103"/>
      <c r="TNZ55" s="103"/>
      <c r="TOA55" s="103"/>
      <c r="TOB55" s="103"/>
      <c r="TOC55" s="103"/>
      <c r="TOD55" s="103"/>
      <c r="TOE55" s="103"/>
      <c r="TOF55" s="103"/>
      <c r="TOG55" s="103"/>
      <c r="TOH55" s="103"/>
      <c r="TOI55" s="103"/>
      <c r="TOJ55" s="103"/>
      <c r="TOK55" s="103"/>
      <c r="TOL55" s="103"/>
      <c r="TOM55" s="103"/>
      <c r="TON55" s="103"/>
      <c r="TOO55" s="103"/>
      <c r="TOP55" s="103"/>
      <c r="TOQ55" s="103"/>
      <c r="TOR55" s="103"/>
      <c r="TOS55" s="103"/>
      <c r="TOT55" s="103"/>
      <c r="TOU55" s="103"/>
      <c r="TOV55" s="103"/>
      <c r="TOW55" s="103"/>
      <c r="TOX55" s="103"/>
      <c r="TOY55" s="103"/>
      <c r="TOZ55" s="103"/>
      <c r="TPA55" s="103"/>
      <c r="TPB55" s="103"/>
      <c r="TPC55" s="103"/>
      <c r="TPD55" s="103"/>
      <c r="TPE55" s="103"/>
      <c r="TPF55" s="103"/>
      <c r="TPG55" s="103"/>
      <c r="TPH55" s="103"/>
      <c r="TPI55" s="103"/>
      <c r="TPJ55" s="103"/>
      <c r="TPK55" s="103"/>
      <c r="TPL55" s="103"/>
      <c r="TPM55" s="103"/>
      <c r="TPN55" s="103"/>
      <c r="TPO55" s="103"/>
      <c r="TPP55" s="103"/>
      <c r="TPQ55" s="103"/>
      <c r="TPR55" s="103"/>
      <c r="TPS55" s="103"/>
      <c r="TPT55" s="103"/>
      <c r="TPU55" s="103"/>
      <c r="TPV55" s="103"/>
      <c r="TPW55" s="103"/>
      <c r="TPX55" s="103"/>
      <c r="TPY55" s="103"/>
      <c r="TPZ55" s="103"/>
      <c r="TQA55" s="103"/>
      <c r="TQB55" s="103"/>
      <c r="TQC55" s="103"/>
      <c r="TQD55" s="103"/>
      <c r="TQE55" s="103"/>
      <c r="TQF55" s="103"/>
      <c r="TQG55" s="103"/>
      <c r="TQH55" s="103"/>
      <c r="TQI55" s="103"/>
      <c r="TQJ55" s="103"/>
      <c r="TQK55" s="103"/>
      <c r="TQL55" s="103"/>
      <c r="TQM55" s="103"/>
      <c r="TQN55" s="103"/>
      <c r="TQO55" s="103"/>
      <c r="TQP55" s="103"/>
      <c r="TQQ55" s="103"/>
      <c r="TQR55" s="103"/>
      <c r="TQS55" s="103"/>
      <c r="TQT55" s="103"/>
      <c r="TQU55" s="103"/>
      <c r="TQV55" s="103"/>
      <c r="TQW55" s="103"/>
      <c r="TQX55" s="103"/>
      <c r="TQY55" s="103"/>
      <c r="TQZ55" s="103"/>
      <c r="TRA55" s="103"/>
      <c r="TRB55" s="103"/>
      <c r="TRC55" s="103"/>
      <c r="TRD55" s="103"/>
      <c r="TRE55" s="103"/>
      <c r="TRF55" s="103"/>
      <c r="TRG55" s="103"/>
      <c r="TRH55" s="103"/>
      <c r="TRI55" s="103"/>
      <c r="TRJ55" s="103"/>
      <c r="TRK55" s="103"/>
      <c r="TRL55" s="103"/>
      <c r="TRM55" s="103"/>
      <c r="TRN55" s="103"/>
      <c r="TRO55" s="103"/>
      <c r="TRP55" s="103"/>
      <c r="TRQ55" s="103"/>
      <c r="TRR55" s="103"/>
      <c r="TRS55" s="103"/>
      <c r="TRT55" s="103"/>
      <c r="TRU55" s="103"/>
      <c r="TRV55" s="103"/>
      <c r="TRW55" s="103"/>
      <c r="TRX55" s="103"/>
      <c r="TRY55" s="103"/>
      <c r="TRZ55" s="103"/>
      <c r="TSA55" s="103"/>
      <c r="TSB55" s="103"/>
      <c r="TSC55" s="103"/>
      <c r="TSD55" s="103"/>
      <c r="TSE55" s="103"/>
      <c r="TSF55" s="103"/>
      <c r="TSG55" s="103"/>
      <c r="TSH55" s="103"/>
      <c r="TSI55" s="103"/>
      <c r="TSJ55" s="103"/>
      <c r="TSK55" s="103"/>
      <c r="TSL55" s="103"/>
      <c r="TSM55" s="103"/>
      <c r="TSN55" s="103"/>
      <c r="TSO55" s="103"/>
      <c r="TSP55" s="103"/>
      <c r="TSQ55" s="103"/>
      <c r="TSR55" s="103"/>
      <c r="TSS55" s="103"/>
      <c r="TST55" s="103"/>
      <c r="TSU55" s="103"/>
      <c r="TSV55" s="103"/>
      <c r="TSW55" s="103"/>
      <c r="TSX55" s="103"/>
      <c r="TSY55" s="103"/>
      <c r="TSZ55" s="103"/>
      <c r="TTA55" s="103"/>
      <c r="TTB55" s="103"/>
      <c r="TTC55" s="103"/>
      <c r="TTD55" s="103"/>
      <c r="TTE55" s="103"/>
      <c r="TTF55" s="103"/>
      <c r="TTG55" s="103"/>
      <c r="TTH55" s="103"/>
      <c r="TTI55" s="103"/>
      <c r="TTJ55" s="103"/>
      <c r="TTK55" s="103"/>
      <c r="TTL55" s="103"/>
      <c r="TTM55" s="103"/>
      <c r="TTN55" s="103"/>
      <c r="TTO55" s="103"/>
      <c r="TTP55" s="103"/>
      <c r="TTQ55" s="103"/>
      <c r="TTR55" s="103"/>
      <c r="TTS55" s="103"/>
      <c r="TTT55" s="103"/>
      <c r="TTU55" s="103"/>
      <c r="TTV55" s="103"/>
      <c r="TTW55" s="103"/>
      <c r="TTX55" s="103"/>
      <c r="TTY55" s="103"/>
      <c r="TTZ55" s="103"/>
      <c r="TUA55" s="103"/>
      <c r="TUB55" s="103"/>
      <c r="TUC55" s="103"/>
      <c r="TUD55" s="103"/>
      <c r="TUE55" s="103"/>
      <c r="TUF55" s="103"/>
      <c r="TUG55" s="103"/>
      <c r="TUH55" s="103"/>
      <c r="TUI55" s="103"/>
      <c r="TUJ55" s="103"/>
      <c r="TUK55" s="103"/>
      <c r="TUL55" s="103"/>
      <c r="TUM55" s="103"/>
      <c r="TUN55" s="103"/>
      <c r="TUO55" s="103"/>
      <c r="TUP55" s="103"/>
      <c r="TUQ55" s="103"/>
      <c r="TUR55" s="103"/>
      <c r="TUS55" s="103"/>
      <c r="TUT55" s="103"/>
      <c r="TUU55" s="103"/>
      <c r="TUV55" s="103"/>
      <c r="TUW55" s="103"/>
      <c r="TUX55" s="103"/>
      <c r="TUY55" s="103"/>
      <c r="TUZ55" s="103"/>
      <c r="TVA55" s="103"/>
      <c r="TVB55" s="103"/>
      <c r="TVC55" s="103"/>
      <c r="TVD55" s="103"/>
      <c r="TVE55" s="103"/>
      <c r="TVF55" s="103"/>
      <c r="TVG55" s="103"/>
      <c r="TVH55" s="103"/>
      <c r="TVI55" s="103"/>
      <c r="TVJ55" s="103"/>
      <c r="TVK55" s="103"/>
      <c r="TVL55" s="103"/>
      <c r="TVM55" s="103"/>
      <c r="TVN55" s="103"/>
      <c r="TVO55" s="103"/>
      <c r="TVP55" s="103"/>
      <c r="TVQ55" s="103"/>
      <c r="TVR55" s="103"/>
      <c r="TVS55" s="103"/>
      <c r="TVT55" s="103"/>
      <c r="TVU55" s="103"/>
      <c r="TVV55" s="103"/>
      <c r="TVW55" s="103"/>
      <c r="TVX55" s="103"/>
      <c r="TVY55" s="103"/>
      <c r="TVZ55" s="103"/>
      <c r="TWA55" s="103"/>
      <c r="TWB55" s="103"/>
      <c r="TWC55" s="103"/>
      <c r="TWD55" s="103"/>
      <c r="TWE55" s="103"/>
      <c r="TWF55" s="103"/>
      <c r="TWG55" s="103"/>
      <c r="TWH55" s="103"/>
      <c r="TWI55" s="103"/>
      <c r="TWJ55" s="103"/>
      <c r="TWK55" s="103"/>
      <c r="TWL55" s="103"/>
      <c r="TWM55" s="103"/>
      <c r="TWN55" s="103"/>
      <c r="TWO55" s="103"/>
      <c r="TWP55" s="103"/>
      <c r="TWQ55" s="103"/>
      <c r="TWR55" s="103"/>
      <c r="TWS55" s="103"/>
      <c r="TWT55" s="103"/>
      <c r="TWU55" s="103"/>
      <c r="TWV55" s="103"/>
      <c r="TWW55" s="103"/>
      <c r="TWX55" s="103"/>
      <c r="TWY55" s="103"/>
      <c r="TWZ55" s="103"/>
      <c r="TXA55" s="103"/>
      <c r="TXB55" s="103"/>
      <c r="TXC55" s="103"/>
      <c r="TXD55" s="103"/>
      <c r="TXE55" s="103"/>
      <c r="TXF55" s="103"/>
      <c r="TXG55" s="103"/>
      <c r="TXH55" s="103"/>
      <c r="TXI55" s="103"/>
      <c r="TXJ55" s="103"/>
      <c r="TXK55" s="103"/>
      <c r="TXL55" s="103"/>
      <c r="TXM55" s="103"/>
      <c r="TXN55" s="103"/>
      <c r="TXO55" s="103"/>
      <c r="TXP55" s="103"/>
      <c r="TXQ55" s="103"/>
      <c r="TXR55" s="103"/>
      <c r="TXS55" s="103"/>
      <c r="TXT55" s="103"/>
      <c r="TXU55" s="103"/>
      <c r="TXV55" s="103"/>
      <c r="TXW55" s="103"/>
      <c r="TXX55" s="103"/>
      <c r="TXY55" s="103"/>
      <c r="TXZ55" s="103"/>
      <c r="TYA55" s="103"/>
      <c r="TYB55" s="103"/>
      <c r="TYC55" s="103"/>
      <c r="TYD55" s="103"/>
      <c r="TYE55" s="103"/>
      <c r="TYF55" s="103"/>
      <c r="TYG55" s="103"/>
      <c r="TYH55" s="103"/>
      <c r="TYI55" s="103"/>
      <c r="TYJ55" s="103"/>
      <c r="TYK55" s="103"/>
      <c r="TYL55" s="103"/>
      <c r="TYM55" s="103"/>
      <c r="TYN55" s="103"/>
      <c r="TYO55" s="103"/>
      <c r="TYP55" s="103"/>
      <c r="TYQ55" s="103"/>
      <c r="TYR55" s="103"/>
      <c r="TYS55" s="103"/>
      <c r="TYT55" s="103"/>
      <c r="TYU55" s="103"/>
      <c r="TYV55" s="103"/>
      <c r="TYW55" s="103"/>
      <c r="TYX55" s="103"/>
      <c r="TYY55" s="103"/>
      <c r="TYZ55" s="103"/>
      <c r="TZA55" s="103"/>
      <c r="TZB55" s="103"/>
      <c r="TZC55" s="103"/>
      <c r="TZD55" s="103"/>
      <c r="TZE55" s="103"/>
      <c r="TZF55" s="103"/>
      <c r="TZG55" s="103"/>
      <c r="TZH55" s="103"/>
      <c r="TZI55" s="103"/>
      <c r="TZJ55" s="103"/>
      <c r="TZK55" s="103"/>
      <c r="TZL55" s="103"/>
      <c r="TZM55" s="103"/>
      <c r="TZN55" s="103"/>
      <c r="TZO55" s="103"/>
      <c r="TZP55" s="103"/>
      <c r="TZQ55" s="103"/>
      <c r="TZR55" s="103"/>
      <c r="TZS55" s="103"/>
      <c r="TZT55" s="103"/>
      <c r="TZU55" s="103"/>
      <c r="TZV55" s="103"/>
      <c r="TZW55" s="103"/>
      <c r="TZX55" s="103"/>
      <c r="TZY55" s="103"/>
      <c r="TZZ55" s="103"/>
      <c r="UAA55" s="103"/>
      <c r="UAB55" s="103"/>
      <c r="UAC55" s="103"/>
      <c r="UAD55" s="103"/>
      <c r="UAE55" s="103"/>
      <c r="UAF55" s="103"/>
      <c r="UAG55" s="103"/>
      <c r="UAH55" s="103"/>
      <c r="UAI55" s="103"/>
      <c r="UAJ55" s="103"/>
      <c r="UAK55" s="103"/>
      <c r="UAL55" s="103"/>
      <c r="UAM55" s="103"/>
      <c r="UAN55" s="103"/>
      <c r="UAO55" s="103"/>
      <c r="UAP55" s="103"/>
      <c r="UAQ55" s="103"/>
      <c r="UAR55" s="103"/>
      <c r="UAS55" s="103"/>
      <c r="UAT55" s="103"/>
      <c r="UAU55" s="103"/>
      <c r="UAV55" s="103"/>
      <c r="UAW55" s="103"/>
      <c r="UAX55" s="103"/>
      <c r="UAY55" s="103"/>
      <c r="UAZ55" s="103"/>
      <c r="UBA55" s="103"/>
      <c r="UBB55" s="103"/>
      <c r="UBC55" s="103"/>
      <c r="UBD55" s="103"/>
      <c r="UBE55" s="103"/>
      <c r="UBF55" s="103"/>
      <c r="UBG55" s="103"/>
      <c r="UBH55" s="103"/>
      <c r="UBI55" s="103"/>
      <c r="UBJ55" s="103"/>
      <c r="UBK55" s="103"/>
      <c r="UBL55" s="103"/>
      <c r="UBM55" s="103"/>
      <c r="UBN55" s="103"/>
      <c r="UBO55" s="103"/>
      <c r="UBP55" s="103"/>
      <c r="UBQ55" s="103"/>
      <c r="UBR55" s="103"/>
      <c r="UBS55" s="103"/>
      <c r="UBT55" s="103"/>
      <c r="UBU55" s="103"/>
      <c r="UBV55" s="103"/>
      <c r="UBW55" s="103"/>
      <c r="UBX55" s="103"/>
      <c r="UBY55" s="103"/>
      <c r="UBZ55" s="103"/>
      <c r="UCA55" s="103"/>
      <c r="UCB55" s="103"/>
      <c r="UCC55" s="103"/>
      <c r="UCD55" s="103"/>
      <c r="UCE55" s="103"/>
      <c r="UCF55" s="103"/>
      <c r="UCG55" s="103"/>
      <c r="UCH55" s="103"/>
      <c r="UCI55" s="103"/>
      <c r="UCJ55" s="103"/>
      <c r="UCK55" s="103"/>
      <c r="UCL55" s="103"/>
      <c r="UCM55" s="103"/>
      <c r="UCN55" s="103"/>
      <c r="UCO55" s="103"/>
      <c r="UCP55" s="103"/>
      <c r="UCQ55" s="103"/>
      <c r="UCR55" s="103"/>
      <c r="UCS55" s="103"/>
      <c r="UCT55" s="103"/>
      <c r="UCU55" s="103"/>
      <c r="UCV55" s="103"/>
      <c r="UCW55" s="103"/>
      <c r="UCX55" s="103"/>
      <c r="UCY55" s="103"/>
      <c r="UCZ55" s="103"/>
      <c r="UDA55" s="103"/>
      <c r="UDB55" s="103"/>
      <c r="UDC55" s="103"/>
      <c r="UDD55" s="103"/>
      <c r="UDE55" s="103"/>
      <c r="UDF55" s="103"/>
      <c r="UDG55" s="103"/>
      <c r="UDH55" s="103"/>
      <c r="UDI55" s="103"/>
      <c r="UDJ55" s="103"/>
      <c r="UDK55" s="103"/>
      <c r="UDL55" s="103"/>
      <c r="UDM55" s="103"/>
      <c r="UDN55" s="103"/>
      <c r="UDO55" s="103"/>
      <c r="UDP55" s="103"/>
      <c r="UDQ55" s="103"/>
      <c r="UDR55" s="103"/>
      <c r="UDS55" s="103"/>
      <c r="UDT55" s="103"/>
      <c r="UDU55" s="103"/>
      <c r="UDV55" s="103"/>
      <c r="UDW55" s="103"/>
      <c r="UDX55" s="103"/>
      <c r="UDY55" s="103"/>
      <c r="UDZ55" s="103"/>
      <c r="UEA55" s="103"/>
      <c r="UEB55" s="103"/>
      <c r="UEC55" s="103"/>
      <c r="UED55" s="103"/>
      <c r="UEE55" s="103"/>
      <c r="UEF55" s="103"/>
      <c r="UEG55" s="103"/>
      <c r="UEH55" s="103"/>
      <c r="UEI55" s="103"/>
      <c r="UEJ55" s="103"/>
      <c r="UEK55" s="103"/>
      <c r="UEL55" s="103"/>
      <c r="UEM55" s="103"/>
      <c r="UEN55" s="103"/>
      <c r="UEO55" s="103"/>
      <c r="UEP55" s="103"/>
      <c r="UEQ55" s="103"/>
      <c r="UER55" s="103"/>
      <c r="UES55" s="103"/>
      <c r="UET55" s="103"/>
      <c r="UEU55" s="103"/>
      <c r="UEV55" s="103"/>
      <c r="UEW55" s="103"/>
      <c r="UEX55" s="103"/>
      <c r="UEY55" s="103"/>
      <c r="UEZ55" s="103"/>
      <c r="UFA55" s="103"/>
      <c r="UFB55" s="103"/>
      <c r="UFC55" s="103"/>
      <c r="UFD55" s="103"/>
      <c r="UFE55" s="103"/>
      <c r="UFF55" s="103"/>
      <c r="UFG55" s="103"/>
      <c r="UFH55" s="103"/>
      <c r="UFI55" s="103"/>
      <c r="UFJ55" s="103"/>
      <c r="UFK55" s="103"/>
      <c r="UFL55" s="103"/>
      <c r="UFM55" s="103"/>
      <c r="UFN55" s="103"/>
      <c r="UFO55" s="103"/>
      <c r="UFP55" s="103"/>
      <c r="UFQ55" s="103"/>
      <c r="UFR55" s="103"/>
      <c r="UFS55" s="103"/>
      <c r="UFT55" s="103"/>
      <c r="UFU55" s="103"/>
      <c r="UFV55" s="103"/>
      <c r="UFW55" s="103"/>
      <c r="UFX55" s="103"/>
      <c r="UFY55" s="103"/>
      <c r="UFZ55" s="103"/>
      <c r="UGA55" s="103"/>
      <c r="UGB55" s="103"/>
      <c r="UGC55" s="103"/>
      <c r="UGD55" s="103"/>
      <c r="UGE55" s="103"/>
      <c r="UGF55" s="103"/>
      <c r="UGG55" s="103"/>
      <c r="UGH55" s="103"/>
      <c r="UGI55" s="103"/>
      <c r="UGJ55" s="103"/>
      <c r="UGK55" s="103"/>
      <c r="UGL55" s="103"/>
      <c r="UGM55" s="103"/>
      <c r="UGN55" s="103"/>
      <c r="UGO55" s="103"/>
      <c r="UGP55" s="103"/>
      <c r="UGQ55" s="103"/>
      <c r="UGR55" s="103"/>
      <c r="UGS55" s="103"/>
      <c r="UGT55" s="103"/>
      <c r="UGU55" s="103"/>
      <c r="UGV55" s="103"/>
      <c r="UGW55" s="103"/>
      <c r="UGX55" s="103"/>
      <c r="UGY55" s="103"/>
      <c r="UGZ55" s="103"/>
      <c r="UHA55" s="103"/>
      <c r="UHB55" s="103"/>
      <c r="UHC55" s="103"/>
      <c r="UHD55" s="103"/>
      <c r="UHE55" s="103"/>
      <c r="UHF55" s="103"/>
      <c r="UHG55" s="103"/>
      <c r="UHH55" s="103"/>
      <c r="UHI55" s="103"/>
      <c r="UHJ55" s="103"/>
      <c r="UHK55" s="103"/>
      <c r="UHL55" s="103"/>
      <c r="UHM55" s="103"/>
      <c r="UHN55" s="103"/>
      <c r="UHO55" s="103"/>
      <c r="UHP55" s="103"/>
      <c r="UHQ55" s="103"/>
      <c r="UHR55" s="103"/>
      <c r="UHS55" s="103"/>
      <c r="UHT55" s="103"/>
      <c r="UHU55" s="103"/>
      <c r="UHV55" s="103"/>
      <c r="UHW55" s="103"/>
      <c r="UHX55" s="103"/>
      <c r="UHY55" s="103"/>
      <c r="UHZ55" s="103"/>
      <c r="UIA55" s="103"/>
      <c r="UIB55" s="103"/>
      <c r="UIC55" s="103"/>
      <c r="UID55" s="103"/>
      <c r="UIE55" s="103"/>
      <c r="UIF55" s="103"/>
      <c r="UIG55" s="103"/>
      <c r="UIH55" s="103"/>
      <c r="UII55" s="103"/>
      <c r="UIJ55" s="103"/>
      <c r="UIK55" s="103"/>
      <c r="UIL55" s="103"/>
      <c r="UIM55" s="103"/>
      <c r="UIN55" s="103"/>
      <c r="UIO55" s="103"/>
      <c r="UIP55" s="103"/>
      <c r="UIQ55" s="103"/>
      <c r="UIR55" s="103"/>
      <c r="UIS55" s="103"/>
      <c r="UIT55" s="103"/>
      <c r="UIU55" s="103"/>
      <c r="UIV55" s="103"/>
      <c r="UIW55" s="103"/>
      <c r="UIX55" s="103"/>
      <c r="UIY55" s="103"/>
      <c r="UIZ55" s="103"/>
      <c r="UJA55" s="103"/>
      <c r="UJB55" s="103"/>
      <c r="UJC55" s="103"/>
      <c r="UJD55" s="103"/>
      <c r="UJE55" s="103"/>
      <c r="UJF55" s="103"/>
      <c r="UJG55" s="103"/>
      <c r="UJH55" s="103"/>
      <c r="UJI55" s="103"/>
      <c r="UJJ55" s="103"/>
      <c r="UJK55" s="103"/>
      <c r="UJL55" s="103"/>
      <c r="UJM55" s="103"/>
      <c r="UJN55" s="103"/>
      <c r="UJO55" s="103"/>
      <c r="UJP55" s="103"/>
      <c r="UJQ55" s="103"/>
      <c r="UJR55" s="103"/>
      <c r="UJS55" s="103"/>
      <c r="UJT55" s="103"/>
      <c r="UJU55" s="103"/>
      <c r="UJV55" s="103"/>
      <c r="UJW55" s="103"/>
      <c r="UJX55" s="103"/>
      <c r="UJY55" s="103"/>
      <c r="UJZ55" s="103"/>
      <c r="UKA55" s="103"/>
      <c r="UKB55" s="103"/>
      <c r="UKC55" s="103"/>
      <c r="UKD55" s="103"/>
      <c r="UKE55" s="103"/>
      <c r="UKF55" s="103"/>
      <c r="UKG55" s="103"/>
      <c r="UKH55" s="103"/>
      <c r="UKI55" s="103"/>
      <c r="UKJ55" s="103"/>
      <c r="UKK55" s="103"/>
      <c r="UKL55" s="103"/>
      <c r="UKM55" s="103"/>
      <c r="UKN55" s="103"/>
      <c r="UKO55" s="103"/>
      <c r="UKP55" s="103"/>
      <c r="UKQ55" s="103"/>
      <c r="UKR55" s="103"/>
      <c r="UKS55" s="103"/>
      <c r="UKT55" s="103"/>
      <c r="UKU55" s="103"/>
      <c r="UKV55" s="103"/>
      <c r="UKW55" s="103"/>
      <c r="UKX55" s="103"/>
      <c r="UKY55" s="103"/>
      <c r="UKZ55" s="103"/>
      <c r="ULA55" s="103"/>
      <c r="ULB55" s="103"/>
      <c r="ULC55" s="103"/>
      <c r="ULD55" s="103"/>
      <c r="ULE55" s="103"/>
      <c r="ULF55" s="103"/>
      <c r="ULG55" s="103"/>
      <c r="ULH55" s="103"/>
      <c r="ULI55" s="103"/>
      <c r="ULJ55" s="103"/>
      <c r="ULK55" s="103"/>
      <c r="ULL55" s="103"/>
      <c r="ULM55" s="103"/>
      <c r="ULN55" s="103"/>
      <c r="ULO55" s="103"/>
      <c r="ULP55" s="103"/>
      <c r="ULQ55" s="103"/>
      <c r="ULR55" s="103"/>
      <c r="ULS55" s="103"/>
      <c r="ULT55" s="103"/>
      <c r="ULU55" s="103"/>
      <c r="ULV55" s="103"/>
      <c r="ULW55" s="103"/>
      <c r="ULX55" s="103"/>
      <c r="ULY55" s="103"/>
      <c r="ULZ55" s="103"/>
      <c r="UMA55" s="103"/>
      <c r="UMB55" s="103"/>
      <c r="UMC55" s="103"/>
      <c r="UMD55" s="103"/>
      <c r="UME55" s="103"/>
      <c r="UMF55" s="103"/>
      <c r="UMG55" s="103"/>
      <c r="UMH55" s="103"/>
      <c r="UMI55" s="103"/>
      <c r="UMJ55" s="103"/>
      <c r="UMK55" s="103"/>
      <c r="UML55" s="103"/>
      <c r="UMM55" s="103"/>
      <c r="UMN55" s="103"/>
      <c r="UMO55" s="103"/>
      <c r="UMP55" s="103"/>
      <c r="UMQ55" s="103"/>
      <c r="UMR55" s="103"/>
      <c r="UMS55" s="103"/>
      <c r="UMT55" s="103"/>
      <c r="UMU55" s="103"/>
      <c r="UMV55" s="103"/>
      <c r="UMW55" s="103"/>
      <c r="UMX55" s="103"/>
      <c r="UMY55" s="103"/>
      <c r="UMZ55" s="103"/>
      <c r="UNA55" s="103"/>
      <c r="UNB55" s="103"/>
      <c r="UNC55" s="103"/>
      <c r="UND55" s="103"/>
      <c r="UNE55" s="103"/>
      <c r="UNF55" s="103"/>
      <c r="UNG55" s="103"/>
      <c r="UNH55" s="103"/>
      <c r="UNI55" s="103"/>
      <c r="UNJ55" s="103"/>
      <c r="UNK55" s="103"/>
      <c r="UNL55" s="103"/>
      <c r="UNM55" s="103"/>
      <c r="UNN55" s="103"/>
      <c r="UNO55" s="103"/>
      <c r="UNP55" s="103"/>
      <c r="UNQ55" s="103"/>
      <c r="UNR55" s="103"/>
      <c r="UNS55" s="103"/>
      <c r="UNT55" s="103"/>
      <c r="UNU55" s="103"/>
      <c r="UNV55" s="103"/>
      <c r="UNW55" s="103"/>
      <c r="UNX55" s="103"/>
      <c r="UNY55" s="103"/>
      <c r="UNZ55" s="103"/>
      <c r="UOA55" s="103"/>
      <c r="UOB55" s="103"/>
      <c r="UOC55" s="103"/>
      <c r="UOD55" s="103"/>
      <c r="UOE55" s="103"/>
      <c r="UOF55" s="103"/>
      <c r="UOG55" s="103"/>
      <c r="UOH55" s="103"/>
      <c r="UOI55" s="103"/>
      <c r="UOJ55" s="103"/>
      <c r="UOK55" s="103"/>
      <c r="UOL55" s="103"/>
      <c r="UOM55" s="103"/>
      <c r="UON55" s="103"/>
      <c r="UOO55" s="103"/>
      <c r="UOP55" s="103"/>
      <c r="UOQ55" s="103"/>
      <c r="UOR55" s="103"/>
      <c r="UOS55" s="103"/>
      <c r="UOT55" s="103"/>
      <c r="UOU55" s="103"/>
      <c r="UOV55" s="103"/>
      <c r="UOW55" s="103"/>
      <c r="UOX55" s="103"/>
      <c r="UOY55" s="103"/>
      <c r="UOZ55" s="103"/>
      <c r="UPA55" s="103"/>
      <c r="UPB55" s="103"/>
      <c r="UPC55" s="103"/>
      <c r="UPD55" s="103"/>
      <c r="UPE55" s="103"/>
      <c r="UPF55" s="103"/>
      <c r="UPG55" s="103"/>
      <c r="UPH55" s="103"/>
      <c r="UPI55" s="103"/>
      <c r="UPJ55" s="103"/>
      <c r="UPK55" s="103"/>
      <c r="UPL55" s="103"/>
      <c r="UPM55" s="103"/>
      <c r="UPN55" s="103"/>
      <c r="UPO55" s="103"/>
      <c r="UPP55" s="103"/>
      <c r="UPQ55" s="103"/>
      <c r="UPR55" s="103"/>
      <c r="UPS55" s="103"/>
      <c r="UPT55" s="103"/>
      <c r="UPU55" s="103"/>
      <c r="UPV55" s="103"/>
      <c r="UPW55" s="103"/>
      <c r="UPX55" s="103"/>
      <c r="UPY55" s="103"/>
      <c r="UPZ55" s="103"/>
      <c r="UQA55" s="103"/>
      <c r="UQB55" s="103"/>
      <c r="UQC55" s="103"/>
      <c r="UQD55" s="103"/>
      <c r="UQE55" s="103"/>
      <c r="UQF55" s="103"/>
      <c r="UQG55" s="103"/>
      <c r="UQH55" s="103"/>
      <c r="UQI55" s="103"/>
      <c r="UQJ55" s="103"/>
      <c r="UQK55" s="103"/>
      <c r="UQL55" s="103"/>
      <c r="UQM55" s="103"/>
      <c r="UQN55" s="103"/>
      <c r="UQO55" s="103"/>
      <c r="UQP55" s="103"/>
      <c r="UQQ55" s="103"/>
      <c r="UQR55" s="103"/>
      <c r="UQS55" s="103"/>
      <c r="UQT55" s="103"/>
      <c r="UQU55" s="103"/>
      <c r="UQV55" s="103"/>
      <c r="UQW55" s="103"/>
      <c r="UQX55" s="103"/>
      <c r="UQY55" s="103"/>
      <c r="UQZ55" s="103"/>
      <c r="URA55" s="103"/>
      <c r="URB55" s="103"/>
      <c r="URC55" s="103"/>
      <c r="URD55" s="103"/>
      <c r="URE55" s="103"/>
      <c r="URF55" s="103"/>
      <c r="URG55" s="103"/>
      <c r="URH55" s="103"/>
      <c r="URI55" s="103"/>
      <c r="URJ55" s="103"/>
      <c r="URK55" s="103"/>
      <c r="URL55" s="103"/>
      <c r="URM55" s="103"/>
      <c r="URN55" s="103"/>
      <c r="URO55" s="103"/>
      <c r="URP55" s="103"/>
      <c r="URQ55" s="103"/>
      <c r="URR55" s="103"/>
      <c r="URS55" s="103"/>
      <c r="URT55" s="103"/>
      <c r="URU55" s="103"/>
      <c r="URV55" s="103"/>
      <c r="URW55" s="103"/>
      <c r="URX55" s="103"/>
      <c r="URY55" s="103"/>
      <c r="URZ55" s="103"/>
      <c r="USA55" s="103"/>
      <c r="USB55" s="103"/>
      <c r="USC55" s="103"/>
      <c r="USD55" s="103"/>
      <c r="USE55" s="103"/>
      <c r="USF55" s="103"/>
      <c r="USG55" s="103"/>
      <c r="USH55" s="103"/>
      <c r="USI55" s="103"/>
      <c r="USJ55" s="103"/>
      <c r="USK55" s="103"/>
      <c r="USL55" s="103"/>
      <c r="USM55" s="103"/>
      <c r="USN55" s="103"/>
      <c r="USO55" s="103"/>
      <c r="USP55" s="103"/>
      <c r="USQ55" s="103"/>
      <c r="USR55" s="103"/>
      <c r="USS55" s="103"/>
      <c r="UST55" s="103"/>
      <c r="USU55" s="103"/>
      <c r="USV55" s="103"/>
      <c r="USW55" s="103"/>
      <c r="USX55" s="103"/>
      <c r="USY55" s="103"/>
      <c r="USZ55" s="103"/>
      <c r="UTA55" s="103"/>
      <c r="UTB55" s="103"/>
      <c r="UTC55" s="103"/>
      <c r="UTD55" s="103"/>
      <c r="UTE55" s="103"/>
      <c r="UTF55" s="103"/>
      <c r="UTG55" s="103"/>
      <c r="UTH55" s="103"/>
      <c r="UTI55" s="103"/>
      <c r="UTJ55" s="103"/>
      <c r="UTK55" s="103"/>
      <c r="UTL55" s="103"/>
      <c r="UTM55" s="103"/>
      <c r="UTN55" s="103"/>
      <c r="UTO55" s="103"/>
      <c r="UTP55" s="103"/>
      <c r="UTQ55" s="103"/>
      <c r="UTR55" s="103"/>
      <c r="UTS55" s="103"/>
      <c r="UTT55" s="103"/>
      <c r="UTU55" s="103"/>
      <c r="UTV55" s="103"/>
      <c r="UTW55" s="103"/>
      <c r="UTX55" s="103"/>
      <c r="UTY55" s="103"/>
      <c r="UTZ55" s="103"/>
      <c r="UUA55" s="103"/>
      <c r="UUB55" s="103"/>
      <c r="UUC55" s="103"/>
      <c r="UUD55" s="103"/>
      <c r="UUE55" s="103"/>
      <c r="UUF55" s="103"/>
      <c r="UUG55" s="103"/>
      <c r="UUH55" s="103"/>
      <c r="UUI55" s="103"/>
      <c r="UUJ55" s="103"/>
      <c r="UUK55" s="103"/>
      <c r="UUL55" s="103"/>
      <c r="UUM55" s="103"/>
      <c r="UUN55" s="103"/>
      <c r="UUO55" s="103"/>
      <c r="UUP55" s="103"/>
      <c r="UUQ55" s="103"/>
      <c r="UUR55" s="103"/>
      <c r="UUS55" s="103"/>
      <c r="UUT55" s="103"/>
      <c r="UUU55" s="103"/>
      <c r="UUV55" s="103"/>
      <c r="UUW55" s="103"/>
      <c r="UUX55" s="103"/>
      <c r="UUY55" s="103"/>
      <c r="UUZ55" s="103"/>
      <c r="UVA55" s="103"/>
      <c r="UVB55" s="103"/>
      <c r="UVC55" s="103"/>
      <c r="UVD55" s="103"/>
      <c r="UVE55" s="103"/>
      <c r="UVF55" s="103"/>
      <c r="UVG55" s="103"/>
      <c r="UVH55" s="103"/>
      <c r="UVI55" s="103"/>
      <c r="UVJ55" s="103"/>
      <c r="UVK55" s="103"/>
      <c r="UVL55" s="103"/>
      <c r="UVM55" s="103"/>
      <c r="UVN55" s="103"/>
      <c r="UVO55" s="103"/>
      <c r="UVP55" s="103"/>
      <c r="UVQ55" s="103"/>
      <c r="UVR55" s="103"/>
      <c r="UVS55" s="103"/>
      <c r="UVT55" s="103"/>
      <c r="UVU55" s="103"/>
      <c r="UVV55" s="103"/>
      <c r="UVW55" s="103"/>
      <c r="UVX55" s="103"/>
      <c r="UVY55" s="103"/>
      <c r="UVZ55" s="103"/>
      <c r="UWA55" s="103"/>
      <c r="UWB55" s="103"/>
      <c r="UWC55" s="103"/>
      <c r="UWD55" s="103"/>
      <c r="UWE55" s="103"/>
      <c r="UWF55" s="103"/>
      <c r="UWG55" s="103"/>
      <c r="UWH55" s="103"/>
      <c r="UWI55" s="103"/>
      <c r="UWJ55" s="103"/>
      <c r="UWK55" s="103"/>
      <c r="UWL55" s="103"/>
      <c r="UWM55" s="103"/>
      <c r="UWN55" s="103"/>
      <c r="UWO55" s="103"/>
      <c r="UWP55" s="103"/>
      <c r="UWQ55" s="103"/>
      <c r="UWR55" s="103"/>
      <c r="UWS55" s="103"/>
      <c r="UWT55" s="103"/>
      <c r="UWU55" s="103"/>
      <c r="UWV55" s="103"/>
      <c r="UWW55" s="103"/>
      <c r="UWX55" s="103"/>
      <c r="UWY55" s="103"/>
      <c r="UWZ55" s="103"/>
      <c r="UXA55" s="103"/>
      <c r="UXB55" s="103"/>
      <c r="UXC55" s="103"/>
      <c r="UXD55" s="103"/>
      <c r="UXE55" s="103"/>
      <c r="UXF55" s="103"/>
      <c r="UXG55" s="103"/>
      <c r="UXH55" s="103"/>
      <c r="UXI55" s="103"/>
      <c r="UXJ55" s="103"/>
      <c r="UXK55" s="103"/>
      <c r="UXL55" s="103"/>
      <c r="UXM55" s="103"/>
      <c r="UXN55" s="103"/>
      <c r="UXO55" s="103"/>
      <c r="UXP55" s="103"/>
      <c r="UXQ55" s="103"/>
      <c r="UXR55" s="103"/>
      <c r="UXS55" s="103"/>
      <c r="UXT55" s="103"/>
      <c r="UXU55" s="103"/>
      <c r="UXV55" s="103"/>
      <c r="UXW55" s="103"/>
      <c r="UXX55" s="103"/>
      <c r="UXY55" s="103"/>
      <c r="UXZ55" s="103"/>
      <c r="UYA55" s="103"/>
      <c r="UYB55" s="103"/>
      <c r="UYC55" s="103"/>
      <c r="UYD55" s="103"/>
      <c r="UYE55" s="103"/>
      <c r="UYF55" s="103"/>
      <c r="UYG55" s="103"/>
      <c r="UYH55" s="103"/>
      <c r="UYI55" s="103"/>
      <c r="UYJ55" s="103"/>
      <c r="UYK55" s="103"/>
      <c r="UYL55" s="103"/>
      <c r="UYM55" s="103"/>
      <c r="UYN55" s="103"/>
      <c r="UYO55" s="103"/>
      <c r="UYP55" s="103"/>
      <c r="UYQ55" s="103"/>
      <c r="UYR55" s="103"/>
      <c r="UYS55" s="103"/>
      <c r="UYT55" s="103"/>
      <c r="UYU55" s="103"/>
      <c r="UYV55" s="103"/>
      <c r="UYW55" s="103"/>
      <c r="UYX55" s="103"/>
      <c r="UYY55" s="103"/>
      <c r="UYZ55" s="103"/>
      <c r="UZA55" s="103"/>
      <c r="UZB55" s="103"/>
      <c r="UZC55" s="103"/>
      <c r="UZD55" s="103"/>
      <c r="UZE55" s="103"/>
      <c r="UZF55" s="103"/>
      <c r="UZG55" s="103"/>
      <c r="UZH55" s="103"/>
      <c r="UZI55" s="103"/>
      <c r="UZJ55" s="103"/>
      <c r="UZK55" s="103"/>
      <c r="UZL55" s="103"/>
      <c r="UZM55" s="103"/>
      <c r="UZN55" s="103"/>
      <c r="UZO55" s="103"/>
      <c r="UZP55" s="103"/>
      <c r="UZQ55" s="103"/>
      <c r="UZR55" s="103"/>
      <c r="UZS55" s="103"/>
      <c r="UZT55" s="103"/>
      <c r="UZU55" s="103"/>
      <c r="UZV55" s="103"/>
      <c r="UZW55" s="103"/>
      <c r="UZX55" s="103"/>
      <c r="UZY55" s="103"/>
      <c r="UZZ55" s="103"/>
      <c r="VAA55" s="103"/>
      <c r="VAB55" s="103"/>
      <c r="VAC55" s="103"/>
      <c r="VAD55" s="103"/>
      <c r="VAE55" s="103"/>
      <c r="VAF55" s="103"/>
      <c r="VAG55" s="103"/>
      <c r="VAH55" s="103"/>
      <c r="VAI55" s="103"/>
      <c r="VAJ55" s="103"/>
      <c r="VAK55" s="103"/>
      <c r="VAL55" s="103"/>
      <c r="VAM55" s="103"/>
      <c r="VAN55" s="103"/>
      <c r="VAO55" s="103"/>
      <c r="VAP55" s="103"/>
      <c r="VAQ55" s="103"/>
      <c r="VAR55" s="103"/>
      <c r="VAS55" s="103"/>
      <c r="VAT55" s="103"/>
      <c r="VAU55" s="103"/>
      <c r="VAV55" s="103"/>
      <c r="VAW55" s="103"/>
      <c r="VAX55" s="103"/>
      <c r="VAY55" s="103"/>
      <c r="VAZ55" s="103"/>
      <c r="VBA55" s="103"/>
      <c r="VBB55" s="103"/>
      <c r="VBC55" s="103"/>
      <c r="VBD55" s="103"/>
      <c r="VBE55" s="103"/>
      <c r="VBF55" s="103"/>
      <c r="VBG55" s="103"/>
      <c r="VBH55" s="103"/>
      <c r="VBI55" s="103"/>
      <c r="VBJ55" s="103"/>
      <c r="VBK55" s="103"/>
      <c r="VBL55" s="103"/>
      <c r="VBM55" s="103"/>
      <c r="VBN55" s="103"/>
      <c r="VBO55" s="103"/>
      <c r="VBP55" s="103"/>
      <c r="VBQ55" s="103"/>
      <c r="VBR55" s="103"/>
      <c r="VBS55" s="103"/>
      <c r="VBT55" s="103"/>
      <c r="VBU55" s="103"/>
      <c r="VBV55" s="103"/>
      <c r="VBW55" s="103"/>
      <c r="VBX55" s="103"/>
      <c r="VBY55" s="103"/>
      <c r="VBZ55" s="103"/>
      <c r="VCA55" s="103"/>
      <c r="VCB55" s="103"/>
      <c r="VCC55" s="103"/>
      <c r="VCD55" s="103"/>
      <c r="VCE55" s="103"/>
      <c r="VCF55" s="103"/>
      <c r="VCG55" s="103"/>
      <c r="VCH55" s="103"/>
      <c r="VCI55" s="103"/>
      <c r="VCJ55" s="103"/>
      <c r="VCK55" s="103"/>
      <c r="VCL55" s="103"/>
      <c r="VCM55" s="103"/>
      <c r="VCN55" s="103"/>
      <c r="VCO55" s="103"/>
      <c r="VCP55" s="103"/>
      <c r="VCQ55" s="103"/>
      <c r="VCR55" s="103"/>
      <c r="VCS55" s="103"/>
      <c r="VCT55" s="103"/>
      <c r="VCU55" s="103"/>
      <c r="VCV55" s="103"/>
      <c r="VCW55" s="103"/>
      <c r="VCX55" s="103"/>
      <c r="VCY55" s="103"/>
      <c r="VCZ55" s="103"/>
      <c r="VDA55" s="103"/>
      <c r="VDB55" s="103"/>
      <c r="VDC55" s="103"/>
      <c r="VDD55" s="103"/>
      <c r="VDE55" s="103"/>
      <c r="VDF55" s="103"/>
      <c r="VDG55" s="103"/>
      <c r="VDH55" s="103"/>
      <c r="VDI55" s="103"/>
      <c r="VDJ55" s="103"/>
      <c r="VDK55" s="103"/>
      <c r="VDL55" s="103"/>
      <c r="VDM55" s="103"/>
      <c r="VDN55" s="103"/>
      <c r="VDO55" s="103"/>
      <c r="VDP55" s="103"/>
      <c r="VDQ55" s="103"/>
      <c r="VDR55" s="103"/>
      <c r="VDS55" s="103"/>
      <c r="VDT55" s="103"/>
      <c r="VDU55" s="103"/>
      <c r="VDV55" s="103"/>
      <c r="VDW55" s="103"/>
      <c r="VDX55" s="103"/>
      <c r="VDY55" s="103"/>
      <c r="VDZ55" s="103"/>
      <c r="VEA55" s="103"/>
      <c r="VEB55" s="103"/>
      <c r="VEC55" s="103"/>
      <c r="VED55" s="103"/>
      <c r="VEE55" s="103"/>
      <c r="VEF55" s="103"/>
      <c r="VEG55" s="103"/>
      <c r="VEH55" s="103"/>
      <c r="VEI55" s="103"/>
      <c r="VEJ55" s="103"/>
      <c r="VEK55" s="103"/>
      <c r="VEL55" s="103"/>
      <c r="VEM55" s="103"/>
      <c r="VEN55" s="103"/>
      <c r="VEO55" s="103"/>
      <c r="VEP55" s="103"/>
      <c r="VEQ55" s="103"/>
      <c r="VER55" s="103"/>
      <c r="VES55" s="103"/>
      <c r="VET55" s="103"/>
      <c r="VEU55" s="103"/>
      <c r="VEV55" s="103"/>
      <c r="VEW55" s="103"/>
      <c r="VEX55" s="103"/>
      <c r="VEY55" s="103"/>
      <c r="VEZ55" s="103"/>
      <c r="VFA55" s="103"/>
      <c r="VFB55" s="103"/>
      <c r="VFC55" s="103"/>
      <c r="VFD55" s="103"/>
      <c r="VFE55" s="103"/>
      <c r="VFF55" s="103"/>
      <c r="VFG55" s="103"/>
      <c r="VFH55" s="103"/>
      <c r="VFI55" s="103"/>
      <c r="VFJ55" s="103"/>
      <c r="VFK55" s="103"/>
      <c r="VFL55" s="103"/>
      <c r="VFM55" s="103"/>
      <c r="VFN55" s="103"/>
      <c r="VFO55" s="103"/>
      <c r="VFP55" s="103"/>
      <c r="VFQ55" s="103"/>
      <c r="VFR55" s="103"/>
      <c r="VFS55" s="103"/>
      <c r="VFT55" s="103"/>
      <c r="VFU55" s="103"/>
      <c r="VFV55" s="103"/>
      <c r="VFW55" s="103"/>
      <c r="VFX55" s="103"/>
      <c r="VFY55" s="103"/>
      <c r="VFZ55" s="103"/>
      <c r="VGA55" s="103"/>
      <c r="VGB55" s="103"/>
      <c r="VGC55" s="103"/>
      <c r="VGD55" s="103"/>
      <c r="VGE55" s="103"/>
      <c r="VGF55" s="103"/>
      <c r="VGG55" s="103"/>
      <c r="VGH55" s="103"/>
      <c r="VGI55" s="103"/>
      <c r="VGJ55" s="103"/>
      <c r="VGK55" s="103"/>
      <c r="VGL55" s="103"/>
      <c r="VGM55" s="103"/>
      <c r="VGN55" s="103"/>
      <c r="VGO55" s="103"/>
      <c r="VGP55" s="103"/>
      <c r="VGQ55" s="103"/>
      <c r="VGR55" s="103"/>
      <c r="VGS55" s="103"/>
      <c r="VGT55" s="103"/>
      <c r="VGU55" s="103"/>
      <c r="VGV55" s="103"/>
      <c r="VGW55" s="103"/>
      <c r="VGX55" s="103"/>
      <c r="VGY55" s="103"/>
      <c r="VGZ55" s="103"/>
      <c r="VHA55" s="103"/>
      <c r="VHB55" s="103"/>
      <c r="VHC55" s="103"/>
      <c r="VHD55" s="103"/>
      <c r="VHE55" s="103"/>
      <c r="VHF55" s="103"/>
      <c r="VHG55" s="103"/>
      <c r="VHH55" s="103"/>
      <c r="VHI55" s="103"/>
      <c r="VHJ55" s="103"/>
      <c r="VHK55" s="103"/>
      <c r="VHL55" s="103"/>
      <c r="VHM55" s="103"/>
      <c r="VHN55" s="103"/>
      <c r="VHO55" s="103"/>
      <c r="VHP55" s="103"/>
      <c r="VHQ55" s="103"/>
      <c r="VHR55" s="103"/>
      <c r="VHS55" s="103"/>
      <c r="VHT55" s="103"/>
      <c r="VHU55" s="103"/>
      <c r="VHV55" s="103"/>
      <c r="VHW55" s="103"/>
      <c r="VHX55" s="103"/>
      <c r="VHY55" s="103"/>
      <c r="VHZ55" s="103"/>
      <c r="VIA55" s="103"/>
      <c r="VIB55" s="103"/>
      <c r="VIC55" s="103"/>
      <c r="VID55" s="103"/>
      <c r="VIE55" s="103"/>
      <c r="VIF55" s="103"/>
      <c r="VIG55" s="103"/>
      <c r="VIH55" s="103"/>
      <c r="VII55" s="103"/>
      <c r="VIJ55" s="103"/>
      <c r="VIK55" s="103"/>
      <c r="VIL55" s="103"/>
      <c r="VIM55" s="103"/>
      <c r="VIN55" s="103"/>
      <c r="VIO55" s="103"/>
      <c r="VIP55" s="103"/>
      <c r="VIQ55" s="103"/>
      <c r="VIR55" s="103"/>
      <c r="VIS55" s="103"/>
      <c r="VIT55" s="103"/>
      <c r="VIU55" s="103"/>
      <c r="VIV55" s="103"/>
      <c r="VIW55" s="103"/>
      <c r="VIX55" s="103"/>
      <c r="VIY55" s="103"/>
      <c r="VIZ55" s="103"/>
      <c r="VJA55" s="103"/>
      <c r="VJB55" s="103"/>
      <c r="VJC55" s="103"/>
      <c r="VJD55" s="103"/>
      <c r="VJE55" s="103"/>
      <c r="VJF55" s="103"/>
      <c r="VJG55" s="103"/>
      <c r="VJH55" s="103"/>
      <c r="VJI55" s="103"/>
      <c r="VJJ55" s="103"/>
      <c r="VJK55" s="103"/>
      <c r="VJL55" s="103"/>
      <c r="VJM55" s="103"/>
      <c r="VJN55" s="103"/>
      <c r="VJO55" s="103"/>
      <c r="VJP55" s="103"/>
      <c r="VJQ55" s="103"/>
      <c r="VJR55" s="103"/>
      <c r="VJS55" s="103"/>
      <c r="VJT55" s="103"/>
      <c r="VJU55" s="103"/>
      <c r="VJV55" s="103"/>
      <c r="VJW55" s="103"/>
      <c r="VJX55" s="103"/>
      <c r="VJY55" s="103"/>
      <c r="VJZ55" s="103"/>
      <c r="VKA55" s="103"/>
      <c r="VKB55" s="103"/>
      <c r="VKC55" s="103"/>
      <c r="VKD55" s="103"/>
      <c r="VKE55" s="103"/>
      <c r="VKF55" s="103"/>
      <c r="VKG55" s="103"/>
      <c r="VKH55" s="103"/>
      <c r="VKI55" s="103"/>
      <c r="VKJ55" s="103"/>
      <c r="VKK55" s="103"/>
      <c r="VKL55" s="103"/>
      <c r="VKM55" s="103"/>
      <c r="VKN55" s="103"/>
      <c r="VKO55" s="103"/>
      <c r="VKP55" s="103"/>
      <c r="VKQ55" s="103"/>
      <c r="VKR55" s="103"/>
      <c r="VKS55" s="103"/>
      <c r="VKT55" s="103"/>
      <c r="VKU55" s="103"/>
      <c r="VKV55" s="103"/>
      <c r="VKW55" s="103"/>
      <c r="VKX55" s="103"/>
      <c r="VKY55" s="103"/>
      <c r="VKZ55" s="103"/>
      <c r="VLA55" s="103"/>
      <c r="VLB55" s="103"/>
      <c r="VLC55" s="103"/>
      <c r="VLD55" s="103"/>
      <c r="VLE55" s="103"/>
      <c r="VLF55" s="103"/>
      <c r="VLG55" s="103"/>
      <c r="VLH55" s="103"/>
      <c r="VLI55" s="103"/>
      <c r="VLJ55" s="103"/>
      <c r="VLK55" s="103"/>
      <c r="VLL55" s="103"/>
      <c r="VLM55" s="103"/>
      <c r="VLN55" s="103"/>
      <c r="VLO55" s="103"/>
      <c r="VLP55" s="103"/>
      <c r="VLQ55" s="103"/>
      <c r="VLR55" s="103"/>
      <c r="VLS55" s="103"/>
      <c r="VLT55" s="103"/>
      <c r="VLU55" s="103"/>
      <c r="VLV55" s="103"/>
      <c r="VLW55" s="103"/>
      <c r="VLX55" s="103"/>
      <c r="VLY55" s="103"/>
      <c r="VLZ55" s="103"/>
      <c r="VMA55" s="103"/>
      <c r="VMB55" s="103"/>
      <c r="VMC55" s="103"/>
      <c r="VMD55" s="103"/>
      <c r="VME55" s="103"/>
      <c r="VMF55" s="103"/>
      <c r="VMG55" s="103"/>
      <c r="VMH55" s="103"/>
      <c r="VMI55" s="103"/>
      <c r="VMJ55" s="103"/>
      <c r="VMK55" s="103"/>
      <c r="VML55" s="103"/>
      <c r="VMM55" s="103"/>
      <c r="VMN55" s="103"/>
      <c r="VMO55" s="103"/>
      <c r="VMP55" s="103"/>
      <c r="VMQ55" s="103"/>
      <c r="VMR55" s="103"/>
      <c r="VMS55" s="103"/>
      <c r="VMT55" s="103"/>
      <c r="VMU55" s="103"/>
      <c r="VMV55" s="103"/>
      <c r="VMW55" s="103"/>
      <c r="VMX55" s="103"/>
      <c r="VMY55" s="103"/>
      <c r="VMZ55" s="103"/>
      <c r="VNA55" s="103"/>
      <c r="VNB55" s="103"/>
      <c r="VNC55" s="103"/>
      <c r="VND55" s="103"/>
      <c r="VNE55" s="103"/>
      <c r="VNF55" s="103"/>
      <c r="VNG55" s="103"/>
      <c r="VNH55" s="103"/>
      <c r="VNI55" s="103"/>
      <c r="VNJ55" s="103"/>
      <c r="VNK55" s="103"/>
      <c r="VNL55" s="103"/>
      <c r="VNM55" s="103"/>
      <c r="VNN55" s="103"/>
      <c r="VNO55" s="103"/>
      <c r="VNP55" s="103"/>
      <c r="VNQ55" s="103"/>
      <c r="VNR55" s="103"/>
      <c r="VNS55" s="103"/>
      <c r="VNT55" s="103"/>
      <c r="VNU55" s="103"/>
      <c r="VNV55" s="103"/>
      <c r="VNW55" s="103"/>
      <c r="VNX55" s="103"/>
      <c r="VNY55" s="103"/>
      <c r="VNZ55" s="103"/>
      <c r="VOA55" s="103"/>
      <c r="VOB55" s="103"/>
      <c r="VOC55" s="103"/>
      <c r="VOD55" s="103"/>
      <c r="VOE55" s="103"/>
      <c r="VOF55" s="103"/>
      <c r="VOG55" s="103"/>
      <c r="VOH55" s="103"/>
      <c r="VOI55" s="103"/>
      <c r="VOJ55" s="103"/>
      <c r="VOK55" s="103"/>
      <c r="VOL55" s="103"/>
      <c r="VOM55" s="103"/>
      <c r="VON55" s="103"/>
      <c r="VOO55" s="103"/>
      <c r="VOP55" s="103"/>
      <c r="VOQ55" s="103"/>
      <c r="VOR55" s="103"/>
      <c r="VOS55" s="103"/>
      <c r="VOT55" s="103"/>
      <c r="VOU55" s="103"/>
      <c r="VOV55" s="103"/>
      <c r="VOW55" s="103"/>
      <c r="VOX55" s="103"/>
      <c r="VOY55" s="103"/>
      <c r="VOZ55" s="103"/>
      <c r="VPA55" s="103"/>
      <c r="VPB55" s="103"/>
      <c r="VPC55" s="103"/>
      <c r="VPD55" s="103"/>
      <c r="VPE55" s="103"/>
      <c r="VPF55" s="103"/>
      <c r="VPG55" s="103"/>
      <c r="VPH55" s="103"/>
      <c r="VPI55" s="103"/>
      <c r="VPJ55" s="103"/>
      <c r="VPK55" s="103"/>
      <c r="VPL55" s="103"/>
      <c r="VPM55" s="103"/>
      <c r="VPN55" s="103"/>
      <c r="VPO55" s="103"/>
      <c r="VPP55" s="103"/>
      <c r="VPQ55" s="103"/>
      <c r="VPR55" s="103"/>
      <c r="VPS55" s="103"/>
      <c r="VPT55" s="103"/>
      <c r="VPU55" s="103"/>
      <c r="VPV55" s="103"/>
      <c r="VPW55" s="103"/>
      <c r="VPX55" s="103"/>
      <c r="VPY55" s="103"/>
      <c r="VPZ55" s="103"/>
      <c r="VQA55" s="103"/>
      <c r="VQB55" s="103"/>
      <c r="VQC55" s="103"/>
      <c r="VQD55" s="103"/>
      <c r="VQE55" s="103"/>
      <c r="VQF55" s="103"/>
      <c r="VQG55" s="103"/>
      <c r="VQH55" s="103"/>
      <c r="VQI55" s="103"/>
      <c r="VQJ55" s="103"/>
      <c r="VQK55" s="103"/>
      <c r="VQL55" s="103"/>
      <c r="VQM55" s="103"/>
      <c r="VQN55" s="103"/>
      <c r="VQO55" s="103"/>
      <c r="VQP55" s="103"/>
      <c r="VQQ55" s="103"/>
      <c r="VQR55" s="103"/>
      <c r="VQS55" s="103"/>
      <c r="VQT55" s="103"/>
      <c r="VQU55" s="103"/>
      <c r="VQV55" s="103"/>
      <c r="VQW55" s="103"/>
      <c r="VQX55" s="103"/>
      <c r="VQY55" s="103"/>
      <c r="VQZ55" s="103"/>
      <c r="VRA55" s="103"/>
      <c r="VRB55" s="103"/>
      <c r="VRC55" s="103"/>
      <c r="VRD55" s="103"/>
      <c r="VRE55" s="103"/>
      <c r="VRF55" s="103"/>
      <c r="VRG55" s="103"/>
      <c r="VRH55" s="103"/>
      <c r="VRI55" s="103"/>
      <c r="VRJ55" s="103"/>
      <c r="VRK55" s="103"/>
      <c r="VRL55" s="103"/>
      <c r="VRM55" s="103"/>
      <c r="VRN55" s="103"/>
      <c r="VRO55" s="103"/>
      <c r="VRP55" s="103"/>
      <c r="VRQ55" s="103"/>
      <c r="VRR55" s="103"/>
      <c r="VRS55" s="103"/>
      <c r="VRT55" s="103"/>
      <c r="VRU55" s="103"/>
      <c r="VRV55" s="103"/>
      <c r="VRW55" s="103"/>
      <c r="VRX55" s="103"/>
      <c r="VRY55" s="103"/>
      <c r="VRZ55" s="103"/>
      <c r="VSA55" s="103"/>
      <c r="VSB55" s="103"/>
      <c r="VSC55" s="103"/>
      <c r="VSD55" s="103"/>
      <c r="VSE55" s="103"/>
      <c r="VSF55" s="103"/>
      <c r="VSG55" s="103"/>
      <c r="VSH55" s="103"/>
      <c r="VSI55" s="103"/>
      <c r="VSJ55" s="103"/>
      <c r="VSK55" s="103"/>
      <c r="VSL55" s="103"/>
      <c r="VSM55" s="103"/>
      <c r="VSN55" s="103"/>
      <c r="VSO55" s="103"/>
      <c r="VSP55" s="103"/>
      <c r="VSQ55" s="103"/>
      <c r="VSR55" s="103"/>
      <c r="VSS55" s="103"/>
      <c r="VST55" s="103"/>
      <c r="VSU55" s="103"/>
      <c r="VSV55" s="103"/>
      <c r="VSW55" s="103"/>
      <c r="VSX55" s="103"/>
      <c r="VSY55" s="103"/>
      <c r="VSZ55" s="103"/>
      <c r="VTA55" s="103"/>
      <c r="VTB55" s="103"/>
      <c r="VTC55" s="103"/>
      <c r="VTD55" s="103"/>
      <c r="VTE55" s="103"/>
      <c r="VTF55" s="103"/>
      <c r="VTG55" s="103"/>
      <c r="VTH55" s="103"/>
      <c r="VTI55" s="103"/>
      <c r="VTJ55" s="103"/>
      <c r="VTK55" s="103"/>
      <c r="VTL55" s="103"/>
      <c r="VTM55" s="103"/>
      <c r="VTN55" s="103"/>
      <c r="VTO55" s="103"/>
      <c r="VTP55" s="103"/>
      <c r="VTQ55" s="103"/>
      <c r="VTR55" s="103"/>
      <c r="VTS55" s="103"/>
      <c r="VTT55" s="103"/>
      <c r="VTU55" s="103"/>
      <c r="VTV55" s="103"/>
      <c r="VTW55" s="103"/>
      <c r="VTX55" s="103"/>
      <c r="VTY55" s="103"/>
      <c r="VTZ55" s="103"/>
      <c r="VUA55" s="103"/>
      <c r="VUB55" s="103"/>
      <c r="VUC55" s="103"/>
      <c r="VUD55" s="103"/>
      <c r="VUE55" s="103"/>
      <c r="VUF55" s="103"/>
      <c r="VUG55" s="103"/>
      <c r="VUH55" s="103"/>
      <c r="VUI55" s="103"/>
      <c r="VUJ55" s="103"/>
      <c r="VUK55" s="103"/>
      <c r="VUL55" s="103"/>
      <c r="VUM55" s="103"/>
      <c r="VUN55" s="103"/>
      <c r="VUO55" s="103"/>
      <c r="VUP55" s="103"/>
      <c r="VUQ55" s="103"/>
      <c r="VUR55" s="103"/>
      <c r="VUS55" s="103"/>
      <c r="VUT55" s="103"/>
      <c r="VUU55" s="103"/>
      <c r="VUV55" s="103"/>
      <c r="VUW55" s="103"/>
      <c r="VUX55" s="103"/>
      <c r="VUY55" s="103"/>
      <c r="VUZ55" s="103"/>
      <c r="VVA55" s="103"/>
      <c r="VVB55" s="103"/>
      <c r="VVC55" s="103"/>
      <c r="VVD55" s="103"/>
      <c r="VVE55" s="103"/>
      <c r="VVF55" s="103"/>
      <c r="VVG55" s="103"/>
      <c r="VVH55" s="103"/>
      <c r="VVI55" s="103"/>
      <c r="VVJ55" s="103"/>
      <c r="VVK55" s="103"/>
      <c r="VVL55" s="103"/>
      <c r="VVM55" s="103"/>
      <c r="VVN55" s="103"/>
      <c r="VVO55" s="103"/>
      <c r="VVP55" s="103"/>
      <c r="VVQ55" s="103"/>
      <c r="VVR55" s="103"/>
      <c r="VVS55" s="103"/>
      <c r="VVT55" s="103"/>
      <c r="VVU55" s="103"/>
      <c r="VVV55" s="103"/>
      <c r="VVW55" s="103"/>
      <c r="VVX55" s="103"/>
      <c r="VVY55" s="103"/>
      <c r="VVZ55" s="103"/>
      <c r="VWA55" s="103"/>
      <c r="VWB55" s="103"/>
      <c r="VWC55" s="103"/>
      <c r="VWD55" s="103"/>
      <c r="VWE55" s="103"/>
      <c r="VWF55" s="103"/>
      <c r="VWG55" s="103"/>
      <c r="VWH55" s="103"/>
      <c r="VWI55" s="103"/>
      <c r="VWJ55" s="103"/>
      <c r="VWK55" s="103"/>
      <c r="VWL55" s="103"/>
      <c r="VWM55" s="103"/>
      <c r="VWN55" s="103"/>
      <c r="VWO55" s="103"/>
      <c r="VWP55" s="103"/>
      <c r="VWQ55" s="103"/>
      <c r="VWR55" s="103"/>
      <c r="VWS55" s="103"/>
      <c r="VWT55" s="103"/>
      <c r="VWU55" s="103"/>
      <c r="VWV55" s="103"/>
      <c r="VWW55" s="103"/>
      <c r="VWX55" s="103"/>
      <c r="VWY55" s="103"/>
      <c r="VWZ55" s="103"/>
      <c r="VXA55" s="103"/>
      <c r="VXB55" s="103"/>
      <c r="VXC55" s="103"/>
      <c r="VXD55" s="103"/>
      <c r="VXE55" s="103"/>
      <c r="VXF55" s="103"/>
      <c r="VXG55" s="103"/>
      <c r="VXH55" s="103"/>
      <c r="VXI55" s="103"/>
      <c r="VXJ55" s="103"/>
      <c r="VXK55" s="103"/>
      <c r="VXL55" s="103"/>
      <c r="VXM55" s="103"/>
      <c r="VXN55" s="103"/>
      <c r="VXO55" s="103"/>
      <c r="VXP55" s="103"/>
      <c r="VXQ55" s="103"/>
      <c r="VXR55" s="103"/>
      <c r="VXS55" s="103"/>
      <c r="VXT55" s="103"/>
      <c r="VXU55" s="103"/>
      <c r="VXV55" s="103"/>
      <c r="VXW55" s="103"/>
      <c r="VXX55" s="103"/>
      <c r="VXY55" s="103"/>
      <c r="VXZ55" s="103"/>
      <c r="VYA55" s="103"/>
      <c r="VYB55" s="103"/>
      <c r="VYC55" s="103"/>
      <c r="VYD55" s="103"/>
      <c r="VYE55" s="103"/>
      <c r="VYF55" s="103"/>
      <c r="VYG55" s="103"/>
      <c r="VYH55" s="103"/>
      <c r="VYI55" s="103"/>
      <c r="VYJ55" s="103"/>
      <c r="VYK55" s="103"/>
      <c r="VYL55" s="103"/>
      <c r="VYM55" s="103"/>
      <c r="VYN55" s="103"/>
      <c r="VYO55" s="103"/>
      <c r="VYP55" s="103"/>
      <c r="VYQ55" s="103"/>
      <c r="VYR55" s="103"/>
      <c r="VYS55" s="103"/>
      <c r="VYT55" s="103"/>
      <c r="VYU55" s="103"/>
      <c r="VYV55" s="103"/>
      <c r="VYW55" s="103"/>
      <c r="VYX55" s="103"/>
      <c r="VYY55" s="103"/>
      <c r="VYZ55" s="103"/>
      <c r="VZA55" s="103"/>
      <c r="VZB55" s="103"/>
      <c r="VZC55" s="103"/>
      <c r="VZD55" s="103"/>
      <c r="VZE55" s="103"/>
      <c r="VZF55" s="103"/>
      <c r="VZG55" s="103"/>
      <c r="VZH55" s="103"/>
      <c r="VZI55" s="103"/>
      <c r="VZJ55" s="103"/>
      <c r="VZK55" s="103"/>
      <c r="VZL55" s="103"/>
      <c r="VZM55" s="103"/>
      <c r="VZN55" s="103"/>
      <c r="VZO55" s="103"/>
      <c r="VZP55" s="103"/>
      <c r="VZQ55" s="103"/>
      <c r="VZR55" s="103"/>
      <c r="VZS55" s="103"/>
      <c r="VZT55" s="103"/>
      <c r="VZU55" s="103"/>
      <c r="VZV55" s="103"/>
      <c r="VZW55" s="103"/>
      <c r="VZX55" s="103"/>
      <c r="VZY55" s="103"/>
      <c r="VZZ55" s="103"/>
      <c r="WAA55" s="103"/>
      <c r="WAB55" s="103"/>
      <c r="WAC55" s="103"/>
      <c r="WAD55" s="103"/>
      <c r="WAE55" s="103"/>
      <c r="WAF55" s="103"/>
      <c r="WAG55" s="103"/>
      <c r="WAH55" s="103"/>
      <c r="WAI55" s="103"/>
      <c r="WAJ55" s="103"/>
      <c r="WAK55" s="103"/>
      <c r="WAL55" s="103"/>
      <c r="WAM55" s="103"/>
      <c r="WAN55" s="103"/>
      <c r="WAO55" s="103"/>
      <c r="WAP55" s="103"/>
      <c r="WAQ55" s="103"/>
      <c r="WAR55" s="103"/>
      <c r="WAS55" s="103"/>
      <c r="WAT55" s="103"/>
      <c r="WAU55" s="103"/>
      <c r="WAV55" s="103"/>
      <c r="WAW55" s="103"/>
      <c r="WAX55" s="103"/>
      <c r="WAY55" s="103"/>
      <c r="WAZ55" s="103"/>
      <c r="WBA55" s="103"/>
      <c r="WBB55" s="103"/>
      <c r="WBC55" s="103"/>
      <c r="WBD55" s="103"/>
      <c r="WBE55" s="103"/>
      <c r="WBF55" s="103"/>
      <c r="WBG55" s="103"/>
      <c r="WBH55" s="103"/>
      <c r="WBI55" s="103"/>
      <c r="WBJ55" s="103"/>
      <c r="WBK55" s="103"/>
      <c r="WBL55" s="103"/>
      <c r="WBM55" s="103"/>
      <c r="WBN55" s="103"/>
      <c r="WBO55" s="103"/>
      <c r="WBP55" s="103"/>
      <c r="WBQ55" s="103"/>
      <c r="WBR55" s="103"/>
      <c r="WBS55" s="103"/>
      <c r="WBT55" s="103"/>
      <c r="WBU55" s="103"/>
      <c r="WBV55" s="103"/>
      <c r="WBW55" s="103"/>
      <c r="WBX55" s="103"/>
      <c r="WBY55" s="103"/>
      <c r="WBZ55" s="103"/>
      <c r="WCA55" s="103"/>
      <c r="WCB55" s="103"/>
      <c r="WCC55" s="103"/>
      <c r="WCD55" s="103"/>
      <c r="WCE55" s="103"/>
      <c r="WCF55" s="103"/>
      <c r="WCG55" s="103"/>
      <c r="WCH55" s="103"/>
      <c r="WCI55" s="103"/>
      <c r="WCJ55" s="103"/>
      <c r="WCK55" s="103"/>
      <c r="WCL55" s="103"/>
      <c r="WCM55" s="103"/>
      <c r="WCN55" s="103"/>
      <c r="WCO55" s="103"/>
      <c r="WCP55" s="103"/>
      <c r="WCQ55" s="103"/>
      <c r="WCR55" s="103"/>
      <c r="WCS55" s="103"/>
      <c r="WCT55" s="103"/>
      <c r="WCU55" s="103"/>
      <c r="WCV55" s="103"/>
      <c r="WCW55" s="103"/>
      <c r="WCX55" s="103"/>
      <c r="WCY55" s="103"/>
      <c r="WCZ55" s="103"/>
      <c r="WDA55" s="103"/>
      <c r="WDB55" s="103"/>
      <c r="WDC55" s="103"/>
      <c r="WDD55" s="103"/>
      <c r="WDE55" s="103"/>
      <c r="WDF55" s="103"/>
      <c r="WDG55" s="103"/>
      <c r="WDH55" s="103"/>
      <c r="WDI55" s="103"/>
      <c r="WDJ55" s="103"/>
      <c r="WDK55" s="103"/>
      <c r="WDL55" s="103"/>
      <c r="WDM55" s="103"/>
      <c r="WDN55" s="103"/>
      <c r="WDO55" s="103"/>
      <c r="WDP55" s="103"/>
      <c r="WDQ55" s="103"/>
      <c r="WDR55" s="103"/>
      <c r="WDS55" s="103"/>
      <c r="WDT55" s="103"/>
      <c r="WDU55" s="103"/>
      <c r="WDV55" s="103"/>
      <c r="WDW55" s="103"/>
      <c r="WDX55" s="103"/>
      <c r="WDY55" s="103"/>
      <c r="WDZ55" s="103"/>
      <c r="WEA55" s="103"/>
      <c r="WEB55" s="103"/>
      <c r="WEC55" s="103"/>
      <c r="WED55" s="103"/>
      <c r="WEE55" s="103"/>
      <c r="WEF55" s="103"/>
      <c r="WEG55" s="103"/>
      <c r="WEH55" s="103"/>
      <c r="WEI55" s="103"/>
      <c r="WEJ55" s="103"/>
      <c r="WEK55" s="103"/>
      <c r="WEL55" s="103"/>
      <c r="WEM55" s="103"/>
      <c r="WEN55" s="103"/>
      <c r="WEO55" s="103"/>
      <c r="WEP55" s="103"/>
      <c r="WEQ55" s="103"/>
      <c r="WER55" s="103"/>
      <c r="WES55" s="103"/>
      <c r="WET55" s="103"/>
      <c r="WEU55" s="103"/>
      <c r="WEV55" s="103"/>
      <c r="WEW55" s="103"/>
      <c r="WEX55" s="103"/>
      <c r="WEY55" s="103"/>
      <c r="WEZ55" s="103"/>
      <c r="WFA55" s="103"/>
      <c r="WFB55" s="103"/>
      <c r="WFC55" s="103"/>
      <c r="WFD55" s="103"/>
      <c r="WFE55" s="103"/>
      <c r="WFF55" s="103"/>
      <c r="WFG55" s="103"/>
      <c r="WFH55" s="103"/>
      <c r="WFI55" s="103"/>
      <c r="WFJ55" s="103"/>
      <c r="WFK55" s="103"/>
      <c r="WFL55" s="103"/>
      <c r="WFM55" s="103"/>
      <c r="WFN55" s="103"/>
      <c r="WFO55" s="103"/>
      <c r="WFP55" s="103"/>
      <c r="WFQ55" s="103"/>
      <c r="WFR55" s="103"/>
      <c r="WFS55" s="103"/>
      <c r="WFT55" s="103"/>
      <c r="WFU55" s="103"/>
      <c r="WFV55" s="103"/>
      <c r="WFW55" s="103"/>
      <c r="WFX55" s="103"/>
      <c r="WFY55" s="103"/>
      <c r="WFZ55" s="103"/>
      <c r="WGA55" s="103"/>
      <c r="WGB55" s="103"/>
      <c r="WGC55" s="103"/>
      <c r="WGD55" s="103"/>
      <c r="WGE55" s="103"/>
      <c r="WGF55" s="103"/>
      <c r="WGG55" s="103"/>
      <c r="WGH55" s="103"/>
      <c r="WGI55" s="103"/>
      <c r="WGJ55" s="103"/>
      <c r="WGK55" s="103"/>
      <c r="WGL55" s="103"/>
      <c r="WGM55" s="103"/>
      <c r="WGN55" s="103"/>
      <c r="WGO55" s="103"/>
      <c r="WGP55" s="103"/>
      <c r="WGQ55" s="103"/>
      <c r="WGR55" s="103"/>
      <c r="WGS55" s="103"/>
      <c r="WGT55" s="103"/>
      <c r="WGU55" s="103"/>
      <c r="WGV55" s="103"/>
      <c r="WGW55" s="103"/>
      <c r="WGX55" s="103"/>
      <c r="WGY55" s="103"/>
      <c r="WGZ55" s="103"/>
      <c r="WHA55" s="103"/>
      <c r="WHB55" s="103"/>
      <c r="WHC55" s="103"/>
      <c r="WHD55" s="103"/>
      <c r="WHE55" s="103"/>
      <c r="WHF55" s="103"/>
      <c r="WHG55" s="103"/>
      <c r="WHH55" s="103"/>
      <c r="WHI55" s="103"/>
      <c r="WHJ55" s="103"/>
      <c r="WHK55" s="103"/>
      <c r="WHL55" s="103"/>
      <c r="WHM55" s="103"/>
      <c r="WHN55" s="103"/>
      <c r="WHO55" s="103"/>
      <c r="WHP55" s="103"/>
      <c r="WHQ55" s="103"/>
      <c r="WHR55" s="103"/>
      <c r="WHS55" s="103"/>
      <c r="WHT55" s="103"/>
      <c r="WHU55" s="103"/>
      <c r="WHV55" s="103"/>
      <c r="WHW55" s="103"/>
      <c r="WHX55" s="103"/>
      <c r="WHY55" s="103"/>
      <c r="WHZ55" s="103"/>
      <c r="WIA55" s="103"/>
      <c r="WIB55" s="103"/>
      <c r="WIC55" s="103"/>
      <c r="WID55" s="103"/>
      <c r="WIE55" s="103"/>
      <c r="WIF55" s="103"/>
      <c r="WIG55" s="103"/>
      <c r="WIH55" s="103"/>
      <c r="WII55" s="103"/>
      <c r="WIJ55" s="103"/>
      <c r="WIK55" s="103"/>
      <c r="WIL55" s="103"/>
      <c r="WIM55" s="103"/>
      <c r="WIN55" s="103"/>
      <c r="WIO55" s="103"/>
      <c r="WIP55" s="103"/>
      <c r="WIQ55" s="103"/>
      <c r="WIR55" s="103"/>
      <c r="WIS55" s="103"/>
      <c r="WIT55" s="103"/>
      <c r="WIU55" s="103"/>
      <c r="WIV55" s="103"/>
      <c r="WIW55" s="103"/>
      <c r="WIX55" s="103"/>
      <c r="WIY55" s="103"/>
      <c r="WIZ55" s="103"/>
      <c r="WJA55" s="103"/>
      <c r="WJB55" s="103"/>
      <c r="WJC55" s="103"/>
      <c r="WJD55" s="103"/>
      <c r="WJE55" s="103"/>
      <c r="WJF55" s="103"/>
      <c r="WJG55" s="103"/>
      <c r="WJH55" s="103"/>
      <c r="WJI55" s="103"/>
      <c r="WJJ55" s="103"/>
      <c r="WJK55" s="103"/>
      <c r="WJL55" s="103"/>
      <c r="WJM55" s="103"/>
      <c r="WJN55" s="103"/>
      <c r="WJO55" s="103"/>
      <c r="WJP55" s="103"/>
      <c r="WJQ55" s="103"/>
      <c r="WJR55" s="103"/>
      <c r="WJS55" s="103"/>
      <c r="WJT55" s="103"/>
      <c r="WJU55" s="103"/>
      <c r="WJV55" s="103"/>
      <c r="WJW55" s="103"/>
      <c r="WJX55" s="103"/>
      <c r="WJY55" s="103"/>
      <c r="WJZ55" s="103"/>
      <c r="WKA55" s="103"/>
      <c r="WKB55" s="103"/>
      <c r="WKC55" s="103"/>
      <c r="WKD55" s="103"/>
      <c r="WKE55" s="103"/>
      <c r="WKF55" s="103"/>
      <c r="WKG55" s="103"/>
      <c r="WKH55" s="103"/>
      <c r="WKI55" s="103"/>
      <c r="WKJ55" s="103"/>
      <c r="WKK55" s="103"/>
      <c r="WKL55" s="103"/>
      <c r="WKM55" s="103"/>
      <c r="WKN55" s="103"/>
      <c r="WKO55" s="103"/>
      <c r="WKP55" s="103"/>
      <c r="WKQ55" s="103"/>
      <c r="WKR55" s="103"/>
      <c r="WKS55" s="103"/>
      <c r="WKT55" s="103"/>
      <c r="WKU55" s="103"/>
      <c r="WKV55" s="103"/>
      <c r="WKW55" s="103"/>
      <c r="WKX55" s="103"/>
      <c r="WKY55" s="103"/>
      <c r="WKZ55" s="103"/>
      <c r="WLA55" s="103"/>
      <c r="WLB55" s="103"/>
      <c r="WLC55" s="103"/>
      <c r="WLD55" s="103"/>
      <c r="WLE55" s="103"/>
      <c r="WLF55" s="103"/>
      <c r="WLG55" s="103"/>
      <c r="WLH55" s="103"/>
      <c r="WLI55" s="103"/>
      <c r="WLJ55" s="103"/>
      <c r="WLK55" s="103"/>
      <c r="WLL55" s="103"/>
      <c r="WLM55" s="103"/>
      <c r="WLN55" s="103"/>
      <c r="WLO55" s="103"/>
      <c r="WLP55" s="103"/>
      <c r="WLQ55" s="103"/>
      <c r="WLR55" s="103"/>
      <c r="WLS55" s="103"/>
      <c r="WLT55" s="103"/>
      <c r="WLU55" s="103"/>
      <c r="WLV55" s="103"/>
      <c r="WLW55" s="103"/>
      <c r="WLX55" s="103"/>
      <c r="WLY55" s="103"/>
      <c r="WLZ55" s="103"/>
      <c r="WMA55" s="103"/>
      <c r="WMB55" s="103"/>
      <c r="WMC55" s="103"/>
      <c r="WMD55" s="103"/>
      <c r="WME55" s="103"/>
      <c r="WMF55" s="103"/>
      <c r="WMG55" s="103"/>
      <c r="WMH55" s="103"/>
      <c r="WMI55" s="103"/>
      <c r="WMJ55" s="103"/>
      <c r="WMK55" s="103"/>
      <c r="WML55" s="103"/>
      <c r="WMM55" s="103"/>
      <c r="WMN55" s="103"/>
      <c r="WMO55" s="103"/>
      <c r="WMP55" s="103"/>
      <c r="WMQ55" s="103"/>
      <c r="WMR55" s="103"/>
      <c r="WMS55" s="103"/>
      <c r="WMT55" s="103"/>
      <c r="WMU55" s="103"/>
      <c r="WMV55" s="103"/>
      <c r="WMW55" s="103"/>
      <c r="WMX55" s="103"/>
      <c r="WMY55" s="103"/>
      <c r="WMZ55" s="103"/>
      <c r="WNA55" s="103"/>
      <c r="WNB55" s="103"/>
      <c r="WNC55" s="103"/>
      <c r="WND55" s="103"/>
      <c r="WNE55" s="103"/>
      <c r="WNF55" s="103"/>
      <c r="WNG55" s="103"/>
      <c r="WNH55" s="103"/>
      <c r="WNI55" s="103"/>
      <c r="WNJ55" s="103"/>
      <c r="WNK55" s="103"/>
      <c r="WNL55" s="103"/>
      <c r="WNM55" s="103"/>
      <c r="WNN55" s="103"/>
      <c r="WNO55" s="103"/>
      <c r="WNP55" s="103"/>
      <c r="WNQ55" s="103"/>
      <c r="WNR55" s="103"/>
      <c r="WNS55" s="103"/>
      <c r="WNT55" s="103"/>
      <c r="WNU55" s="103"/>
      <c r="WNV55" s="103"/>
      <c r="WNW55" s="103"/>
      <c r="WNX55" s="103"/>
      <c r="WNY55" s="103"/>
      <c r="WNZ55" s="103"/>
      <c r="WOA55" s="103"/>
      <c r="WOB55" s="103"/>
      <c r="WOC55" s="103"/>
      <c r="WOD55" s="103"/>
      <c r="WOE55" s="103"/>
      <c r="WOF55" s="103"/>
      <c r="WOG55" s="103"/>
      <c r="WOH55" s="103"/>
      <c r="WOI55" s="103"/>
      <c r="WOJ55" s="103"/>
      <c r="WOK55" s="103"/>
      <c r="WOL55" s="103"/>
      <c r="WOM55" s="103"/>
      <c r="WON55" s="103"/>
      <c r="WOO55" s="103"/>
      <c r="WOP55" s="103"/>
      <c r="WOQ55" s="103"/>
      <c r="WOR55" s="103"/>
      <c r="WOS55" s="103"/>
      <c r="WOT55" s="103"/>
      <c r="WOU55" s="103"/>
      <c r="WOV55" s="103"/>
      <c r="WOW55" s="103"/>
      <c r="WOX55" s="103"/>
      <c r="WOY55" s="103"/>
      <c r="WOZ55" s="103"/>
      <c r="WPA55" s="103"/>
      <c r="WPB55" s="103"/>
      <c r="WPC55" s="103"/>
      <c r="WPD55" s="103"/>
      <c r="WPE55" s="103"/>
      <c r="WPF55" s="103"/>
      <c r="WPG55" s="103"/>
      <c r="WPH55" s="103"/>
      <c r="WPI55" s="103"/>
      <c r="WPJ55" s="103"/>
      <c r="WPK55" s="103"/>
      <c r="WPL55" s="103"/>
      <c r="WPM55" s="103"/>
      <c r="WPN55" s="103"/>
      <c r="WPO55" s="103"/>
      <c r="WPP55" s="103"/>
      <c r="WPQ55" s="103"/>
      <c r="WPR55" s="103"/>
      <c r="WPS55" s="103"/>
      <c r="WPT55" s="103"/>
      <c r="WPU55" s="103"/>
      <c r="WPV55" s="103"/>
      <c r="WPW55" s="103"/>
      <c r="WPX55" s="103"/>
      <c r="WPY55" s="103"/>
      <c r="WPZ55" s="103"/>
      <c r="WQA55" s="103"/>
      <c r="WQB55" s="103"/>
      <c r="WQC55" s="103"/>
      <c r="WQD55" s="103"/>
      <c r="WQE55" s="103"/>
      <c r="WQF55" s="103"/>
      <c r="WQG55" s="103"/>
      <c r="WQH55" s="103"/>
      <c r="WQI55" s="103"/>
      <c r="WQJ55" s="103"/>
      <c r="WQK55" s="103"/>
      <c r="WQL55" s="103"/>
      <c r="WQM55" s="103"/>
      <c r="WQN55" s="103"/>
      <c r="WQO55" s="103"/>
      <c r="WQP55" s="103"/>
      <c r="WQQ55" s="103"/>
      <c r="WQR55" s="103"/>
      <c r="WQS55" s="103"/>
      <c r="WQT55" s="103"/>
      <c r="WQU55" s="103"/>
      <c r="WQV55" s="103"/>
      <c r="WQW55" s="103"/>
      <c r="WQX55" s="103"/>
      <c r="WQY55" s="103"/>
      <c r="WQZ55" s="103"/>
      <c r="WRA55" s="103"/>
      <c r="WRB55" s="103"/>
      <c r="WRC55" s="103"/>
      <c r="WRD55" s="103"/>
      <c r="WRE55" s="103"/>
      <c r="WRF55" s="103"/>
      <c r="WRG55" s="103"/>
      <c r="WRH55" s="103"/>
      <c r="WRI55" s="103"/>
      <c r="WRJ55" s="103"/>
      <c r="WRK55" s="103"/>
      <c r="WRL55" s="103"/>
      <c r="WRM55" s="103"/>
      <c r="WRN55" s="103"/>
      <c r="WRO55" s="103"/>
      <c r="WRP55" s="103"/>
      <c r="WRQ55" s="103"/>
      <c r="WRR55" s="103"/>
      <c r="WRS55" s="103"/>
      <c r="WRT55" s="103"/>
      <c r="WRU55" s="103"/>
      <c r="WRV55" s="103"/>
      <c r="WRW55" s="103"/>
      <c r="WRX55" s="103"/>
      <c r="WRY55" s="103"/>
      <c r="WRZ55" s="103"/>
      <c r="WSA55" s="103"/>
      <c r="WSB55" s="103"/>
      <c r="WSC55" s="103"/>
      <c r="WSD55" s="103"/>
      <c r="WSE55" s="103"/>
      <c r="WSF55" s="103"/>
      <c r="WSG55" s="103"/>
      <c r="WSH55" s="103"/>
      <c r="WSI55" s="103"/>
      <c r="WSJ55" s="103"/>
      <c r="WSK55" s="103"/>
      <c r="WSL55" s="103"/>
      <c r="WSM55" s="103"/>
      <c r="WSN55" s="103"/>
      <c r="WSO55" s="103"/>
      <c r="WSP55" s="103"/>
      <c r="WSQ55" s="103"/>
      <c r="WSR55" s="103"/>
      <c r="WSS55" s="103"/>
      <c r="WST55" s="103"/>
      <c r="WSU55" s="103"/>
      <c r="WSV55" s="103"/>
      <c r="WSW55" s="103"/>
      <c r="WSX55" s="103"/>
      <c r="WSY55" s="103"/>
      <c r="WSZ55" s="103"/>
      <c r="WTA55" s="103"/>
      <c r="WTB55" s="103"/>
      <c r="WTC55" s="103"/>
      <c r="WTD55" s="103"/>
      <c r="WTE55" s="103"/>
      <c r="WTF55" s="103"/>
      <c r="WTG55" s="103"/>
      <c r="WTH55" s="103"/>
      <c r="WTI55" s="103"/>
      <c r="WTJ55" s="103"/>
      <c r="WTK55" s="103"/>
      <c r="WTL55" s="103"/>
      <c r="WTM55" s="103"/>
      <c r="WTN55" s="103"/>
      <c r="WTO55" s="103"/>
      <c r="WTP55" s="103"/>
      <c r="WTQ55" s="103"/>
      <c r="WTR55" s="103"/>
      <c r="WTS55" s="103"/>
      <c r="WTT55" s="103"/>
      <c r="WTU55" s="103"/>
      <c r="WTV55" s="103"/>
      <c r="WTW55" s="103"/>
      <c r="WTX55" s="103"/>
      <c r="WTY55" s="103"/>
      <c r="WTZ55" s="103"/>
      <c r="WUA55" s="103"/>
      <c r="WUB55" s="103"/>
      <c r="WUC55" s="103"/>
      <c r="WUD55" s="103"/>
      <c r="WUE55" s="103"/>
      <c r="WUF55" s="103"/>
      <c r="WUG55" s="103"/>
      <c r="WUH55" s="103"/>
      <c r="WUI55" s="103"/>
      <c r="WUJ55" s="103"/>
      <c r="WUK55" s="103"/>
      <c r="WUL55" s="103"/>
      <c r="WUM55" s="103"/>
      <c r="WUN55" s="103"/>
      <c r="WUO55" s="103"/>
      <c r="WUP55" s="103"/>
      <c r="WUQ55" s="103"/>
      <c r="WUR55" s="103"/>
      <c r="WUS55" s="103"/>
      <c r="WUT55" s="103"/>
      <c r="WUU55" s="103"/>
      <c r="WUV55" s="103"/>
      <c r="WUW55" s="103"/>
      <c r="WUX55" s="103"/>
      <c r="WUY55" s="103"/>
      <c r="WUZ55" s="103"/>
      <c r="WVA55" s="103"/>
      <c r="WVB55" s="103"/>
      <c r="WVC55" s="103"/>
      <c r="WVD55" s="103"/>
      <c r="WVE55" s="103"/>
      <c r="WVF55" s="103"/>
      <c r="WVG55" s="103"/>
      <c r="WVH55" s="103"/>
      <c r="WVI55" s="103"/>
      <c r="WVJ55" s="103"/>
      <c r="WVK55" s="103"/>
      <c r="WVL55" s="103"/>
      <c r="WVM55" s="103"/>
      <c r="WVN55" s="103"/>
      <c r="WVO55" s="103"/>
      <c r="WVP55" s="103"/>
      <c r="WVQ55" s="103"/>
      <c r="WVR55" s="103"/>
      <c r="WVS55" s="103"/>
      <c r="WVT55" s="103"/>
      <c r="WVU55" s="103"/>
      <c r="WVV55" s="103"/>
      <c r="WVW55" s="103"/>
      <c r="WVX55" s="103"/>
      <c r="WVY55" s="103"/>
      <c r="WVZ55" s="103"/>
      <c r="WWA55" s="103"/>
      <c r="WWB55" s="103"/>
      <c r="WWC55" s="103"/>
      <c r="WWD55" s="103"/>
      <c r="WWE55" s="103"/>
      <c r="WWF55" s="103"/>
      <c r="WWG55" s="103"/>
      <c r="WWH55" s="103"/>
      <c r="WWI55" s="103"/>
      <c r="WWJ55" s="103"/>
      <c r="WWK55" s="103"/>
      <c r="WWL55" s="103"/>
      <c r="WWM55" s="103"/>
      <c r="WWN55" s="103"/>
      <c r="WWO55" s="103"/>
      <c r="WWP55" s="103"/>
      <c r="WWQ55" s="103"/>
      <c r="WWR55" s="103"/>
      <c r="WWS55" s="103"/>
      <c r="WWT55" s="103"/>
      <c r="WWU55" s="103"/>
      <c r="WWV55" s="103"/>
      <c r="WWW55" s="103"/>
      <c r="WWX55" s="103"/>
      <c r="WWY55" s="103"/>
      <c r="WWZ55" s="103"/>
      <c r="WXA55" s="103"/>
      <c r="WXB55" s="103"/>
      <c r="WXC55" s="103"/>
      <c r="WXD55" s="103"/>
      <c r="WXE55" s="103"/>
      <c r="WXF55" s="103"/>
      <c r="WXG55" s="103"/>
      <c r="WXH55" s="103"/>
      <c r="WXI55" s="103"/>
      <c r="WXJ55" s="103"/>
      <c r="WXK55" s="103"/>
      <c r="WXL55" s="103"/>
      <c r="WXM55" s="103"/>
      <c r="WXN55" s="103"/>
      <c r="WXO55" s="103"/>
      <c r="WXP55" s="103"/>
      <c r="WXQ55" s="103"/>
      <c r="WXR55" s="103"/>
      <c r="WXS55" s="103"/>
      <c r="WXT55" s="103"/>
      <c r="WXU55" s="103"/>
      <c r="WXV55" s="103"/>
      <c r="WXW55" s="103"/>
      <c r="WXX55" s="103"/>
      <c r="WXY55" s="103"/>
      <c r="WXZ55" s="103"/>
      <c r="WYA55" s="103"/>
      <c r="WYB55" s="103"/>
      <c r="WYC55" s="103"/>
      <c r="WYD55" s="103"/>
      <c r="WYE55" s="103"/>
      <c r="WYF55" s="103"/>
      <c r="WYG55" s="103"/>
      <c r="WYH55" s="103"/>
      <c r="WYI55" s="103"/>
      <c r="WYJ55" s="103"/>
      <c r="WYK55" s="103"/>
      <c r="WYL55" s="103"/>
      <c r="WYM55" s="103"/>
      <c r="WYN55" s="103"/>
      <c r="WYO55" s="103"/>
      <c r="WYP55" s="103"/>
      <c r="WYQ55" s="103"/>
      <c r="WYR55" s="103"/>
      <c r="WYS55" s="103"/>
      <c r="WYT55" s="103"/>
      <c r="WYU55" s="103"/>
      <c r="WYV55" s="103"/>
      <c r="WYW55" s="103"/>
      <c r="WYX55" s="103"/>
      <c r="WYY55" s="103"/>
      <c r="WYZ55" s="103"/>
      <c r="WZA55" s="103"/>
      <c r="WZB55" s="103"/>
      <c r="WZC55" s="103"/>
      <c r="WZD55" s="103"/>
      <c r="WZE55" s="103"/>
      <c r="WZF55" s="103"/>
      <c r="WZG55" s="103"/>
      <c r="WZH55" s="103"/>
      <c r="WZI55" s="103"/>
      <c r="WZJ55" s="103"/>
      <c r="WZK55" s="103"/>
      <c r="WZL55" s="103"/>
      <c r="WZM55" s="103"/>
      <c r="WZN55" s="103"/>
      <c r="WZO55" s="103"/>
      <c r="WZP55" s="103"/>
      <c r="WZQ55" s="103"/>
      <c r="WZR55" s="103"/>
      <c r="WZS55" s="103"/>
      <c r="WZT55" s="103"/>
      <c r="WZU55" s="103"/>
      <c r="WZV55" s="103"/>
      <c r="WZW55" s="103"/>
      <c r="WZX55" s="103"/>
      <c r="WZY55" s="103"/>
      <c r="WZZ55" s="103"/>
      <c r="XAA55" s="103"/>
      <c r="XAB55" s="103"/>
      <c r="XAC55" s="103"/>
      <c r="XAD55" s="103"/>
      <c r="XAE55" s="103"/>
      <c r="XAF55" s="103"/>
      <c r="XAG55" s="103"/>
      <c r="XAH55" s="103"/>
      <c r="XAI55" s="103"/>
      <c r="XAJ55" s="103"/>
      <c r="XAK55" s="103"/>
      <c r="XAL55" s="103"/>
      <c r="XAM55" s="103"/>
      <c r="XAN55" s="103"/>
      <c r="XAO55" s="103"/>
      <c r="XAP55" s="103"/>
      <c r="XAQ55" s="103"/>
      <c r="XAR55" s="103"/>
      <c r="XAS55" s="103"/>
      <c r="XAT55" s="103"/>
      <c r="XAU55" s="103"/>
      <c r="XAV55" s="103"/>
      <c r="XAW55" s="103"/>
      <c r="XAX55" s="103"/>
      <c r="XAY55" s="103"/>
      <c r="XAZ55" s="103"/>
      <c r="XBA55" s="103"/>
      <c r="XBB55" s="103"/>
      <c r="XBC55" s="103"/>
      <c r="XBD55" s="103"/>
      <c r="XBE55" s="103"/>
      <c r="XBF55" s="103"/>
      <c r="XBG55" s="103"/>
      <c r="XBH55" s="103"/>
      <c r="XBI55" s="103"/>
      <c r="XBJ55" s="103"/>
      <c r="XBK55" s="103"/>
      <c r="XBL55" s="103"/>
      <c r="XBM55" s="103"/>
      <c r="XBN55" s="103"/>
      <c r="XBO55" s="103"/>
      <c r="XBP55" s="103"/>
      <c r="XBQ55" s="103"/>
      <c r="XBR55" s="103"/>
      <c r="XBS55" s="103"/>
      <c r="XBT55" s="103"/>
      <c r="XBU55" s="103"/>
      <c r="XBV55" s="103"/>
      <c r="XBW55" s="103"/>
      <c r="XBX55" s="103"/>
      <c r="XBY55" s="103"/>
      <c r="XBZ55" s="103"/>
      <c r="XCA55" s="103"/>
      <c r="XCB55" s="103"/>
      <c r="XCC55" s="103"/>
      <c r="XCD55" s="103"/>
      <c r="XCE55" s="103"/>
      <c r="XCF55" s="103"/>
      <c r="XCG55" s="103"/>
      <c r="XCH55" s="103"/>
      <c r="XCI55" s="103"/>
      <c r="XCJ55" s="103"/>
      <c r="XCK55" s="103"/>
      <c r="XCL55" s="103"/>
      <c r="XCM55" s="103"/>
      <c r="XCN55" s="103"/>
      <c r="XCO55" s="103"/>
      <c r="XCP55" s="103"/>
      <c r="XCQ55" s="103"/>
      <c r="XCR55" s="103"/>
      <c r="XCS55" s="103"/>
      <c r="XCT55" s="103"/>
      <c r="XCU55" s="103"/>
      <c r="XCV55" s="103"/>
      <c r="XCW55" s="103"/>
      <c r="XCX55" s="103"/>
      <c r="XCY55" s="103"/>
      <c r="XCZ55" s="103"/>
      <c r="XDA55" s="103"/>
      <c r="XDB55" s="103"/>
      <c r="XDC55" s="103"/>
      <c r="XDD55" s="103"/>
      <c r="XDE55" s="103"/>
      <c r="XDF55" s="103"/>
      <c r="XDG55" s="103"/>
      <c r="XDH55" s="103"/>
      <c r="XDI55" s="103"/>
      <c r="XDJ55" s="103"/>
      <c r="XDK55" s="103"/>
      <c r="XDL55" s="103"/>
      <c r="XDM55" s="103"/>
      <c r="XDN55" s="103"/>
      <c r="XDO55" s="103"/>
      <c r="XDP55" s="103"/>
      <c r="XDQ55" s="103"/>
      <c r="XDR55" s="103"/>
      <c r="XDS55" s="103"/>
    </row>
    <row r="56" spans="1:16357" s="435" customFormat="1" ht="20.25" customHeight="1" x14ac:dyDescent="0.35">
      <c r="A56" s="437">
        <v>18</v>
      </c>
      <c r="B56" s="363" t="s">
        <v>558</v>
      </c>
      <c r="C56" s="283">
        <v>2009</v>
      </c>
      <c r="D56" s="352" t="s">
        <v>24</v>
      </c>
      <c r="E56" s="430">
        <f>(G56+I56+K56+M56+O56+Q56+S56+U56+W56+Y56+AA56+AC56+AE56+AG56+AI56+AK56)</f>
        <v>12.33</v>
      </c>
      <c r="F56" s="431"/>
      <c r="G56" s="432"/>
      <c r="H56" s="433"/>
      <c r="I56" s="432"/>
      <c r="J56" s="433"/>
      <c r="K56" s="432"/>
      <c r="L56" s="104">
        <v>79</v>
      </c>
      <c r="M56" s="102">
        <v>12.33</v>
      </c>
      <c r="N56" s="104"/>
      <c r="O56" s="426"/>
      <c r="P56" s="104"/>
      <c r="Q56" s="108"/>
      <c r="R56" s="104"/>
      <c r="S56" s="102"/>
      <c r="T56" s="101"/>
      <c r="U56" s="102"/>
      <c r="V56" s="104"/>
      <c r="W56" s="426"/>
      <c r="X56" s="104"/>
      <c r="Y56" s="102"/>
      <c r="Z56" s="104"/>
      <c r="AA56" s="102"/>
      <c r="AB56" s="104"/>
      <c r="AC56" s="102"/>
      <c r="AD56" s="104"/>
      <c r="AE56" s="102"/>
      <c r="AF56" s="104"/>
      <c r="AG56" s="102"/>
      <c r="AH56" s="104"/>
      <c r="AI56" s="102"/>
      <c r="AJ56" s="104"/>
      <c r="AK56" s="102"/>
    </row>
    <row r="57" spans="1:16357" s="435" customFormat="1" ht="20.25" customHeight="1" x14ac:dyDescent="0.35">
      <c r="A57" s="424">
        <v>19</v>
      </c>
      <c r="B57" s="587" t="s">
        <v>683</v>
      </c>
      <c r="C57" s="283">
        <v>2009</v>
      </c>
      <c r="D57" s="597" t="s">
        <v>92</v>
      </c>
      <c r="E57" s="430">
        <f>(G57+I57+K57+M57+O57+Q57+S57+U57+W57+Y57+AA57+AC57+AE57+AG57+AI57+AK57)</f>
        <v>3</v>
      </c>
      <c r="F57" s="431"/>
      <c r="G57" s="432"/>
      <c r="H57" s="433"/>
      <c r="I57" s="432"/>
      <c r="J57" s="433"/>
      <c r="K57" s="432"/>
      <c r="L57" s="104"/>
      <c r="M57" s="426"/>
      <c r="N57" s="104"/>
      <c r="O57" s="102"/>
      <c r="P57" s="104"/>
      <c r="Q57" s="108"/>
      <c r="R57" s="104"/>
      <c r="S57" s="102"/>
      <c r="T57" s="101"/>
      <c r="U57" s="102"/>
      <c r="V57" s="104"/>
      <c r="W57" s="426"/>
      <c r="X57" s="104"/>
      <c r="Y57" s="102"/>
      <c r="Z57" s="104"/>
      <c r="AA57" s="102"/>
      <c r="AB57" s="104"/>
      <c r="AC57" s="102"/>
      <c r="AD57" s="104"/>
      <c r="AE57" s="102"/>
      <c r="AF57" s="104">
        <v>96</v>
      </c>
      <c r="AG57" s="102">
        <v>3</v>
      </c>
      <c r="AH57" s="104"/>
      <c r="AI57" s="102"/>
      <c r="AJ57" s="104"/>
      <c r="AK57" s="102"/>
    </row>
    <row r="58" spans="1:16357" s="435" customFormat="1" ht="20.25" customHeight="1" x14ac:dyDescent="0.35">
      <c r="A58" s="437"/>
      <c r="B58" s="175" t="s">
        <v>245</v>
      </c>
      <c r="C58" s="283">
        <v>2009</v>
      </c>
      <c r="D58" s="174" t="s">
        <v>61</v>
      </c>
      <c r="E58" s="430">
        <f>(G58+I58+K58+M58+O58+Q58+S58+U58+W58+Y58+AA58+AC58+AE58+AG58+AI58+AK58)</f>
        <v>0</v>
      </c>
      <c r="F58" s="431"/>
      <c r="G58" s="432"/>
      <c r="H58" s="433"/>
      <c r="I58" s="432"/>
      <c r="J58" s="433"/>
      <c r="K58" s="432"/>
      <c r="L58" s="433"/>
      <c r="M58" s="432"/>
      <c r="N58" s="104"/>
      <c r="O58" s="102"/>
      <c r="P58" s="433"/>
      <c r="Q58" s="439"/>
      <c r="R58" s="433"/>
      <c r="S58" s="432"/>
      <c r="T58" s="431"/>
      <c r="U58" s="432"/>
      <c r="V58" s="433"/>
      <c r="W58" s="436"/>
      <c r="X58" s="433"/>
      <c r="Y58" s="432"/>
      <c r="Z58" s="433"/>
      <c r="AA58" s="432"/>
      <c r="AB58" s="433"/>
      <c r="AC58" s="432"/>
      <c r="AD58" s="433"/>
      <c r="AE58" s="432"/>
      <c r="AF58" s="433"/>
      <c r="AG58" s="432"/>
      <c r="AH58" s="433"/>
      <c r="AI58" s="432"/>
      <c r="AJ58" s="433"/>
      <c r="AK58" s="432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  <c r="IW58" s="103"/>
      <c r="IX58" s="103"/>
      <c r="IY58" s="103"/>
      <c r="IZ58" s="103"/>
      <c r="JA58" s="103"/>
      <c r="JB58" s="103"/>
      <c r="JC58" s="103"/>
      <c r="JD58" s="103"/>
      <c r="JE58" s="103"/>
      <c r="JF58" s="103"/>
      <c r="JG58" s="103"/>
      <c r="JH58" s="103"/>
      <c r="JI58" s="103"/>
      <c r="JJ58" s="103"/>
      <c r="JK58" s="103"/>
      <c r="JL58" s="103"/>
      <c r="JM58" s="103"/>
      <c r="JN58" s="103"/>
      <c r="JO58" s="103"/>
      <c r="JP58" s="103"/>
      <c r="JQ58" s="103"/>
      <c r="JR58" s="103"/>
      <c r="JS58" s="103"/>
      <c r="JT58" s="103"/>
      <c r="JU58" s="103"/>
      <c r="JV58" s="103"/>
      <c r="JW58" s="103"/>
      <c r="JX58" s="103"/>
      <c r="JY58" s="103"/>
      <c r="JZ58" s="103"/>
      <c r="KA58" s="103"/>
      <c r="KB58" s="103"/>
      <c r="KC58" s="103"/>
      <c r="KD58" s="103"/>
      <c r="KE58" s="103"/>
      <c r="KF58" s="103"/>
      <c r="KG58" s="103"/>
      <c r="KH58" s="103"/>
      <c r="KI58" s="103"/>
      <c r="KJ58" s="103"/>
      <c r="KK58" s="103"/>
      <c r="KL58" s="103"/>
      <c r="KM58" s="103"/>
      <c r="KN58" s="103"/>
      <c r="KO58" s="103"/>
      <c r="KP58" s="103"/>
      <c r="KQ58" s="103"/>
      <c r="KR58" s="103"/>
      <c r="KS58" s="103"/>
      <c r="KT58" s="103"/>
      <c r="KU58" s="103"/>
      <c r="KV58" s="103"/>
      <c r="KW58" s="103"/>
      <c r="KX58" s="103"/>
      <c r="KY58" s="103"/>
      <c r="KZ58" s="103"/>
      <c r="LA58" s="103"/>
      <c r="LB58" s="103"/>
      <c r="LC58" s="103"/>
      <c r="LD58" s="103"/>
      <c r="LE58" s="103"/>
      <c r="LF58" s="103"/>
      <c r="LG58" s="103"/>
      <c r="LH58" s="103"/>
      <c r="LI58" s="103"/>
      <c r="LJ58" s="103"/>
      <c r="LK58" s="103"/>
      <c r="LL58" s="103"/>
      <c r="LM58" s="103"/>
      <c r="LN58" s="103"/>
      <c r="LO58" s="103"/>
      <c r="LP58" s="103"/>
      <c r="LQ58" s="103"/>
      <c r="LR58" s="103"/>
      <c r="LS58" s="103"/>
      <c r="LT58" s="103"/>
      <c r="LU58" s="103"/>
      <c r="LV58" s="103"/>
      <c r="LW58" s="103"/>
      <c r="LX58" s="103"/>
      <c r="LY58" s="103"/>
      <c r="LZ58" s="103"/>
      <c r="MA58" s="103"/>
      <c r="MB58" s="103"/>
      <c r="MC58" s="103"/>
      <c r="MD58" s="103"/>
      <c r="ME58" s="103"/>
      <c r="MF58" s="103"/>
      <c r="MG58" s="103"/>
      <c r="MH58" s="103"/>
      <c r="MI58" s="103"/>
      <c r="MJ58" s="103"/>
      <c r="MK58" s="103"/>
      <c r="ML58" s="103"/>
      <c r="MM58" s="103"/>
      <c r="MN58" s="103"/>
      <c r="MO58" s="103"/>
      <c r="MP58" s="103"/>
      <c r="MQ58" s="103"/>
      <c r="MR58" s="103"/>
      <c r="MS58" s="103"/>
      <c r="MT58" s="103"/>
      <c r="MU58" s="103"/>
      <c r="MV58" s="103"/>
      <c r="MW58" s="103"/>
      <c r="MX58" s="103"/>
      <c r="MY58" s="103"/>
      <c r="MZ58" s="103"/>
      <c r="NA58" s="103"/>
      <c r="NB58" s="103"/>
      <c r="NC58" s="103"/>
      <c r="ND58" s="103"/>
      <c r="NE58" s="103"/>
      <c r="NF58" s="103"/>
      <c r="NG58" s="103"/>
      <c r="NH58" s="103"/>
      <c r="NI58" s="103"/>
      <c r="NJ58" s="103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3"/>
      <c r="NY58" s="103"/>
      <c r="NZ58" s="103"/>
      <c r="OA58" s="103"/>
      <c r="OB58" s="103"/>
      <c r="OC58" s="103"/>
      <c r="OD58" s="103"/>
      <c r="OE58" s="103"/>
      <c r="OF58" s="103"/>
      <c r="OG58" s="103"/>
      <c r="OH58" s="103"/>
      <c r="OI58" s="103"/>
      <c r="OJ58" s="103"/>
      <c r="OK58" s="103"/>
      <c r="OL58" s="103"/>
      <c r="OM58" s="103"/>
      <c r="ON58" s="103"/>
      <c r="OO58" s="103"/>
      <c r="OP58" s="103"/>
      <c r="OQ58" s="103"/>
      <c r="OR58" s="103"/>
      <c r="OS58" s="103"/>
      <c r="OT58" s="103"/>
      <c r="OU58" s="103"/>
      <c r="OV58" s="103"/>
      <c r="OW58" s="103"/>
      <c r="OX58" s="103"/>
      <c r="OY58" s="103"/>
      <c r="OZ58" s="103"/>
      <c r="PA58" s="103"/>
      <c r="PB58" s="103"/>
      <c r="PC58" s="103"/>
      <c r="PD58" s="103"/>
      <c r="PE58" s="103"/>
      <c r="PF58" s="103"/>
      <c r="PG58" s="103"/>
      <c r="PH58" s="103"/>
      <c r="PI58" s="103"/>
      <c r="PJ58" s="103"/>
      <c r="PK58" s="103"/>
      <c r="PL58" s="103"/>
      <c r="PM58" s="103"/>
      <c r="PN58" s="103"/>
      <c r="PO58" s="103"/>
      <c r="PP58" s="103"/>
      <c r="PQ58" s="103"/>
      <c r="PR58" s="103"/>
      <c r="PS58" s="103"/>
      <c r="PT58" s="103"/>
      <c r="PU58" s="103"/>
      <c r="PV58" s="103"/>
      <c r="PW58" s="103"/>
      <c r="PX58" s="103"/>
      <c r="PY58" s="103"/>
      <c r="PZ58" s="103"/>
      <c r="QA58" s="103"/>
      <c r="QB58" s="103"/>
      <c r="QC58" s="103"/>
      <c r="QD58" s="103"/>
      <c r="QE58" s="103"/>
      <c r="QF58" s="103"/>
      <c r="QG58" s="103"/>
      <c r="QH58" s="103"/>
      <c r="QI58" s="103"/>
      <c r="QJ58" s="103"/>
      <c r="QK58" s="103"/>
      <c r="QL58" s="103"/>
      <c r="QM58" s="103"/>
      <c r="QN58" s="103"/>
      <c r="QO58" s="103"/>
      <c r="QP58" s="103"/>
      <c r="QQ58" s="103"/>
      <c r="QR58" s="103"/>
      <c r="QS58" s="103"/>
      <c r="QT58" s="103"/>
      <c r="QU58" s="103"/>
      <c r="QV58" s="103"/>
      <c r="QW58" s="103"/>
      <c r="QX58" s="103"/>
      <c r="QY58" s="103"/>
      <c r="QZ58" s="103"/>
      <c r="RA58" s="103"/>
      <c r="RB58" s="103"/>
      <c r="RC58" s="103"/>
      <c r="RD58" s="103"/>
      <c r="RE58" s="103"/>
      <c r="RF58" s="103"/>
      <c r="RG58" s="103"/>
      <c r="RH58" s="103"/>
      <c r="RI58" s="103"/>
      <c r="RJ58" s="103"/>
      <c r="RK58" s="103"/>
      <c r="RL58" s="103"/>
      <c r="RM58" s="103"/>
      <c r="RN58" s="103"/>
      <c r="RO58" s="103"/>
      <c r="RP58" s="103"/>
      <c r="RQ58" s="103"/>
      <c r="RR58" s="103"/>
      <c r="RS58" s="103"/>
      <c r="RT58" s="103"/>
      <c r="RU58" s="103"/>
      <c r="RV58" s="103"/>
      <c r="RW58" s="103"/>
      <c r="RX58" s="103"/>
      <c r="RY58" s="103"/>
      <c r="RZ58" s="103"/>
      <c r="SA58" s="103"/>
      <c r="SB58" s="103"/>
      <c r="SC58" s="103"/>
      <c r="SD58" s="103"/>
      <c r="SE58" s="103"/>
      <c r="SF58" s="103"/>
      <c r="SG58" s="103"/>
      <c r="SH58" s="103"/>
      <c r="SI58" s="103"/>
      <c r="SJ58" s="103"/>
      <c r="SK58" s="103"/>
      <c r="SL58" s="103"/>
      <c r="SM58" s="103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3"/>
      <c r="TB58" s="103"/>
      <c r="TC58" s="103"/>
      <c r="TD58" s="103"/>
      <c r="TE58" s="103"/>
      <c r="TF58" s="103"/>
      <c r="TG58" s="103"/>
      <c r="TH58" s="103"/>
      <c r="TI58" s="103"/>
      <c r="TJ58" s="103"/>
      <c r="TK58" s="103"/>
      <c r="TL58" s="103"/>
      <c r="TM58" s="103"/>
      <c r="TN58" s="103"/>
      <c r="TO58" s="103"/>
      <c r="TP58" s="103"/>
      <c r="TQ58" s="103"/>
      <c r="TR58" s="103"/>
      <c r="TS58" s="103"/>
      <c r="TT58" s="103"/>
      <c r="TU58" s="103"/>
      <c r="TV58" s="103"/>
      <c r="TW58" s="103"/>
      <c r="TX58" s="103"/>
      <c r="TY58" s="103"/>
      <c r="TZ58" s="103"/>
      <c r="UA58" s="103"/>
      <c r="UB58" s="103"/>
      <c r="UC58" s="103"/>
      <c r="UD58" s="103"/>
      <c r="UE58" s="103"/>
      <c r="UF58" s="103"/>
      <c r="UG58" s="103"/>
      <c r="UH58" s="103"/>
      <c r="UI58" s="103"/>
      <c r="UJ58" s="103"/>
      <c r="UK58" s="103"/>
      <c r="UL58" s="103"/>
      <c r="UM58" s="103"/>
      <c r="UN58" s="103"/>
      <c r="UO58" s="103"/>
      <c r="UP58" s="103"/>
      <c r="UQ58" s="103"/>
      <c r="UR58" s="103"/>
      <c r="US58" s="103"/>
      <c r="UT58" s="103"/>
      <c r="UU58" s="103"/>
      <c r="UV58" s="103"/>
      <c r="UW58" s="103"/>
      <c r="UX58" s="103"/>
      <c r="UY58" s="103"/>
      <c r="UZ58" s="103"/>
      <c r="VA58" s="103"/>
      <c r="VB58" s="103"/>
      <c r="VC58" s="103"/>
      <c r="VD58" s="103"/>
      <c r="VE58" s="103"/>
      <c r="VF58" s="103"/>
      <c r="VG58" s="103"/>
      <c r="VH58" s="103"/>
      <c r="VI58" s="103"/>
      <c r="VJ58" s="103"/>
      <c r="VK58" s="103"/>
      <c r="VL58" s="103"/>
      <c r="VM58" s="103"/>
      <c r="VN58" s="103"/>
      <c r="VO58" s="103"/>
      <c r="VP58" s="103"/>
      <c r="VQ58" s="103"/>
      <c r="VR58" s="103"/>
      <c r="VS58" s="103"/>
      <c r="VT58" s="103"/>
      <c r="VU58" s="103"/>
      <c r="VV58" s="103"/>
      <c r="VW58" s="103"/>
      <c r="VX58" s="103"/>
      <c r="VY58" s="103"/>
      <c r="VZ58" s="103"/>
      <c r="WA58" s="103"/>
      <c r="WB58" s="103"/>
      <c r="WC58" s="103"/>
      <c r="WD58" s="103"/>
      <c r="WE58" s="103"/>
      <c r="WF58" s="103"/>
      <c r="WG58" s="103"/>
      <c r="WH58" s="103"/>
      <c r="WI58" s="103"/>
      <c r="WJ58" s="103"/>
      <c r="WK58" s="103"/>
      <c r="WL58" s="103"/>
      <c r="WM58" s="103"/>
      <c r="WN58" s="103"/>
      <c r="WO58" s="103"/>
      <c r="WP58" s="103"/>
      <c r="WQ58" s="103"/>
      <c r="WR58" s="103"/>
      <c r="WS58" s="103"/>
      <c r="WT58" s="103"/>
      <c r="WU58" s="103"/>
      <c r="WV58" s="103"/>
      <c r="WW58" s="103"/>
      <c r="WX58" s="103"/>
      <c r="WY58" s="103"/>
      <c r="WZ58" s="103"/>
      <c r="XA58" s="103"/>
      <c r="XB58" s="103"/>
      <c r="XC58" s="103"/>
      <c r="XD58" s="103"/>
      <c r="XE58" s="103"/>
      <c r="XF58" s="103"/>
      <c r="XG58" s="103"/>
      <c r="XH58" s="103"/>
      <c r="XI58" s="103"/>
      <c r="XJ58" s="103"/>
      <c r="XK58" s="103"/>
      <c r="XL58" s="103"/>
      <c r="XM58" s="103"/>
      <c r="XN58" s="103"/>
      <c r="XO58" s="103"/>
      <c r="XP58" s="103"/>
      <c r="XQ58" s="103"/>
      <c r="XR58" s="103"/>
      <c r="XS58" s="103"/>
      <c r="XT58" s="103"/>
      <c r="XU58" s="103"/>
      <c r="XV58" s="103"/>
      <c r="XW58" s="103"/>
      <c r="XX58" s="103"/>
      <c r="XY58" s="103"/>
      <c r="XZ58" s="103"/>
      <c r="YA58" s="103"/>
      <c r="YB58" s="103"/>
      <c r="YC58" s="103"/>
      <c r="YD58" s="103"/>
      <c r="YE58" s="103"/>
      <c r="YF58" s="103"/>
      <c r="YG58" s="103"/>
      <c r="YH58" s="103"/>
      <c r="YI58" s="103"/>
      <c r="YJ58" s="103"/>
      <c r="YK58" s="103"/>
      <c r="YL58" s="103"/>
      <c r="YM58" s="103"/>
      <c r="YN58" s="103"/>
      <c r="YO58" s="103"/>
      <c r="YP58" s="103"/>
      <c r="YQ58" s="103"/>
      <c r="YR58" s="103"/>
      <c r="YS58" s="103"/>
      <c r="YT58" s="103"/>
      <c r="YU58" s="103"/>
      <c r="YV58" s="103"/>
      <c r="YW58" s="103"/>
      <c r="YX58" s="103"/>
      <c r="YY58" s="103"/>
      <c r="YZ58" s="103"/>
      <c r="ZA58" s="103"/>
      <c r="ZB58" s="103"/>
      <c r="ZC58" s="103"/>
      <c r="ZD58" s="103"/>
      <c r="ZE58" s="103"/>
      <c r="ZF58" s="103"/>
      <c r="ZG58" s="103"/>
      <c r="ZH58" s="103"/>
      <c r="ZI58" s="103"/>
      <c r="ZJ58" s="103"/>
      <c r="ZK58" s="103"/>
      <c r="ZL58" s="103"/>
      <c r="ZM58" s="103"/>
      <c r="ZN58" s="103"/>
      <c r="ZO58" s="103"/>
      <c r="ZP58" s="103"/>
      <c r="ZQ58" s="103"/>
      <c r="ZR58" s="103"/>
      <c r="ZS58" s="103"/>
      <c r="ZT58" s="103"/>
      <c r="ZU58" s="103"/>
      <c r="ZV58" s="103"/>
      <c r="ZW58" s="103"/>
      <c r="ZX58" s="103"/>
      <c r="ZY58" s="103"/>
      <c r="ZZ58" s="103"/>
      <c r="AAA58" s="103"/>
      <c r="AAB58" s="103"/>
      <c r="AAC58" s="103"/>
      <c r="AAD58" s="103"/>
      <c r="AAE58" s="103"/>
      <c r="AAF58" s="103"/>
      <c r="AAG58" s="103"/>
      <c r="AAH58" s="103"/>
      <c r="AAI58" s="103"/>
      <c r="AAJ58" s="103"/>
      <c r="AAK58" s="103"/>
      <c r="AAL58" s="103"/>
      <c r="AAM58" s="103"/>
      <c r="AAN58" s="103"/>
      <c r="AAO58" s="103"/>
      <c r="AAP58" s="103"/>
      <c r="AAQ58" s="103"/>
      <c r="AAR58" s="103"/>
      <c r="AAS58" s="103"/>
      <c r="AAT58" s="103"/>
      <c r="AAU58" s="103"/>
      <c r="AAV58" s="103"/>
      <c r="AAW58" s="103"/>
      <c r="AAX58" s="103"/>
      <c r="AAY58" s="103"/>
      <c r="AAZ58" s="103"/>
      <c r="ABA58" s="103"/>
      <c r="ABB58" s="103"/>
      <c r="ABC58" s="103"/>
      <c r="ABD58" s="103"/>
      <c r="ABE58" s="103"/>
      <c r="ABF58" s="103"/>
      <c r="ABG58" s="103"/>
      <c r="ABH58" s="103"/>
      <c r="ABI58" s="103"/>
      <c r="ABJ58" s="103"/>
      <c r="ABK58" s="103"/>
      <c r="ABL58" s="103"/>
      <c r="ABM58" s="103"/>
      <c r="ABN58" s="103"/>
      <c r="ABO58" s="103"/>
      <c r="ABP58" s="103"/>
      <c r="ABQ58" s="103"/>
      <c r="ABR58" s="103"/>
      <c r="ABS58" s="103"/>
      <c r="ABT58" s="103"/>
      <c r="ABU58" s="103"/>
      <c r="ABV58" s="103"/>
      <c r="ABW58" s="103"/>
      <c r="ABX58" s="103"/>
      <c r="ABY58" s="103"/>
      <c r="ABZ58" s="103"/>
      <c r="ACA58" s="103"/>
      <c r="ACB58" s="103"/>
      <c r="ACC58" s="103"/>
      <c r="ACD58" s="103"/>
      <c r="ACE58" s="103"/>
      <c r="ACF58" s="103"/>
      <c r="ACG58" s="103"/>
      <c r="ACH58" s="103"/>
      <c r="ACI58" s="103"/>
      <c r="ACJ58" s="103"/>
      <c r="ACK58" s="103"/>
      <c r="ACL58" s="103"/>
      <c r="ACM58" s="103"/>
      <c r="ACN58" s="103"/>
      <c r="ACO58" s="103"/>
      <c r="ACP58" s="103"/>
      <c r="ACQ58" s="103"/>
      <c r="ACR58" s="103"/>
      <c r="ACS58" s="103"/>
      <c r="ACT58" s="103"/>
      <c r="ACU58" s="103"/>
      <c r="ACV58" s="103"/>
      <c r="ACW58" s="103"/>
      <c r="ACX58" s="103"/>
      <c r="ACY58" s="103"/>
      <c r="ACZ58" s="103"/>
      <c r="ADA58" s="103"/>
      <c r="ADB58" s="103"/>
      <c r="ADC58" s="103"/>
      <c r="ADD58" s="103"/>
      <c r="ADE58" s="103"/>
      <c r="ADF58" s="103"/>
      <c r="ADG58" s="103"/>
      <c r="ADH58" s="103"/>
      <c r="ADI58" s="103"/>
      <c r="ADJ58" s="103"/>
      <c r="ADK58" s="103"/>
      <c r="ADL58" s="103"/>
      <c r="ADM58" s="103"/>
      <c r="ADN58" s="103"/>
      <c r="ADO58" s="103"/>
      <c r="ADP58" s="103"/>
      <c r="ADQ58" s="103"/>
      <c r="ADR58" s="103"/>
      <c r="ADS58" s="103"/>
      <c r="ADT58" s="103"/>
      <c r="ADU58" s="103"/>
      <c r="ADV58" s="103"/>
      <c r="ADW58" s="103"/>
      <c r="ADX58" s="103"/>
      <c r="ADY58" s="103"/>
      <c r="ADZ58" s="103"/>
      <c r="AEA58" s="103"/>
      <c r="AEB58" s="103"/>
      <c r="AEC58" s="103"/>
      <c r="AED58" s="103"/>
      <c r="AEE58" s="103"/>
      <c r="AEF58" s="103"/>
      <c r="AEG58" s="103"/>
      <c r="AEH58" s="103"/>
      <c r="AEI58" s="103"/>
      <c r="AEJ58" s="103"/>
      <c r="AEK58" s="103"/>
      <c r="AEL58" s="103"/>
      <c r="AEM58" s="103"/>
      <c r="AEN58" s="103"/>
      <c r="AEO58" s="103"/>
      <c r="AEP58" s="103"/>
      <c r="AEQ58" s="103"/>
      <c r="AER58" s="103"/>
      <c r="AES58" s="103"/>
      <c r="AET58" s="103"/>
      <c r="AEU58" s="103"/>
      <c r="AEV58" s="103"/>
      <c r="AEW58" s="103"/>
      <c r="AEX58" s="103"/>
      <c r="AEY58" s="103"/>
      <c r="AEZ58" s="103"/>
      <c r="AFA58" s="103"/>
      <c r="AFB58" s="103"/>
      <c r="AFC58" s="103"/>
      <c r="AFD58" s="103"/>
      <c r="AFE58" s="103"/>
      <c r="AFF58" s="103"/>
      <c r="AFG58" s="103"/>
      <c r="AFH58" s="103"/>
      <c r="AFI58" s="103"/>
      <c r="AFJ58" s="103"/>
      <c r="AFK58" s="103"/>
      <c r="AFL58" s="103"/>
      <c r="AFM58" s="103"/>
      <c r="AFN58" s="103"/>
      <c r="AFO58" s="103"/>
      <c r="AFP58" s="103"/>
      <c r="AFQ58" s="103"/>
      <c r="AFR58" s="103"/>
      <c r="AFS58" s="103"/>
      <c r="AFT58" s="103"/>
      <c r="AFU58" s="103"/>
      <c r="AFV58" s="103"/>
      <c r="AFW58" s="103"/>
      <c r="AFX58" s="103"/>
      <c r="AFY58" s="103"/>
      <c r="AFZ58" s="103"/>
      <c r="AGA58" s="103"/>
      <c r="AGB58" s="103"/>
      <c r="AGC58" s="103"/>
      <c r="AGD58" s="103"/>
      <c r="AGE58" s="103"/>
      <c r="AGF58" s="103"/>
      <c r="AGG58" s="103"/>
      <c r="AGH58" s="103"/>
      <c r="AGI58" s="103"/>
      <c r="AGJ58" s="103"/>
      <c r="AGK58" s="103"/>
      <c r="AGL58" s="103"/>
      <c r="AGM58" s="103"/>
      <c r="AGN58" s="103"/>
      <c r="AGO58" s="103"/>
      <c r="AGP58" s="103"/>
      <c r="AGQ58" s="103"/>
      <c r="AGR58" s="103"/>
      <c r="AGS58" s="103"/>
      <c r="AGT58" s="103"/>
      <c r="AGU58" s="103"/>
      <c r="AGV58" s="103"/>
      <c r="AGW58" s="103"/>
      <c r="AGX58" s="103"/>
      <c r="AGY58" s="103"/>
      <c r="AGZ58" s="103"/>
      <c r="AHA58" s="103"/>
      <c r="AHB58" s="103"/>
      <c r="AHC58" s="103"/>
      <c r="AHD58" s="103"/>
      <c r="AHE58" s="103"/>
      <c r="AHF58" s="103"/>
      <c r="AHG58" s="103"/>
      <c r="AHH58" s="103"/>
      <c r="AHI58" s="103"/>
      <c r="AHJ58" s="103"/>
      <c r="AHK58" s="103"/>
      <c r="AHL58" s="103"/>
      <c r="AHM58" s="103"/>
      <c r="AHN58" s="103"/>
      <c r="AHO58" s="103"/>
      <c r="AHP58" s="103"/>
      <c r="AHQ58" s="103"/>
      <c r="AHR58" s="103"/>
      <c r="AHS58" s="103"/>
      <c r="AHT58" s="103"/>
      <c r="AHU58" s="103"/>
      <c r="AHV58" s="103"/>
      <c r="AHW58" s="103"/>
      <c r="AHX58" s="103"/>
      <c r="AHY58" s="103"/>
      <c r="AHZ58" s="103"/>
      <c r="AIA58" s="103"/>
      <c r="AIB58" s="103"/>
      <c r="AIC58" s="103"/>
      <c r="AID58" s="103"/>
      <c r="AIE58" s="103"/>
      <c r="AIF58" s="103"/>
      <c r="AIG58" s="103"/>
      <c r="AIH58" s="103"/>
      <c r="AII58" s="103"/>
      <c r="AIJ58" s="103"/>
      <c r="AIK58" s="103"/>
      <c r="AIL58" s="103"/>
      <c r="AIM58" s="103"/>
      <c r="AIN58" s="103"/>
      <c r="AIO58" s="103"/>
      <c r="AIP58" s="103"/>
      <c r="AIQ58" s="103"/>
      <c r="AIR58" s="103"/>
      <c r="AIS58" s="103"/>
      <c r="AIT58" s="103"/>
      <c r="AIU58" s="103"/>
      <c r="AIV58" s="103"/>
      <c r="AIW58" s="103"/>
      <c r="AIX58" s="103"/>
      <c r="AIY58" s="103"/>
      <c r="AIZ58" s="103"/>
      <c r="AJA58" s="103"/>
      <c r="AJB58" s="103"/>
      <c r="AJC58" s="103"/>
      <c r="AJD58" s="103"/>
      <c r="AJE58" s="103"/>
      <c r="AJF58" s="103"/>
      <c r="AJG58" s="103"/>
      <c r="AJH58" s="103"/>
      <c r="AJI58" s="103"/>
      <c r="AJJ58" s="103"/>
      <c r="AJK58" s="103"/>
      <c r="AJL58" s="103"/>
      <c r="AJM58" s="103"/>
      <c r="AJN58" s="103"/>
      <c r="AJO58" s="103"/>
      <c r="AJP58" s="103"/>
      <c r="AJQ58" s="103"/>
      <c r="AJR58" s="103"/>
      <c r="AJS58" s="103"/>
      <c r="AJT58" s="103"/>
      <c r="AJU58" s="103"/>
      <c r="AJV58" s="103"/>
      <c r="AJW58" s="103"/>
      <c r="AJX58" s="103"/>
      <c r="AJY58" s="103"/>
      <c r="AJZ58" s="103"/>
      <c r="AKA58" s="103"/>
      <c r="AKB58" s="103"/>
      <c r="AKC58" s="103"/>
      <c r="AKD58" s="103"/>
      <c r="AKE58" s="103"/>
      <c r="AKF58" s="103"/>
      <c r="AKG58" s="103"/>
      <c r="AKH58" s="103"/>
      <c r="AKI58" s="103"/>
      <c r="AKJ58" s="103"/>
      <c r="AKK58" s="103"/>
      <c r="AKL58" s="103"/>
      <c r="AKM58" s="103"/>
      <c r="AKN58" s="103"/>
      <c r="AKO58" s="103"/>
      <c r="AKP58" s="103"/>
      <c r="AKQ58" s="103"/>
      <c r="AKR58" s="103"/>
      <c r="AKS58" s="103"/>
      <c r="AKT58" s="103"/>
      <c r="AKU58" s="103"/>
      <c r="AKV58" s="103"/>
      <c r="AKW58" s="103"/>
      <c r="AKX58" s="103"/>
      <c r="AKY58" s="103"/>
      <c r="AKZ58" s="103"/>
      <c r="ALA58" s="103"/>
      <c r="ALB58" s="103"/>
      <c r="ALC58" s="103"/>
      <c r="ALD58" s="103"/>
      <c r="ALE58" s="103"/>
      <c r="ALF58" s="103"/>
      <c r="ALG58" s="103"/>
      <c r="ALH58" s="103"/>
      <c r="ALI58" s="103"/>
      <c r="ALJ58" s="103"/>
      <c r="ALK58" s="103"/>
      <c r="ALL58" s="103"/>
      <c r="ALM58" s="103"/>
      <c r="ALN58" s="103"/>
      <c r="ALO58" s="103"/>
      <c r="ALP58" s="103"/>
      <c r="ALQ58" s="103"/>
      <c r="ALR58" s="103"/>
      <c r="ALS58" s="103"/>
      <c r="ALT58" s="103"/>
      <c r="ALU58" s="103"/>
      <c r="ALV58" s="103"/>
      <c r="ALW58" s="103"/>
      <c r="ALX58" s="103"/>
      <c r="ALY58" s="103"/>
      <c r="ALZ58" s="103"/>
      <c r="AMA58" s="103"/>
      <c r="AMB58" s="103"/>
      <c r="AMC58" s="103"/>
      <c r="AMD58" s="103"/>
      <c r="AME58" s="103"/>
      <c r="AMF58" s="103"/>
      <c r="AMG58" s="103"/>
      <c r="AMH58" s="103"/>
      <c r="AMI58" s="103"/>
      <c r="AMJ58" s="103"/>
      <c r="AMK58" s="103"/>
      <c r="AML58" s="103"/>
      <c r="AMM58" s="103"/>
      <c r="AMN58" s="103"/>
      <c r="AMO58" s="103"/>
      <c r="AMP58" s="103"/>
      <c r="AMQ58" s="103"/>
      <c r="AMR58" s="103"/>
      <c r="AMS58" s="103"/>
      <c r="AMT58" s="103"/>
      <c r="AMU58" s="103"/>
      <c r="AMV58" s="103"/>
      <c r="AMW58" s="103"/>
      <c r="AMX58" s="103"/>
      <c r="AMY58" s="103"/>
      <c r="AMZ58" s="103"/>
      <c r="ANA58" s="103"/>
      <c r="ANB58" s="103"/>
      <c r="ANC58" s="103"/>
      <c r="AND58" s="103"/>
      <c r="ANE58" s="103"/>
      <c r="ANF58" s="103"/>
      <c r="ANG58" s="103"/>
      <c r="ANH58" s="103"/>
      <c r="ANI58" s="103"/>
      <c r="ANJ58" s="103"/>
      <c r="ANK58" s="103"/>
      <c r="ANL58" s="103"/>
      <c r="ANM58" s="103"/>
      <c r="ANN58" s="103"/>
      <c r="ANO58" s="103"/>
      <c r="ANP58" s="103"/>
      <c r="ANQ58" s="103"/>
      <c r="ANR58" s="103"/>
      <c r="ANS58" s="103"/>
      <c r="ANT58" s="103"/>
      <c r="ANU58" s="103"/>
      <c r="ANV58" s="103"/>
      <c r="ANW58" s="103"/>
      <c r="ANX58" s="103"/>
      <c r="ANY58" s="103"/>
      <c r="ANZ58" s="103"/>
      <c r="AOA58" s="103"/>
      <c r="AOB58" s="103"/>
      <c r="AOC58" s="103"/>
      <c r="AOD58" s="103"/>
      <c r="AOE58" s="103"/>
      <c r="AOF58" s="103"/>
      <c r="AOG58" s="103"/>
      <c r="AOH58" s="103"/>
      <c r="AOI58" s="103"/>
      <c r="AOJ58" s="103"/>
      <c r="AOK58" s="103"/>
      <c r="AOL58" s="103"/>
      <c r="AOM58" s="103"/>
      <c r="AON58" s="103"/>
      <c r="AOO58" s="103"/>
      <c r="AOP58" s="103"/>
      <c r="AOQ58" s="103"/>
      <c r="AOR58" s="103"/>
      <c r="AOS58" s="103"/>
      <c r="AOT58" s="103"/>
      <c r="AOU58" s="103"/>
      <c r="AOV58" s="103"/>
      <c r="AOW58" s="103"/>
      <c r="AOX58" s="103"/>
      <c r="AOY58" s="103"/>
      <c r="AOZ58" s="103"/>
      <c r="APA58" s="103"/>
      <c r="APB58" s="103"/>
      <c r="APC58" s="103"/>
      <c r="APD58" s="103"/>
      <c r="APE58" s="103"/>
      <c r="APF58" s="103"/>
      <c r="APG58" s="103"/>
      <c r="APH58" s="103"/>
      <c r="API58" s="103"/>
      <c r="APJ58" s="103"/>
      <c r="APK58" s="103"/>
      <c r="APL58" s="103"/>
      <c r="APM58" s="103"/>
      <c r="APN58" s="103"/>
      <c r="APO58" s="103"/>
      <c r="APP58" s="103"/>
      <c r="APQ58" s="103"/>
      <c r="APR58" s="103"/>
      <c r="APS58" s="103"/>
      <c r="APT58" s="103"/>
      <c r="APU58" s="103"/>
      <c r="APV58" s="103"/>
      <c r="APW58" s="103"/>
      <c r="APX58" s="103"/>
      <c r="APY58" s="103"/>
      <c r="APZ58" s="103"/>
      <c r="AQA58" s="103"/>
      <c r="AQB58" s="103"/>
      <c r="AQC58" s="103"/>
      <c r="AQD58" s="103"/>
      <c r="AQE58" s="103"/>
      <c r="AQF58" s="103"/>
      <c r="AQG58" s="103"/>
      <c r="AQH58" s="103"/>
      <c r="AQI58" s="103"/>
      <c r="AQJ58" s="103"/>
      <c r="AQK58" s="103"/>
      <c r="AQL58" s="103"/>
      <c r="AQM58" s="103"/>
      <c r="AQN58" s="103"/>
      <c r="AQO58" s="103"/>
      <c r="AQP58" s="103"/>
      <c r="AQQ58" s="103"/>
      <c r="AQR58" s="103"/>
      <c r="AQS58" s="103"/>
      <c r="AQT58" s="103"/>
      <c r="AQU58" s="103"/>
      <c r="AQV58" s="103"/>
      <c r="AQW58" s="103"/>
      <c r="AQX58" s="103"/>
      <c r="AQY58" s="103"/>
      <c r="AQZ58" s="103"/>
      <c r="ARA58" s="103"/>
      <c r="ARB58" s="103"/>
      <c r="ARC58" s="103"/>
      <c r="ARD58" s="103"/>
      <c r="ARE58" s="103"/>
      <c r="ARF58" s="103"/>
      <c r="ARG58" s="103"/>
      <c r="ARH58" s="103"/>
      <c r="ARI58" s="103"/>
      <c r="ARJ58" s="103"/>
      <c r="ARK58" s="103"/>
      <c r="ARL58" s="103"/>
      <c r="ARM58" s="103"/>
      <c r="ARN58" s="103"/>
      <c r="ARO58" s="103"/>
      <c r="ARP58" s="103"/>
      <c r="ARQ58" s="103"/>
      <c r="ARR58" s="103"/>
      <c r="ARS58" s="103"/>
      <c r="ART58" s="103"/>
      <c r="ARU58" s="103"/>
      <c r="ARV58" s="103"/>
      <c r="ARW58" s="103"/>
      <c r="ARX58" s="103"/>
      <c r="ARY58" s="103"/>
      <c r="ARZ58" s="103"/>
      <c r="ASA58" s="103"/>
      <c r="ASB58" s="103"/>
      <c r="ASC58" s="103"/>
      <c r="ASD58" s="103"/>
      <c r="ASE58" s="103"/>
      <c r="ASF58" s="103"/>
      <c r="ASG58" s="103"/>
      <c r="ASH58" s="103"/>
      <c r="ASI58" s="103"/>
      <c r="ASJ58" s="103"/>
      <c r="ASK58" s="103"/>
      <c r="ASL58" s="103"/>
      <c r="ASM58" s="103"/>
      <c r="ASN58" s="103"/>
      <c r="ASO58" s="103"/>
      <c r="ASP58" s="103"/>
      <c r="ASQ58" s="103"/>
      <c r="ASR58" s="103"/>
      <c r="ASS58" s="103"/>
      <c r="AST58" s="103"/>
      <c r="ASU58" s="103"/>
      <c r="ASV58" s="103"/>
      <c r="ASW58" s="103"/>
      <c r="ASX58" s="103"/>
      <c r="ASY58" s="103"/>
      <c r="ASZ58" s="103"/>
      <c r="ATA58" s="103"/>
      <c r="ATB58" s="103"/>
      <c r="ATC58" s="103"/>
      <c r="ATD58" s="103"/>
      <c r="ATE58" s="103"/>
      <c r="ATF58" s="103"/>
      <c r="ATG58" s="103"/>
      <c r="ATH58" s="103"/>
      <c r="ATI58" s="103"/>
      <c r="ATJ58" s="103"/>
      <c r="ATK58" s="103"/>
      <c r="ATL58" s="103"/>
      <c r="ATM58" s="103"/>
      <c r="ATN58" s="103"/>
      <c r="ATO58" s="103"/>
      <c r="ATP58" s="103"/>
      <c r="ATQ58" s="103"/>
      <c r="ATR58" s="103"/>
      <c r="ATS58" s="103"/>
      <c r="ATT58" s="103"/>
      <c r="ATU58" s="103"/>
      <c r="ATV58" s="103"/>
      <c r="ATW58" s="103"/>
      <c r="ATX58" s="103"/>
      <c r="ATY58" s="103"/>
      <c r="ATZ58" s="103"/>
      <c r="AUA58" s="103"/>
      <c r="AUB58" s="103"/>
      <c r="AUC58" s="103"/>
      <c r="AUD58" s="103"/>
      <c r="AUE58" s="103"/>
      <c r="AUF58" s="103"/>
      <c r="AUG58" s="103"/>
      <c r="AUH58" s="103"/>
      <c r="AUI58" s="103"/>
      <c r="AUJ58" s="103"/>
      <c r="AUK58" s="103"/>
      <c r="AUL58" s="103"/>
      <c r="AUM58" s="103"/>
      <c r="AUN58" s="103"/>
      <c r="AUO58" s="103"/>
      <c r="AUP58" s="103"/>
      <c r="AUQ58" s="103"/>
      <c r="AUR58" s="103"/>
      <c r="AUS58" s="103"/>
      <c r="AUT58" s="103"/>
      <c r="AUU58" s="103"/>
      <c r="AUV58" s="103"/>
      <c r="AUW58" s="103"/>
      <c r="AUX58" s="103"/>
      <c r="AUY58" s="103"/>
      <c r="AUZ58" s="103"/>
      <c r="AVA58" s="103"/>
      <c r="AVB58" s="103"/>
      <c r="AVC58" s="103"/>
      <c r="AVD58" s="103"/>
      <c r="AVE58" s="103"/>
      <c r="AVF58" s="103"/>
      <c r="AVG58" s="103"/>
      <c r="AVH58" s="103"/>
      <c r="AVI58" s="103"/>
      <c r="AVJ58" s="103"/>
      <c r="AVK58" s="103"/>
      <c r="AVL58" s="103"/>
      <c r="AVM58" s="103"/>
      <c r="AVN58" s="103"/>
      <c r="AVO58" s="103"/>
      <c r="AVP58" s="103"/>
      <c r="AVQ58" s="103"/>
      <c r="AVR58" s="103"/>
      <c r="AVS58" s="103"/>
      <c r="AVT58" s="103"/>
      <c r="AVU58" s="103"/>
      <c r="AVV58" s="103"/>
      <c r="AVW58" s="103"/>
      <c r="AVX58" s="103"/>
      <c r="AVY58" s="103"/>
      <c r="AVZ58" s="103"/>
      <c r="AWA58" s="103"/>
      <c r="AWB58" s="103"/>
      <c r="AWC58" s="103"/>
      <c r="AWD58" s="103"/>
      <c r="AWE58" s="103"/>
      <c r="AWF58" s="103"/>
      <c r="AWG58" s="103"/>
      <c r="AWH58" s="103"/>
      <c r="AWI58" s="103"/>
      <c r="AWJ58" s="103"/>
      <c r="AWK58" s="103"/>
      <c r="AWL58" s="103"/>
      <c r="AWM58" s="103"/>
      <c r="AWN58" s="103"/>
      <c r="AWO58" s="103"/>
      <c r="AWP58" s="103"/>
      <c r="AWQ58" s="103"/>
      <c r="AWR58" s="103"/>
      <c r="AWS58" s="103"/>
      <c r="AWT58" s="103"/>
      <c r="AWU58" s="103"/>
      <c r="AWV58" s="103"/>
      <c r="AWW58" s="103"/>
      <c r="AWX58" s="103"/>
      <c r="AWY58" s="103"/>
      <c r="AWZ58" s="103"/>
      <c r="AXA58" s="103"/>
      <c r="AXB58" s="103"/>
      <c r="AXC58" s="103"/>
      <c r="AXD58" s="103"/>
      <c r="AXE58" s="103"/>
      <c r="AXF58" s="103"/>
      <c r="AXG58" s="103"/>
      <c r="AXH58" s="103"/>
      <c r="AXI58" s="103"/>
      <c r="AXJ58" s="103"/>
      <c r="AXK58" s="103"/>
      <c r="AXL58" s="103"/>
      <c r="AXM58" s="103"/>
      <c r="AXN58" s="103"/>
      <c r="AXO58" s="103"/>
      <c r="AXP58" s="103"/>
      <c r="AXQ58" s="103"/>
      <c r="AXR58" s="103"/>
      <c r="AXS58" s="103"/>
      <c r="AXT58" s="103"/>
      <c r="AXU58" s="103"/>
      <c r="AXV58" s="103"/>
      <c r="AXW58" s="103"/>
      <c r="AXX58" s="103"/>
      <c r="AXY58" s="103"/>
      <c r="AXZ58" s="103"/>
      <c r="AYA58" s="103"/>
      <c r="AYB58" s="103"/>
      <c r="AYC58" s="103"/>
      <c r="AYD58" s="103"/>
      <c r="AYE58" s="103"/>
      <c r="AYF58" s="103"/>
      <c r="AYG58" s="103"/>
      <c r="AYH58" s="103"/>
      <c r="AYI58" s="103"/>
      <c r="AYJ58" s="103"/>
      <c r="AYK58" s="103"/>
      <c r="AYL58" s="103"/>
      <c r="AYM58" s="103"/>
      <c r="AYN58" s="103"/>
      <c r="AYO58" s="103"/>
      <c r="AYP58" s="103"/>
      <c r="AYQ58" s="103"/>
      <c r="AYR58" s="103"/>
      <c r="AYS58" s="103"/>
      <c r="AYT58" s="103"/>
      <c r="AYU58" s="103"/>
      <c r="AYV58" s="103"/>
      <c r="AYW58" s="103"/>
      <c r="AYX58" s="103"/>
      <c r="AYY58" s="103"/>
      <c r="AYZ58" s="103"/>
      <c r="AZA58" s="103"/>
      <c r="AZB58" s="103"/>
      <c r="AZC58" s="103"/>
      <c r="AZD58" s="103"/>
      <c r="AZE58" s="103"/>
      <c r="AZF58" s="103"/>
      <c r="AZG58" s="103"/>
      <c r="AZH58" s="103"/>
      <c r="AZI58" s="103"/>
      <c r="AZJ58" s="103"/>
      <c r="AZK58" s="103"/>
      <c r="AZL58" s="103"/>
      <c r="AZM58" s="103"/>
      <c r="AZN58" s="103"/>
      <c r="AZO58" s="103"/>
      <c r="AZP58" s="103"/>
      <c r="AZQ58" s="103"/>
      <c r="AZR58" s="103"/>
      <c r="AZS58" s="103"/>
      <c r="AZT58" s="103"/>
      <c r="AZU58" s="103"/>
      <c r="AZV58" s="103"/>
      <c r="AZW58" s="103"/>
      <c r="AZX58" s="103"/>
      <c r="AZY58" s="103"/>
      <c r="AZZ58" s="103"/>
      <c r="BAA58" s="103"/>
      <c r="BAB58" s="103"/>
      <c r="BAC58" s="103"/>
      <c r="BAD58" s="103"/>
      <c r="BAE58" s="103"/>
      <c r="BAF58" s="103"/>
      <c r="BAG58" s="103"/>
      <c r="BAH58" s="103"/>
      <c r="BAI58" s="103"/>
      <c r="BAJ58" s="103"/>
      <c r="BAK58" s="103"/>
      <c r="BAL58" s="103"/>
      <c r="BAM58" s="103"/>
      <c r="BAN58" s="103"/>
      <c r="BAO58" s="103"/>
      <c r="BAP58" s="103"/>
      <c r="BAQ58" s="103"/>
      <c r="BAR58" s="103"/>
      <c r="BAS58" s="103"/>
      <c r="BAT58" s="103"/>
      <c r="BAU58" s="103"/>
      <c r="BAV58" s="103"/>
      <c r="BAW58" s="103"/>
      <c r="BAX58" s="103"/>
      <c r="BAY58" s="103"/>
      <c r="BAZ58" s="103"/>
      <c r="BBA58" s="103"/>
      <c r="BBB58" s="103"/>
      <c r="BBC58" s="103"/>
      <c r="BBD58" s="103"/>
      <c r="BBE58" s="103"/>
      <c r="BBF58" s="103"/>
      <c r="BBG58" s="103"/>
      <c r="BBH58" s="103"/>
      <c r="BBI58" s="103"/>
      <c r="BBJ58" s="103"/>
      <c r="BBK58" s="103"/>
      <c r="BBL58" s="103"/>
      <c r="BBM58" s="103"/>
      <c r="BBN58" s="103"/>
      <c r="BBO58" s="103"/>
      <c r="BBP58" s="103"/>
      <c r="BBQ58" s="103"/>
      <c r="BBR58" s="103"/>
      <c r="BBS58" s="103"/>
      <c r="BBT58" s="103"/>
      <c r="BBU58" s="103"/>
      <c r="BBV58" s="103"/>
      <c r="BBW58" s="103"/>
      <c r="BBX58" s="103"/>
      <c r="BBY58" s="103"/>
      <c r="BBZ58" s="103"/>
      <c r="BCA58" s="103"/>
      <c r="BCB58" s="103"/>
      <c r="BCC58" s="103"/>
      <c r="BCD58" s="103"/>
      <c r="BCE58" s="103"/>
      <c r="BCF58" s="103"/>
      <c r="BCG58" s="103"/>
      <c r="BCH58" s="103"/>
      <c r="BCI58" s="103"/>
      <c r="BCJ58" s="103"/>
      <c r="BCK58" s="103"/>
      <c r="BCL58" s="103"/>
      <c r="BCM58" s="103"/>
      <c r="BCN58" s="103"/>
      <c r="BCO58" s="103"/>
      <c r="BCP58" s="103"/>
      <c r="BCQ58" s="103"/>
      <c r="BCR58" s="103"/>
      <c r="BCS58" s="103"/>
      <c r="BCT58" s="103"/>
      <c r="BCU58" s="103"/>
      <c r="BCV58" s="103"/>
      <c r="BCW58" s="103"/>
      <c r="BCX58" s="103"/>
      <c r="BCY58" s="103"/>
      <c r="BCZ58" s="103"/>
      <c r="BDA58" s="103"/>
      <c r="BDB58" s="103"/>
      <c r="BDC58" s="103"/>
      <c r="BDD58" s="103"/>
      <c r="BDE58" s="103"/>
      <c r="BDF58" s="103"/>
      <c r="BDG58" s="103"/>
      <c r="BDH58" s="103"/>
      <c r="BDI58" s="103"/>
      <c r="BDJ58" s="103"/>
      <c r="BDK58" s="103"/>
      <c r="BDL58" s="103"/>
      <c r="BDM58" s="103"/>
      <c r="BDN58" s="103"/>
      <c r="BDO58" s="103"/>
      <c r="BDP58" s="103"/>
      <c r="BDQ58" s="103"/>
      <c r="BDR58" s="103"/>
      <c r="BDS58" s="103"/>
      <c r="BDT58" s="103"/>
      <c r="BDU58" s="103"/>
      <c r="BDV58" s="103"/>
      <c r="BDW58" s="103"/>
      <c r="BDX58" s="103"/>
      <c r="BDY58" s="103"/>
      <c r="BDZ58" s="103"/>
      <c r="BEA58" s="103"/>
      <c r="BEB58" s="103"/>
      <c r="BEC58" s="103"/>
      <c r="BED58" s="103"/>
      <c r="BEE58" s="103"/>
      <c r="BEF58" s="103"/>
      <c r="BEG58" s="103"/>
      <c r="BEH58" s="103"/>
      <c r="BEI58" s="103"/>
      <c r="BEJ58" s="103"/>
      <c r="BEK58" s="103"/>
      <c r="BEL58" s="103"/>
      <c r="BEM58" s="103"/>
      <c r="BEN58" s="103"/>
      <c r="BEO58" s="103"/>
      <c r="BEP58" s="103"/>
      <c r="BEQ58" s="103"/>
      <c r="BER58" s="103"/>
      <c r="BES58" s="103"/>
      <c r="BET58" s="103"/>
      <c r="BEU58" s="103"/>
      <c r="BEV58" s="103"/>
      <c r="BEW58" s="103"/>
      <c r="BEX58" s="103"/>
      <c r="BEY58" s="103"/>
      <c r="BEZ58" s="103"/>
      <c r="BFA58" s="103"/>
      <c r="BFB58" s="103"/>
      <c r="BFC58" s="103"/>
      <c r="BFD58" s="103"/>
      <c r="BFE58" s="103"/>
      <c r="BFF58" s="103"/>
      <c r="BFG58" s="103"/>
      <c r="BFH58" s="103"/>
      <c r="BFI58" s="103"/>
      <c r="BFJ58" s="103"/>
      <c r="BFK58" s="103"/>
      <c r="BFL58" s="103"/>
      <c r="BFM58" s="103"/>
      <c r="BFN58" s="103"/>
      <c r="BFO58" s="103"/>
      <c r="BFP58" s="103"/>
      <c r="BFQ58" s="103"/>
      <c r="BFR58" s="103"/>
      <c r="BFS58" s="103"/>
      <c r="BFT58" s="103"/>
      <c r="BFU58" s="103"/>
      <c r="BFV58" s="103"/>
      <c r="BFW58" s="103"/>
      <c r="BFX58" s="103"/>
      <c r="BFY58" s="103"/>
      <c r="BFZ58" s="103"/>
      <c r="BGA58" s="103"/>
      <c r="BGB58" s="103"/>
      <c r="BGC58" s="103"/>
      <c r="BGD58" s="103"/>
      <c r="BGE58" s="103"/>
      <c r="BGF58" s="103"/>
      <c r="BGG58" s="103"/>
      <c r="BGH58" s="103"/>
      <c r="BGI58" s="103"/>
      <c r="BGJ58" s="103"/>
      <c r="BGK58" s="103"/>
      <c r="BGL58" s="103"/>
      <c r="BGM58" s="103"/>
      <c r="BGN58" s="103"/>
      <c r="BGO58" s="103"/>
      <c r="BGP58" s="103"/>
      <c r="BGQ58" s="103"/>
      <c r="BGR58" s="103"/>
      <c r="BGS58" s="103"/>
      <c r="BGT58" s="103"/>
      <c r="BGU58" s="103"/>
      <c r="BGV58" s="103"/>
      <c r="BGW58" s="103"/>
      <c r="BGX58" s="103"/>
      <c r="BGY58" s="103"/>
      <c r="BGZ58" s="103"/>
      <c r="BHA58" s="103"/>
      <c r="BHB58" s="103"/>
      <c r="BHC58" s="103"/>
      <c r="BHD58" s="103"/>
      <c r="BHE58" s="103"/>
      <c r="BHF58" s="103"/>
      <c r="BHG58" s="103"/>
      <c r="BHH58" s="103"/>
      <c r="BHI58" s="103"/>
      <c r="BHJ58" s="103"/>
      <c r="BHK58" s="103"/>
      <c r="BHL58" s="103"/>
      <c r="BHM58" s="103"/>
      <c r="BHN58" s="103"/>
      <c r="BHO58" s="103"/>
      <c r="BHP58" s="103"/>
      <c r="BHQ58" s="103"/>
      <c r="BHR58" s="103"/>
      <c r="BHS58" s="103"/>
      <c r="BHT58" s="103"/>
      <c r="BHU58" s="103"/>
      <c r="BHV58" s="103"/>
      <c r="BHW58" s="103"/>
      <c r="BHX58" s="103"/>
      <c r="BHY58" s="103"/>
      <c r="BHZ58" s="103"/>
      <c r="BIA58" s="103"/>
      <c r="BIB58" s="103"/>
      <c r="BIC58" s="103"/>
      <c r="BID58" s="103"/>
      <c r="BIE58" s="103"/>
      <c r="BIF58" s="103"/>
      <c r="BIG58" s="103"/>
      <c r="BIH58" s="103"/>
      <c r="BII58" s="103"/>
      <c r="BIJ58" s="103"/>
      <c r="BIK58" s="103"/>
      <c r="BIL58" s="103"/>
      <c r="BIM58" s="103"/>
      <c r="BIN58" s="103"/>
      <c r="BIO58" s="103"/>
      <c r="BIP58" s="103"/>
      <c r="BIQ58" s="103"/>
      <c r="BIR58" s="103"/>
      <c r="BIS58" s="103"/>
      <c r="BIT58" s="103"/>
      <c r="BIU58" s="103"/>
      <c r="BIV58" s="103"/>
      <c r="BIW58" s="103"/>
      <c r="BIX58" s="103"/>
      <c r="BIY58" s="103"/>
      <c r="BIZ58" s="103"/>
      <c r="BJA58" s="103"/>
      <c r="BJB58" s="103"/>
      <c r="BJC58" s="103"/>
      <c r="BJD58" s="103"/>
      <c r="BJE58" s="103"/>
      <c r="BJF58" s="103"/>
      <c r="BJG58" s="103"/>
      <c r="BJH58" s="103"/>
      <c r="BJI58" s="103"/>
      <c r="BJJ58" s="103"/>
      <c r="BJK58" s="103"/>
      <c r="BJL58" s="103"/>
      <c r="BJM58" s="103"/>
      <c r="BJN58" s="103"/>
      <c r="BJO58" s="103"/>
      <c r="BJP58" s="103"/>
      <c r="BJQ58" s="103"/>
      <c r="BJR58" s="103"/>
      <c r="BJS58" s="103"/>
      <c r="BJT58" s="103"/>
      <c r="BJU58" s="103"/>
      <c r="BJV58" s="103"/>
      <c r="BJW58" s="103"/>
      <c r="BJX58" s="103"/>
      <c r="BJY58" s="103"/>
      <c r="BJZ58" s="103"/>
      <c r="BKA58" s="103"/>
      <c r="BKB58" s="103"/>
      <c r="BKC58" s="103"/>
      <c r="BKD58" s="103"/>
      <c r="BKE58" s="103"/>
      <c r="BKF58" s="103"/>
      <c r="BKG58" s="103"/>
      <c r="BKH58" s="103"/>
      <c r="BKI58" s="103"/>
      <c r="BKJ58" s="103"/>
      <c r="BKK58" s="103"/>
      <c r="BKL58" s="103"/>
      <c r="BKM58" s="103"/>
      <c r="BKN58" s="103"/>
      <c r="BKO58" s="103"/>
      <c r="BKP58" s="103"/>
      <c r="BKQ58" s="103"/>
      <c r="BKR58" s="103"/>
      <c r="BKS58" s="103"/>
      <c r="BKT58" s="103"/>
      <c r="BKU58" s="103"/>
      <c r="BKV58" s="103"/>
      <c r="BKW58" s="103"/>
      <c r="BKX58" s="103"/>
      <c r="BKY58" s="103"/>
      <c r="BKZ58" s="103"/>
      <c r="BLA58" s="103"/>
      <c r="BLB58" s="103"/>
      <c r="BLC58" s="103"/>
      <c r="BLD58" s="103"/>
      <c r="BLE58" s="103"/>
      <c r="BLF58" s="103"/>
      <c r="BLG58" s="103"/>
      <c r="BLH58" s="103"/>
      <c r="BLI58" s="103"/>
      <c r="BLJ58" s="103"/>
      <c r="BLK58" s="103"/>
      <c r="BLL58" s="103"/>
      <c r="BLM58" s="103"/>
      <c r="BLN58" s="103"/>
      <c r="BLO58" s="103"/>
      <c r="BLP58" s="103"/>
      <c r="BLQ58" s="103"/>
      <c r="BLR58" s="103"/>
      <c r="BLS58" s="103"/>
      <c r="BLT58" s="103"/>
      <c r="BLU58" s="103"/>
      <c r="BLV58" s="103"/>
      <c r="BLW58" s="103"/>
      <c r="BLX58" s="103"/>
      <c r="BLY58" s="103"/>
      <c r="BLZ58" s="103"/>
      <c r="BMA58" s="103"/>
      <c r="BMB58" s="103"/>
      <c r="BMC58" s="103"/>
      <c r="BMD58" s="103"/>
      <c r="BME58" s="103"/>
      <c r="BMF58" s="103"/>
      <c r="BMG58" s="103"/>
      <c r="BMH58" s="103"/>
      <c r="BMI58" s="103"/>
      <c r="BMJ58" s="103"/>
      <c r="BMK58" s="103"/>
      <c r="BML58" s="103"/>
      <c r="BMM58" s="103"/>
      <c r="BMN58" s="103"/>
      <c r="BMO58" s="103"/>
      <c r="BMP58" s="103"/>
      <c r="BMQ58" s="103"/>
      <c r="BMR58" s="103"/>
      <c r="BMS58" s="103"/>
      <c r="BMT58" s="103"/>
      <c r="BMU58" s="103"/>
      <c r="BMV58" s="103"/>
      <c r="BMW58" s="103"/>
      <c r="BMX58" s="103"/>
      <c r="BMY58" s="103"/>
      <c r="BMZ58" s="103"/>
      <c r="BNA58" s="103"/>
      <c r="BNB58" s="103"/>
      <c r="BNC58" s="103"/>
      <c r="BND58" s="103"/>
      <c r="BNE58" s="103"/>
      <c r="BNF58" s="103"/>
      <c r="BNG58" s="103"/>
      <c r="BNH58" s="103"/>
      <c r="BNI58" s="103"/>
      <c r="BNJ58" s="103"/>
      <c r="BNK58" s="103"/>
      <c r="BNL58" s="103"/>
      <c r="BNM58" s="103"/>
      <c r="BNN58" s="103"/>
      <c r="BNO58" s="103"/>
      <c r="BNP58" s="103"/>
      <c r="BNQ58" s="103"/>
      <c r="BNR58" s="103"/>
      <c r="BNS58" s="103"/>
      <c r="BNT58" s="103"/>
      <c r="BNU58" s="103"/>
      <c r="BNV58" s="103"/>
      <c r="BNW58" s="103"/>
      <c r="BNX58" s="103"/>
      <c r="BNY58" s="103"/>
      <c r="BNZ58" s="103"/>
      <c r="BOA58" s="103"/>
      <c r="BOB58" s="103"/>
      <c r="BOC58" s="103"/>
      <c r="BOD58" s="103"/>
      <c r="BOE58" s="103"/>
      <c r="BOF58" s="103"/>
      <c r="BOG58" s="103"/>
      <c r="BOH58" s="103"/>
      <c r="BOI58" s="103"/>
      <c r="BOJ58" s="103"/>
      <c r="BOK58" s="103"/>
      <c r="BOL58" s="103"/>
      <c r="BOM58" s="103"/>
      <c r="BON58" s="103"/>
      <c r="BOO58" s="103"/>
      <c r="BOP58" s="103"/>
      <c r="BOQ58" s="103"/>
      <c r="BOR58" s="103"/>
      <c r="BOS58" s="103"/>
      <c r="BOT58" s="103"/>
      <c r="BOU58" s="103"/>
      <c r="BOV58" s="103"/>
      <c r="BOW58" s="103"/>
      <c r="BOX58" s="103"/>
      <c r="BOY58" s="103"/>
      <c r="BOZ58" s="103"/>
      <c r="BPA58" s="103"/>
      <c r="BPB58" s="103"/>
      <c r="BPC58" s="103"/>
      <c r="BPD58" s="103"/>
      <c r="BPE58" s="103"/>
      <c r="BPF58" s="103"/>
      <c r="BPG58" s="103"/>
      <c r="BPH58" s="103"/>
      <c r="BPI58" s="103"/>
      <c r="BPJ58" s="103"/>
      <c r="BPK58" s="103"/>
      <c r="BPL58" s="103"/>
      <c r="BPM58" s="103"/>
      <c r="BPN58" s="103"/>
      <c r="BPO58" s="103"/>
      <c r="BPP58" s="103"/>
      <c r="BPQ58" s="103"/>
      <c r="BPR58" s="103"/>
      <c r="BPS58" s="103"/>
      <c r="BPT58" s="103"/>
      <c r="BPU58" s="103"/>
      <c r="BPV58" s="103"/>
      <c r="BPW58" s="103"/>
      <c r="BPX58" s="103"/>
      <c r="BPY58" s="103"/>
      <c r="BPZ58" s="103"/>
      <c r="BQA58" s="103"/>
      <c r="BQB58" s="103"/>
      <c r="BQC58" s="103"/>
      <c r="BQD58" s="103"/>
      <c r="BQE58" s="103"/>
      <c r="BQF58" s="103"/>
      <c r="BQG58" s="103"/>
      <c r="BQH58" s="103"/>
      <c r="BQI58" s="103"/>
      <c r="BQJ58" s="103"/>
      <c r="BQK58" s="103"/>
      <c r="BQL58" s="103"/>
      <c r="BQM58" s="103"/>
      <c r="BQN58" s="103"/>
      <c r="BQO58" s="103"/>
      <c r="BQP58" s="103"/>
      <c r="BQQ58" s="103"/>
      <c r="BQR58" s="103"/>
      <c r="BQS58" s="103"/>
      <c r="BQT58" s="103"/>
      <c r="BQU58" s="103"/>
      <c r="BQV58" s="103"/>
      <c r="BQW58" s="103"/>
      <c r="BQX58" s="103"/>
      <c r="BQY58" s="103"/>
      <c r="BQZ58" s="103"/>
      <c r="BRA58" s="103"/>
      <c r="BRB58" s="103"/>
      <c r="BRC58" s="103"/>
      <c r="BRD58" s="103"/>
      <c r="BRE58" s="103"/>
      <c r="BRF58" s="103"/>
      <c r="BRG58" s="103"/>
      <c r="BRH58" s="103"/>
      <c r="BRI58" s="103"/>
      <c r="BRJ58" s="103"/>
      <c r="BRK58" s="103"/>
      <c r="BRL58" s="103"/>
      <c r="BRM58" s="103"/>
      <c r="BRN58" s="103"/>
      <c r="BRO58" s="103"/>
      <c r="BRP58" s="103"/>
      <c r="BRQ58" s="103"/>
      <c r="BRR58" s="103"/>
      <c r="BRS58" s="103"/>
      <c r="BRT58" s="103"/>
      <c r="BRU58" s="103"/>
      <c r="BRV58" s="103"/>
      <c r="BRW58" s="103"/>
      <c r="BRX58" s="103"/>
      <c r="BRY58" s="103"/>
      <c r="BRZ58" s="103"/>
      <c r="BSA58" s="103"/>
      <c r="BSB58" s="103"/>
      <c r="BSC58" s="103"/>
      <c r="BSD58" s="103"/>
      <c r="BSE58" s="103"/>
      <c r="BSF58" s="103"/>
      <c r="BSG58" s="103"/>
      <c r="BSH58" s="103"/>
      <c r="BSI58" s="103"/>
      <c r="BSJ58" s="103"/>
      <c r="BSK58" s="103"/>
      <c r="BSL58" s="103"/>
      <c r="BSM58" s="103"/>
      <c r="BSN58" s="103"/>
      <c r="BSO58" s="103"/>
      <c r="BSP58" s="103"/>
      <c r="BSQ58" s="103"/>
      <c r="BSR58" s="103"/>
      <c r="BSS58" s="103"/>
      <c r="BST58" s="103"/>
      <c r="BSU58" s="103"/>
      <c r="BSV58" s="103"/>
      <c r="BSW58" s="103"/>
      <c r="BSX58" s="103"/>
      <c r="BSY58" s="103"/>
      <c r="BSZ58" s="103"/>
      <c r="BTA58" s="103"/>
      <c r="BTB58" s="103"/>
      <c r="BTC58" s="103"/>
      <c r="BTD58" s="103"/>
      <c r="BTE58" s="103"/>
      <c r="BTF58" s="103"/>
      <c r="BTG58" s="103"/>
      <c r="BTH58" s="103"/>
      <c r="BTI58" s="103"/>
      <c r="BTJ58" s="103"/>
      <c r="BTK58" s="103"/>
      <c r="BTL58" s="103"/>
      <c r="BTM58" s="103"/>
      <c r="BTN58" s="103"/>
      <c r="BTO58" s="103"/>
      <c r="BTP58" s="103"/>
      <c r="BTQ58" s="103"/>
      <c r="BTR58" s="103"/>
      <c r="BTS58" s="103"/>
      <c r="BTT58" s="103"/>
      <c r="BTU58" s="103"/>
      <c r="BTV58" s="103"/>
      <c r="BTW58" s="103"/>
      <c r="BTX58" s="103"/>
      <c r="BTY58" s="103"/>
      <c r="BTZ58" s="103"/>
      <c r="BUA58" s="103"/>
      <c r="BUB58" s="103"/>
      <c r="BUC58" s="103"/>
      <c r="BUD58" s="103"/>
      <c r="BUE58" s="103"/>
      <c r="BUF58" s="103"/>
      <c r="BUG58" s="103"/>
      <c r="BUH58" s="103"/>
      <c r="BUI58" s="103"/>
      <c r="BUJ58" s="103"/>
      <c r="BUK58" s="103"/>
      <c r="BUL58" s="103"/>
      <c r="BUM58" s="103"/>
      <c r="BUN58" s="103"/>
      <c r="BUO58" s="103"/>
      <c r="BUP58" s="103"/>
      <c r="BUQ58" s="103"/>
      <c r="BUR58" s="103"/>
      <c r="BUS58" s="103"/>
      <c r="BUT58" s="103"/>
      <c r="BUU58" s="103"/>
      <c r="BUV58" s="103"/>
      <c r="BUW58" s="103"/>
      <c r="BUX58" s="103"/>
      <c r="BUY58" s="103"/>
      <c r="BUZ58" s="103"/>
      <c r="BVA58" s="103"/>
      <c r="BVB58" s="103"/>
      <c r="BVC58" s="103"/>
      <c r="BVD58" s="103"/>
      <c r="BVE58" s="103"/>
      <c r="BVF58" s="103"/>
      <c r="BVG58" s="103"/>
      <c r="BVH58" s="103"/>
      <c r="BVI58" s="103"/>
      <c r="BVJ58" s="103"/>
      <c r="BVK58" s="103"/>
      <c r="BVL58" s="103"/>
      <c r="BVM58" s="103"/>
      <c r="BVN58" s="103"/>
      <c r="BVO58" s="103"/>
      <c r="BVP58" s="103"/>
      <c r="BVQ58" s="103"/>
      <c r="BVR58" s="103"/>
      <c r="BVS58" s="103"/>
      <c r="BVT58" s="103"/>
      <c r="BVU58" s="103"/>
      <c r="BVV58" s="103"/>
      <c r="BVW58" s="103"/>
      <c r="BVX58" s="103"/>
      <c r="BVY58" s="103"/>
      <c r="BVZ58" s="103"/>
      <c r="BWA58" s="103"/>
      <c r="BWB58" s="103"/>
      <c r="BWC58" s="103"/>
      <c r="BWD58" s="103"/>
      <c r="BWE58" s="103"/>
      <c r="BWF58" s="103"/>
      <c r="BWG58" s="103"/>
      <c r="BWH58" s="103"/>
      <c r="BWI58" s="103"/>
      <c r="BWJ58" s="103"/>
      <c r="BWK58" s="103"/>
      <c r="BWL58" s="103"/>
      <c r="BWM58" s="103"/>
      <c r="BWN58" s="103"/>
      <c r="BWO58" s="103"/>
      <c r="BWP58" s="103"/>
      <c r="BWQ58" s="103"/>
      <c r="BWR58" s="103"/>
      <c r="BWS58" s="103"/>
      <c r="BWT58" s="103"/>
      <c r="BWU58" s="103"/>
      <c r="BWV58" s="103"/>
      <c r="BWW58" s="103"/>
      <c r="BWX58" s="103"/>
      <c r="BWY58" s="103"/>
      <c r="BWZ58" s="103"/>
      <c r="BXA58" s="103"/>
      <c r="BXB58" s="103"/>
      <c r="BXC58" s="103"/>
      <c r="BXD58" s="103"/>
      <c r="BXE58" s="103"/>
      <c r="BXF58" s="103"/>
      <c r="BXG58" s="103"/>
      <c r="BXH58" s="103"/>
      <c r="BXI58" s="103"/>
      <c r="BXJ58" s="103"/>
      <c r="BXK58" s="103"/>
      <c r="BXL58" s="103"/>
      <c r="BXM58" s="103"/>
      <c r="BXN58" s="103"/>
      <c r="BXO58" s="103"/>
      <c r="BXP58" s="103"/>
      <c r="BXQ58" s="103"/>
      <c r="BXR58" s="103"/>
      <c r="BXS58" s="103"/>
      <c r="BXT58" s="103"/>
      <c r="BXU58" s="103"/>
      <c r="BXV58" s="103"/>
      <c r="BXW58" s="103"/>
      <c r="BXX58" s="103"/>
      <c r="BXY58" s="103"/>
      <c r="BXZ58" s="103"/>
      <c r="BYA58" s="103"/>
      <c r="BYB58" s="103"/>
      <c r="BYC58" s="103"/>
      <c r="BYD58" s="103"/>
      <c r="BYE58" s="103"/>
      <c r="BYF58" s="103"/>
      <c r="BYG58" s="103"/>
      <c r="BYH58" s="103"/>
      <c r="BYI58" s="103"/>
      <c r="BYJ58" s="103"/>
      <c r="BYK58" s="103"/>
      <c r="BYL58" s="103"/>
      <c r="BYM58" s="103"/>
      <c r="BYN58" s="103"/>
      <c r="BYO58" s="103"/>
      <c r="BYP58" s="103"/>
      <c r="BYQ58" s="103"/>
      <c r="BYR58" s="103"/>
      <c r="BYS58" s="103"/>
      <c r="BYT58" s="103"/>
      <c r="BYU58" s="103"/>
      <c r="BYV58" s="103"/>
      <c r="BYW58" s="103"/>
      <c r="BYX58" s="103"/>
      <c r="BYY58" s="103"/>
      <c r="BYZ58" s="103"/>
      <c r="BZA58" s="103"/>
      <c r="BZB58" s="103"/>
      <c r="BZC58" s="103"/>
      <c r="BZD58" s="103"/>
      <c r="BZE58" s="103"/>
      <c r="BZF58" s="103"/>
      <c r="BZG58" s="103"/>
      <c r="BZH58" s="103"/>
      <c r="BZI58" s="103"/>
      <c r="BZJ58" s="103"/>
      <c r="BZK58" s="103"/>
      <c r="BZL58" s="103"/>
      <c r="BZM58" s="103"/>
      <c r="BZN58" s="103"/>
      <c r="BZO58" s="103"/>
      <c r="BZP58" s="103"/>
      <c r="BZQ58" s="103"/>
      <c r="BZR58" s="103"/>
      <c r="BZS58" s="103"/>
      <c r="BZT58" s="103"/>
      <c r="BZU58" s="103"/>
      <c r="BZV58" s="103"/>
      <c r="BZW58" s="103"/>
      <c r="BZX58" s="103"/>
      <c r="BZY58" s="103"/>
      <c r="BZZ58" s="103"/>
      <c r="CAA58" s="103"/>
      <c r="CAB58" s="103"/>
      <c r="CAC58" s="103"/>
      <c r="CAD58" s="103"/>
      <c r="CAE58" s="103"/>
      <c r="CAF58" s="103"/>
      <c r="CAG58" s="103"/>
      <c r="CAH58" s="103"/>
      <c r="CAI58" s="103"/>
      <c r="CAJ58" s="103"/>
      <c r="CAK58" s="103"/>
      <c r="CAL58" s="103"/>
      <c r="CAM58" s="103"/>
      <c r="CAN58" s="103"/>
      <c r="CAO58" s="103"/>
      <c r="CAP58" s="103"/>
      <c r="CAQ58" s="103"/>
      <c r="CAR58" s="103"/>
      <c r="CAS58" s="103"/>
      <c r="CAT58" s="103"/>
      <c r="CAU58" s="103"/>
      <c r="CAV58" s="103"/>
      <c r="CAW58" s="103"/>
      <c r="CAX58" s="103"/>
      <c r="CAY58" s="103"/>
      <c r="CAZ58" s="103"/>
      <c r="CBA58" s="103"/>
      <c r="CBB58" s="103"/>
      <c r="CBC58" s="103"/>
      <c r="CBD58" s="103"/>
      <c r="CBE58" s="103"/>
      <c r="CBF58" s="103"/>
      <c r="CBG58" s="103"/>
      <c r="CBH58" s="103"/>
      <c r="CBI58" s="103"/>
      <c r="CBJ58" s="103"/>
      <c r="CBK58" s="103"/>
      <c r="CBL58" s="103"/>
      <c r="CBM58" s="103"/>
      <c r="CBN58" s="103"/>
      <c r="CBO58" s="103"/>
      <c r="CBP58" s="103"/>
      <c r="CBQ58" s="103"/>
      <c r="CBR58" s="103"/>
      <c r="CBS58" s="103"/>
      <c r="CBT58" s="103"/>
      <c r="CBU58" s="103"/>
      <c r="CBV58" s="103"/>
      <c r="CBW58" s="103"/>
      <c r="CBX58" s="103"/>
      <c r="CBY58" s="103"/>
      <c r="CBZ58" s="103"/>
      <c r="CCA58" s="103"/>
      <c r="CCB58" s="103"/>
      <c r="CCC58" s="103"/>
      <c r="CCD58" s="103"/>
      <c r="CCE58" s="103"/>
      <c r="CCF58" s="103"/>
      <c r="CCG58" s="103"/>
      <c r="CCH58" s="103"/>
      <c r="CCI58" s="103"/>
      <c r="CCJ58" s="103"/>
      <c r="CCK58" s="103"/>
      <c r="CCL58" s="103"/>
      <c r="CCM58" s="103"/>
      <c r="CCN58" s="103"/>
      <c r="CCO58" s="103"/>
      <c r="CCP58" s="103"/>
      <c r="CCQ58" s="103"/>
      <c r="CCR58" s="103"/>
      <c r="CCS58" s="103"/>
      <c r="CCT58" s="103"/>
      <c r="CCU58" s="103"/>
      <c r="CCV58" s="103"/>
      <c r="CCW58" s="103"/>
      <c r="CCX58" s="103"/>
      <c r="CCY58" s="103"/>
      <c r="CCZ58" s="103"/>
      <c r="CDA58" s="103"/>
      <c r="CDB58" s="103"/>
      <c r="CDC58" s="103"/>
      <c r="CDD58" s="103"/>
      <c r="CDE58" s="103"/>
      <c r="CDF58" s="103"/>
      <c r="CDG58" s="103"/>
      <c r="CDH58" s="103"/>
      <c r="CDI58" s="103"/>
      <c r="CDJ58" s="103"/>
      <c r="CDK58" s="103"/>
      <c r="CDL58" s="103"/>
      <c r="CDM58" s="103"/>
      <c r="CDN58" s="103"/>
      <c r="CDO58" s="103"/>
      <c r="CDP58" s="103"/>
      <c r="CDQ58" s="103"/>
      <c r="CDR58" s="103"/>
      <c r="CDS58" s="103"/>
      <c r="CDT58" s="103"/>
      <c r="CDU58" s="103"/>
      <c r="CDV58" s="103"/>
      <c r="CDW58" s="103"/>
      <c r="CDX58" s="103"/>
      <c r="CDY58" s="103"/>
      <c r="CDZ58" s="103"/>
      <c r="CEA58" s="103"/>
      <c r="CEB58" s="103"/>
      <c r="CEC58" s="103"/>
      <c r="CED58" s="103"/>
      <c r="CEE58" s="103"/>
      <c r="CEF58" s="103"/>
      <c r="CEG58" s="103"/>
      <c r="CEH58" s="103"/>
      <c r="CEI58" s="103"/>
      <c r="CEJ58" s="103"/>
      <c r="CEK58" s="103"/>
      <c r="CEL58" s="103"/>
      <c r="CEM58" s="103"/>
      <c r="CEN58" s="103"/>
      <c r="CEO58" s="103"/>
      <c r="CEP58" s="103"/>
      <c r="CEQ58" s="103"/>
      <c r="CER58" s="103"/>
      <c r="CES58" s="103"/>
      <c r="CET58" s="103"/>
      <c r="CEU58" s="103"/>
      <c r="CEV58" s="103"/>
      <c r="CEW58" s="103"/>
      <c r="CEX58" s="103"/>
      <c r="CEY58" s="103"/>
      <c r="CEZ58" s="103"/>
      <c r="CFA58" s="103"/>
      <c r="CFB58" s="103"/>
      <c r="CFC58" s="103"/>
      <c r="CFD58" s="103"/>
      <c r="CFE58" s="103"/>
      <c r="CFF58" s="103"/>
      <c r="CFG58" s="103"/>
      <c r="CFH58" s="103"/>
      <c r="CFI58" s="103"/>
      <c r="CFJ58" s="103"/>
      <c r="CFK58" s="103"/>
      <c r="CFL58" s="103"/>
      <c r="CFM58" s="103"/>
      <c r="CFN58" s="103"/>
      <c r="CFO58" s="103"/>
      <c r="CFP58" s="103"/>
      <c r="CFQ58" s="103"/>
      <c r="CFR58" s="103"/>
      <c r="CFS58" s="103"/>
      <c r="CFT58" s="103"/>
      <c r="CFU58" s="103"/>
      <c r="CFV58" s="103"/>
      <c r="CFW58" s="103"/>
      <c r="CFX58" s="103"/>
      <c r="CFY58" s="103"/>
      <c r="CFZ58" s="103"/>
      <c r="CGA58" s="103"/>
      <c r="CGB58" s="103"/>
      <c r="CGC58" s="103"/>
      <c r="CGD58" s="103"/>
      <c r="CGE58" s="103"/>
      <c r="CGF58" s="103"/>
      <c r="CGG58" s="103"/>
      <c r="CGH58" s="103"/>
      <c r="CGI58" s="103"/>
      <c r="CGJ58" s="103"/>
      <c r="CGK58" s="103"/>
      <c r="CGL58" s="103"/>
      <c r="CGM58" s="103"/>
      <c r="CGN58" s="103"/>
      <c r="CGO58" s="103"/>
      <c r="CGP58" s="103"/>
      <c r="CGQ58" s="103"/>
      <c r="CGR58" s="103"/>
      <c r="CGS58" s="103"/>
      <c r="CGT58" s="103"/>
      <c r="CGU58" s="103"/>
      <c r="CGV58" s="103"/>
      <c r="CGW58" s="103"/>
      <c r="CGX58" s="103"/>
      <c r="CGY58" s="103"/>
      <c r="CGZ58" s="103"/>
      <c r="CHA58" s="103"/>
      <c r="CHB58" s="103"/>
      <c r="CHC58" s="103"/>
      <c r="CHD58" s="103"/>
      <c r="CHE58" s="103"/>
      <c r="CHF58" s="103"/>
      <c r="CHG58" s="103"/>
      <c r="CHH58" s="103"/>
      <c r="CHI58" s="103"/>
      <c r="CHJ58" s="103"/>
      <c r="CHK58" s="103"/>
      <c r="CHL58" s="103"/>
      <c r="CHM58" s="103"/>
      <c r="CHN58" s="103"/>
      <c r="CHO58" s="103"/>
      <c r="CHP58" s="103"/>
      <c r="CHQ58" s="103"/>
      <c r="CHR58" s="103"/>
      <c r="CHS58" s="103"/>
      <c r="CHT58" s="103"/>
      <c r="CHU58" s="103"/>
      <c r="CHV58" s="103"/>
      <c r="CHW58" s="103"/>
      <c r="CHX58" s="103"/>
      <c r="CHY58" s="103"/>
      <c r="CHZ58" s="103"/>
      <c r="CIA58" s="103"/>
      <c r="CIB58" s="103"/>
      <c r="CIC58" s="103"/>
      <c r="CID58" s="103"/>
      <c r="CIE58" s="103"/>
      <c r="CIF58" s="103"/>
      <c r="CIG58" s="103"/>
      <c r="CIH58" s="103"/>
      <c r="CII58" s="103"/>
      <c r="CIJ58" s="103"/>
      <c r="CIK58" s="103"/>
      <c r="CIL58" s="103"/>
      <c r="CIM58" s="103"/>
      <c r="CIN58" s="103"/>
      <c r="CIO58" s="103"/>
      <c r="CIP58" s="103"/>
      <c r="CIQ58" s="103"/>
      <c r="CIR58" s="103"/>
      <c r="CIS58" s="103"/>
      <c r="CIT58" s="103"/>
      <c r="CIU58" s="103"/>
      <c r="CIV58" s="103"/>
      <c r="CIW58" s="103"/>
      <c r="CIX58" s="103"/>
      <c r="CIY58" s="103"/>
      <c r="CIZ58" s="103"/>
      <c r="CJA58" s="103"/>
      <c r="CJB58" s="103"/>
      <c r="CJC58" s="103"/>
      <c r="CJD58" s="103"/>
      <c r="CJE58" s="103"/>
      <c r="CJF58" s="103"/>
      <c r="CJG58" s="103"/>
      <c r="CJH58" s="103"/>
      <c r="CJI58" s="103"/>
      <c r="CJJ58" s="103"/>
      <c r="CJK58" s="103"/>
      <c r="CJL58" s="103"/>
      <c r="CJM58" s="103"/>
      <c r="CJN58" s="103"/>
      <c r="CJO58" s="103"/>
      <c r="CJP58" s="103"/>
      <c r="CJQ58" s="103"/>
      <c r="CJR58" s="103"/>
      <c r="CJS58" s="103"/>
      <c r="CJT58" s="103"/>
      <c r="CJU58" s="103"/>
      <c r="CJV58" s="103"/>
      <c r="CJW58" s="103"/>
      <c r="CJX58" s="103"/>
      <c r="CJY58" s="103"/>
      <c r="CJZ58" s="103"/>
      <c r="CKA58" s="103"/>
      <c r="CKB58" s="103"/>
      <c r="CKC58" s="103"/>
      <c r="CKD58" s="103"/>
      <c r="CKE58" s="103"/>
      <c r="CKF58" s="103"/>
      <c r="CKG58" s="103"/>
      <c r="CKH58" s="103"/>
      <c r="CKI58" s="103"/>
      <c r="CKJ58" s="103"/>
      <c r="CKK58" s="103"/>
      <c r="CKL58" s="103"/>
      <c r="CKM58" s="103"/>
      <c r="CKN58" s="103"/>
      <c r="CKO58" s="103"/>
      <c r="CKP58" s="103"/>
      <c r="CKQ58" s="103"/>
      <c r="CKR58" s="103"/>
      <c r="CKS58" s="103"/>
      <c r="CKT58" s="103"/>
      <c r="CKU58" s="103"/>
      <c r="CKV58" s="103"/>
      <c r="CKW58" s="103"/>
      <c r="CKX58" s="103"/>
      <c r="CKY58" s="103"/>
      <c r="CKZ58" s="103"/>
      <c r="CLA58" s="103"/>
      <c r="CLB58" s="103"/>
      <c r="CLC58" s="103"/>
      <c r="CLD58" s="103"/>
      <c r="CLE58" s="103"/>
      <c r="CLF58" s="103"/>
      <c r="CLG58" s="103"/>
      <c r="CLH58" s="103"/>
      <c r="CLI58" s="103"/>
      <c r="CLJ58" s="103"/>
      <c r="CLK58" s="103"/>
      <c r="CLL58" s="103"/>
      <c r="CLM58" s="103"/>
      <c r="CLN58" s="103"/>
      <c r="CLO58" s="103"/>
      <c r="CLP58" s="103"/>
      <c r="CLQ58" s="103"/>
      <c r="CLR58" s="103"/>
      <c r="CLS58" s="103"/>
      <c r="CLT58" s="103"/>
      <c r="CLU58" s="103"/>
      <c r="CLV58" s="103"/>
      <c r="CLW58" s="103"/>
      <c r="CLX58" s="103"/>
      <c r="CLY58" s="103"/>
      <c r="CLZ58" s="103"/>
      <c r="CMA58" s="103"/>
      <c r="CMB58" s="103"/>
      <c r="CMC58" s="103"/>
      <c r="CMD58" s="103"/>
      <c r="CME58" s="103"/>
      <c r="CMF58" s="103"/>
      <c r="CMG58" s="103"/>
      <c r="CMH58" s="103"/>
      <c r="CMI58" s="103"/>
      <c r="CMJ58" s="103"/>
      <c r="CMK58" s="103"/>
      <c r="CML58" s="103"/>
      <c r="CMM58" s="103"/>
      <c r="CMN58" s="103"/>
      <c r="CMO58" s="103"/>
      <c r="CMP58" s="103"/>
      <c r="CMQ58" s="103"/>
      <c r="CMR58" s="103"/>
      <c r="CMS58" s="103"/>
      <c r="CMT58" s="103"/>
      <c r="CMU58" s="103"/>
      <c r="CMV58" s="103"/>
      <c r="CMW58" s="103"/>
      <c r="CMX58" s="103"/>
      <c r="CMY58" s="103"/>
      <c r="CMZ58" s="103"/>
      <c r="CNA58" s="103"/>
      <c r="CNB58" s="103"/>
      <c r="CNC58" s="103"/>
      <c r="CND58" s="103"/>
      <c r="CNE58" s="103"/>
      <c r="CNF58" s="103"/>
      <c r="CNG58" s="103"/>
      <c r="CNH58" s="103"/>
      <c r="CNI58" s="103"/>
      <c r="CNJ58" s="103"/>
      <c r="CNK58" s="103"/>
      <c r="CNL58" s="103"/>
      <c r="CNM58" s="103"/>
      <c r="CNN58" s="103"/>
      <c r="CNO58" s="103"/>
      <c r="CNP58" s="103"/>
      <c r="CNQ58" s="103"/>
      <c r="CNR58" s="103"/>
      <c r="CNS58" s="103"/>
      <c r="CNT58" s="103"/>
      <c r="CNU58" s="103"/>
      <c r="CNV58" s="103"/>
      <c r="CNW58" s="103"/>
      <c r="CNX58" s="103"/>
      <c r="CNY58" s="103"/>
      <c r="CNZ58" s="103"/>
      <c r="COA58" s="103"/>
      <c r="COB58" s="103"/>
      <c r="COC58" s="103"/>
      <c r="COD58" s="103"/>
      <c r="COE58" s="103"/>
      <c r="COF58" s="103"/>
      <c r="COG58" s="103"/>
      <c r="COH58" s="103"/>
      <c r="COI58" s="103"/>
      <c r="COJ58" s="103"/>
      <c r="COK58" s="103"/>
      <c r="COL58" s="103"/>
      <c r="COM58" s="103"/>
      <c r="CON58" s="103"/>
      <c r="COO58" s="103"/>
      <c r="COP58" s="103"/>
      <c r="COQ58" s="103"/>
      <c r="COR58" s="103"/>
      <c r="COS58" s="103"/>
      <c r="COT58" s="103"/>
      <c r="COU58" s="103"/>
      <c r="COV58" s="103"/>
      <c r="COW58" s="103"/>
      <c r="COX58" s="103"/>
      <c r="COY58" s="103"/>
      <c r="COZ58" s="103"/>
      <c r="CPA58" s="103"/>
      <c r="CPB58" s="103"/>
      <c r="CPC58" s="103"/>
      <c r="CPD58" s="103"/>
      <c r="CPE58" s="103"/>
      <c r="CPF58" s="103"/>
      <c r="CPG58" s="103"/>
      <c r="CPH58" s="103"/>
      <c r="CPI58" s="103"/>
      <c r="CPJ58" s="103"/>
      <c r="CPK58" s="103"/>
      <c r="CPL58" s="103"/>
      <c r="CPM58" s="103"/>
      <c r="CPN58" s="103"/>
      <c r="CPO58" s="103"/>
      <c r="CPP58" s="103"/>
      <c r="CPQ58" s="103"/>
      <c r="CPR58" s="103"/>
      <c r="CPS58" s="103"/>
      <c r="CPT58" s="103"/>
      <c r="CPU58" s="103"/>
      <c r="CPV58" s="103"/>
      <c r="CPW58" s="103"/>
      <c r="CPX58" s="103"/>
      <c r="CPY58" s="103"/>
      <c r="CPZ58" s="103"/>
      <c r="CQA58" s="103"/>
      <c r="CQB58" s="103"/>
      <c r="CQC58" s="103"/>
      <c r="CQD58" s="103"/>
      <c r="CQE58" s="103"/>
      <c r="CQF58" s="103"/>
      <c r="CQG58" s="103"/>
      <c r="CQH58" s="103"/>
      <c r="CQI58" s="103"/>
      <c r="CQJ58" s="103"/>
      <c r="CQK58" s="103"/>
      <c r="CQL58" s="103"/>
      <c r="CQM58" s="103"/>
      <c r="CQN58" s="103"/>
      <c r="CQO58" s="103"/>
      <c r="CQP58" s="103"/>
      <c r="CQQ58" s="103"/>
      <c r="CQR58" s="103"/>
      <c r="CQS58" s="103"/>
      <c r="CQT58" s="103"/>
      <c r="CQU58" s="103"/>
      <c r="CQV58" s="103"/>
      <c r="CQW58" s="103"/>
      <c r="CQX58" s="103"/>
      <c r="CQY58" s="103"/>
      <c r="CQZ58" s="103"/>
      <c r="CRA58" s="103"/>
      <c r="CRB58" s="103"/>
      <c r="CRC58" s="103"/>
      <c r="CRD58" s="103"/>
      <c r="CRE58" s="103"/>
      <c r="CRF58" s="103"/>
      <c r="CRG58" s="103"/>
      <c r="CRH58" s="103"/>
      <c r="CRI58" s="103"/>
      <c r="CRJ58" s="103"/>
      <c r="CRK58" s="103"/>
      <c r="CRL58" s="103"/>
      <c r="CRM58" s="103"/>
      <c r="CRN58" s="103"/>
      <c r="CRO58" s="103"/>
      <c r="CRP58" s="103"/>
      <c r="CRQ58" s="103"/>
      <c r="CRR58" s="103"/>
      <c r="CRS58" s="103"/>
      <c r="CRT58" s="103"/>
      <c r="CRU58" s="103"/>
      <c r="CRV58" s="103"/>
      <c r="CRW58" s="103"/>
      <c r="CRX58" s="103"/>
      <c r="CRY58" s="103"/>
      <c r="CRZ58" s="103"/>
      <c r="CSA58" s="103"/>
      <c r="CSB58" s="103"/>
      <c r="CSC58" s="103"/>
      <c r="CSD58" s="103"/>
      <c r="CSE58" s="103"/>
      <c r="CSF58" s="103"/>
      <c r="CSG58" s="103"/>
      <c r="CSH58" s="103"/>
      <c r="CSI58" s="103"/>
      <c r="CSJ58" s="103"/>
      <c r="CSK58" s="103"/>
      <c r="CSL58" s="103"/>
      <c r="CSM58" s="103"/>
      <c r="CSN58" s="103"/>
      <c r="CSO58" s="103"/>
      <c r="CSP58" s="103"/>
      <c r="CSQ58" s="103"/>
      <c r="CSR58" s="103"/>
      <c r="CSS58" s="103"/>
      <c r="CST58" s="103"/>
      <c r="CSU58" s="103"/>
      <c r="CSV58" s="103"/>
      <c r="CSW58" s="103"/>
      <c r="CSX58" s="103"/>
      <c r="CSY58" s="103"/>
      <c r="CSZ58" s="103"/>
      <c r="CTA58" s="103"/>
      <c r="CTB58" s="103"/>
      <c r="CTC58" s="103"/>
      <c r="CTD58" s="103"/>
      <c r="CTE58" s="103"/>
      <c r="CTF58" s="103"/>
      <c r="CTG58" s="103"/>
      <c r="CTH58" s="103"/>
      <c r="CTI58" s="103"/>
      <c r="CTJ58" s="103"/>
      <c r="CTK58" s="103"/>
      <c r="CTL58" s="103"/>
      <c r="CTM58" s="103"/>
      <c r="CTN58" s="103"/>
      <c r="CTO58" s="103"/>
      <c r="CTP58" s="103"/>
      <c r="CTQ58" s="103"/>
      <c r="CTR58" s="103"/>
      <c r="CTS58" s="103"/>
      <c r="CTT58" s="103"/>
      <c r="CTU58" s="103"/>
      <c r="CTV58" s="103"/>
      <c r="CTW58" s="103"/>
      <c r="CTX58" s="103"/>
      <c r="CTY58" s="103"/>
      <c r="CTZ58" s="103"/>
      <c r="CUA58" s="103"/>
      <c r="CUB58" s="103"/>
      <c r="CUC58" s="103"/>
      <c r="CUD58" s="103"/>
      <c r="CUE58" s="103"/>
      <c r="CUF58" s="103"/>
      <c r="CUG58" s="103"/>
      <c r="CUH58" s="103"/>
      <c r="CUI58" s="103"/>
      <c r="CUJ58" s="103"/>
      <c r="CUK58" s="103"/>
      <c r="CUL58" s="103"/>
      <c r="CUM58" s="103"/>
      <c r="CUN58" s="103"/>
      <c r="CUO58" s="103"/>
      <c r="CUP58" s="103"/>
      <c r="CUQ58" s="103"/>
      <c r="CUR58" s="103"/>
      <c r="CUS58" s="103"/>
      <c r="CUT58" s="103"/>
      <c r="CUU58" s="103"/>
      <c r="CUV58" s="103"/>
      <c r="CUW58" s="103"/>
      <c r="CUX58" s="103"/>
      <c r="CUY58" s="103"/>
      <c r="CUZ58" s="103"/>
      <c r="CVA58" s="103"/>
      <c r="CVB58" s="103"/>
      <c r="CVC58" s="103"/>
      <c r="CVD58" s="103"/>
      <c r="CVE58" s="103"/>
      <c r="CVF58" s="103"/>
      <c r="CVG58" s="103"/>
      <c r="CVH58" s="103"/>
      <c r="CVI58" s="103"/>
      <c r="CVJ58" s="103"/>
      <c r="CVK58" s="103"/>
      <c r="CVL58" s="103"/>
      <c r="CVM58" s="103"/>
      <c r="CVN58" s="103"/>
      <c r="CVO58" s="103"/>
      <c r="CVP58" s="103"/>
      <c r="CVQ58" s="103"/>
      <c r="CVR58" s="103"/>
      <c r="CVS58" s="103"/>
      <c r="CVT58" s="103"/>
      <c r="CVU58" s="103"/>
      <c r="CVV58" s="103"/>
      <c r="CVW58" s="103"/>
      <c r="CVX58" s="103"/>
      <c r="CVY58" s="103"/>
      <c r="CVZ58" s="103"/>
      <c r="CWA58" s="103"/>
      <c r="CWB58" s="103"/>
      <c r="CWC58" s="103"/>
      <c r="CWD58" s="103"/>
      <c r="CWE58" s="103"/>
      <c r="CWF58" s="103"/>
      <c r="CWG58" s="103"/>
      <c r="CWH58" s="103"/>
      <c r="CWI58" s="103"/>
      <c r="CWJ58" s="103"/>
      <c r="CWK58" s="103"/>
      <c r="CWL58" s="103"/>
      <c r="CWM58" s="103"/>
      <c r="CWN58" s="103"/>
      <c r="CWO58" s="103"/>
      <c r="CWP58" s="103"/>
      <c r="CWQ58" s="103"/>
      <c r="CWR58" s="103"/>
      <c r="CWS58" s="103"/>
      <c r="CWT58" s="103"/>
      <c r="CWU58" s="103"/>
      <c r="CWV58" s="103"/>
      <c r="CWW58" s="103"/>
      <c r="CWX58" s="103"/>
      <c r="CWY58" s="103"/>
      <c r="CWZ58" s="103"/>
      <c r="CXA58" s="103"/>
      <c r="CXB58" s="103"/>
      <c r="CXC58" s="103"/>
      <c r="CXD58" s="103"/>
      <c r="CXE58" s="103"/>
      <c r="CXF58" s="103"/>
      <c r="CXG58" s="103"/>
      <c r="CXH58" s="103"/>
      <c r="CXI58" s="103"/>
      <c r="CXJ58" s="103"/>
      <c r="CXK58" s="103"/>
      <c r="CXL58" s="103"/>
      <c r="CXM58" s="103"/>
      <c r="CXN58" s="103"/>
      <c r="CXO58" s="103"/>
      <c r="CXP58" s="103"/>
      <c r="CXQ58" s="103"/>
      <c r="CXR58" s="103"/>
      <c r="CXS58" s="103"/>
      <c r="CXT58" s="103"/>
      <c r="CXU58" s="103"/>
      <c r="CXV58" s="103"/>
      <c r="CXW58" s="103"/>
      <c r="CXX58" s="103"/>
      <c r="CXY58" s="103"/>
      <c r="CXZ58" s="103"/>
      <c r="CYA58" s="103"/>
      <c r="CYB58" s="103"/>
      <c r="CYC58" s="103"/>
      <c r="CYD58" s="103"/>
      <c r="CYE58" s="103"/>
      <c r="CYF58" s="103"/>
      <c r="CYG58" s="103"/>
      <c r="CYH58" s="103"/>
      <c r="CYI58" s="103"/>
      <c r="CYJ58" s="103"/>
      <c r="CYK58" s="103"/>
      <c r="CYL58" s="103"/>
      <c r="CYM58" s="103"/>
      <c r="CYN58" s="103"/>
      <c r="CYO58" s="103"/>
      <c r="CYP58" s="103"/>
      <c r="CYQ58" s="103"/>
      <c r="CYR58" s="103"/>
      <c r="CYS58" s="103"/>
      <c r="CYT58" s="103"/>
      <c r="CYU58" s="103"/>
      <c r="CYV58" s="103"/>
      <c r="CYW58" s="103"/>
      <c r="CYX58" s="103"/>
      <c r="CYY58" s="103"/>
      <c r="CYZ58" s="103"/>
      <c r="CZA58" s="103"/>
      <c r="CZB58" s="103"/>
      <c r="CZC58" s="103"/>
      <c r="CZD58" s="103"/>
      <c r="CZE58" s="103"/>
      <c r="CZF58" s="103"/>
      <c r="CZG58" s="103"/>
      <c r="CZH58" s="103"/>
      <c r="CZI58" s="103"/>
      <c r="CZJ58" s="103"/>
      <c r="CZK58" s="103"/>
      <c r="CZL58" s="103"/>
      <c r="CZM58" s="103"/>
      <c r="CZN58" s="103"/>
      <c r="CZO58" s="103"/>
      <c r="CZP58" s="103"/>
      <c r="CZQ58" s="103"/>
      <c r="CZR58" s="103"/>
      <c r="CZS58" s="103"/>
      <c r="CZT58" s="103"/>
      <c r="CZU58" s="103"/>
      <c r="CZV58" s="103"/>
      <c r="CZW58" s="103"/>
      <c r="CZX58" s="103"/>
      <c r="CZY58" s="103"/>
      <c r="CZZ58" s="103"/>
      <c r="DAA58" s="103"/>
      <c r="DAB58" s="103"/>
      <c r="DAC58" s="103"/>
      <c r="DAD58" s="103"/>
      <c r="DAE58" s="103"/>
      <c r="DAF58" s="103"/>
      <c r="DAG58" s="103"/>
      <c r="DAH58" s="103"/>
      <c r="DAI58" s="103"/>
      <c r="DAJ58" s="103"/>
      <c r="DAK58" s="103"/>
      <c r="DAL58" s="103"/>
      <c r="DAM58" s="103"/>
      <c r="DAN58" s="103"/>
      <c r="DAO58" s="103"/>
      <c r="DAP58" s="103"/>
      <c r="DAQ58" s="103"/>
      <c r="DAR58" s="103"/>
      <c r="DAS58" s="103"/>
      <c r="DAT58" s="103"/>
      <c r="DAU58" s="103"/>
      <c r="DAV58" s="103"/>
      <c r="DAW58" s="103"/>
      <c r="DAX58" s="103"/>
      <c r="DAY58" s="103"/>
      <c r="DAZ58" s="103"/>
      <c r="DBA58" s="103"/>
      <c r="DBB58" s="103"/>
      <c r="DBC58" s="103"/>
      <c r="DBD58" s="103"/>
      <c r="DBE58" s="103"/>
      <c r="DBF58" s="103"/>
      <c r="DBG58" s="103"/>
      <c r="DBH58" s="103"/>
      <c r="DBI58" s="103"/>
      <c r="DBJ58" s="103"/>
      <c r="DBK58" s="103"/>
      <c r="DBL58" s="103"/>
      <c r="DBM58" s="103"/>
      <c r="DBN58" s="103"/>
      <c r="DBO58" s="103"/>
      <c r="DBP58" s="103"/>
      <c r="DBQ58" s="103"/>
      <c r="DBR58" s="103"/>
      <c r="DBS58" s="103"/>
      <c r="DBT58" s="103"/>
      <c r="DBU58" s="103"/>
      <c r="DBV58" s="103"/>
      <c r="DBW58" s="103"/>
      <c r="DBX58" s="103"/>
      <c r="DBY58" s="103"/>
      <c r="DBZ58" s="103"/>
      <c r="DCA58" s="103"/>
      <c r="DCB58" s="103"/>
      <c r="DCC58" s="103"/>
      <c r="DCD58" s="103"/>
      <c r="DCE58" s="103"/>
      <c r="DCF58" s="103"/>
      <c r="DCG58" s="103"/>
      <c r="DCH58" s="103"/>
      <c r="DCI58" s="103"/>
      <c r="DCJ58" s="103"/>
      <c r="DCK58" s="103"/>
      <c r="DCL58" s="103"/>
      <c r="DCM58" s="103"/>
      <c r="DCN58" s="103"/>
      <c r="DCO58" s="103"/>
      <c r="DCP58" s="103"/>
      <c r="DCQ58" s="103"/>
      <c r="DCR58" s="103"/>
      <c r="DCS58" s="103"/>
      <c r="DCT58" s="103"/>
      <c r="DCU58" s="103"/>
      <c r="DCV58" s="103"/>
      <c r="DCW58" s="103"/>
      <c r="DCX58" s="103"/>
      <c r="DCY58" s="103"/>
      <c r="DCZ58" s="103"/>
      <c r="DDA58" s="103"/>
      <c r="DDB58" s="103"/>
      <c r="DDC58" s="103"/>
      <c r="DDD58" s="103"/>
      <c r="DDE58" s="103"/>
      <c r="DDF58" s="103"/>
      <c r="DDG58" s="103"/>
      <c r="DDH58" s="103"/>
      <c r="DDI58" s="103"/>
      <c r="DDJ58" s="103"/>
      <c r="DDK58" s="103"/>
      <c r="DDL58" s="103"/>
      <c r="DDM58" s="103"/>
      <c r="DDN58" s="103"/>
      <c r="DDO58" s="103"/>
      <c r="DDP58" s="103"/>
      <c r="DDQ58" s="103"/>
      <c r="DDR58" s="103"/>
      <c r="DDS58" s="103"/>
      <c r="DDT58" s="103"/>
      <c r="DDU58" s="103"/>
      <c r="DDV58" s="103"/>
      <c r="DDW58" s="103"/>
      <c r="DDX58" s="103"/>
      <c r="DDY58" s="103"/>
      <c r="DDZ58" s="103"/>
      <c r="DEA58" s="103"/>
      <c r="DEB58" s="103"/>
      <c r="DEC58" s="103"/>
      <c r="DED58" s="103"/>
      <c r="DEE58" s="103"/>
      <c r="DEF58" s="103"/>
      <c r="DEG58" s="103"/>
      <c r="DEH58" s="103"/>
      <c r="DEI58" s="103"/>
      <c r="DEJ58" s="103"/>
      <c r="DEK58" s="103"/>
      <c r="DEL58" s="103"/>
      <c r="DEM58" s="103"/>
      <c r="DEN58" s="103"/>
      <c r="DEO58" s="103"/>
      <c r="DEP58" s="103"/>
      <c r="DEQ58" s="103"/>
      <c r="DER58" s="103"/>
      <c r="DES58" s="103"/>
      <c r="DET58" s="103"/>
      <c r="DEU58" s="103"/>
      <c r="DEV58" s="103"/>
      <c r="DEW58" s="103"/>
      <c r="DEX58" s="103"/>
      <c r="DEY58" s="103"/>
      <c r="DEZ58" s="103"/>
      <c r="DFA58" s="103"/>
      <c r="DFB58" s="103"/>
      <c r="DFC58" s="103"/>
      <c r="DFD58" s="103"/>
      <c r="DFE58" s="103"/>
      <c r="DFF58" s="103"/>
      <c r="DFG58" s="103"/>
      <c r="DFH58" s="103"/>
      <c r="DFI58" s="103"/>
      <c r="DFJ58" s="103"/>
      <c r="DFK58" s="103"/>
      <c r="DFL58" s="103"/>
      <c r="DFM58" s="103"/>
      <c r="DFN58" s="103"/>
      <c r="DFO58" s="103"/>
      <c r="DFP58" s="103"/>
      <c r="DFQ58" s="103"/>
      <c r="DFR58" s="103"/>
      <c r="DFS58" s="103"/>
      <c r="DFT58" s="103"/>
      <c r="DFU58" s="103"/>
      <c r="DFV58" s="103"/>
      <c r="DFW58" s="103"/>
      <c r="DFX58" s="103"/>
      <c r="DFY58" s="103"/>
      <c r="DFZ58" s="103"/>
      <c r="DGA58" s="103"/>
      <c r="DGB58" s="103"/>
      <c r="DGC58" s="103"/>
      <c r="DGD58" s="103"/>
      <c r="DGE58" s="103"/>
      <c r="DGF58" s="103"/>
      <c r="DGG58" s="103"/>
      <c r="DGH58" s="103"/>
      <c r="DGI58" s="103"/>
      <c r="DGJ58" s="103"/>
      <c r="DGK58" s="103"/>
      <c r="DGL58" s="103"/>
      <c r="DGM58" s="103"/>
      <c r="DGN58" s="103"/>
      <c r="DGO58" s="103"/>
      <c r="DGP58" s="103"/>
      <c r="DGQ58" s="103"/>
      <c r="DGR58" s="103"/>
      <c r="DGS58" s="103"/>
      <c r="DGT58" s="103"/>
      <c r="DGU58" s="103"/>
      <c r="DGV58" s="103"/>
      <c r="DGW58" s="103"/>
      <c r="DGX58" s="103"/>
      <c r="DGY58" s="103"/>
      <c r="DGZ58" s="103"/>
      <c r="DHA58" s="103"/>
      <c r="DHB58" s="103"/>
      <c r="DHC58" s="103"/>
      <c r="DHD58" s="103"/>
      <c r="DHE58" s="103"/>
      <c r="DHF58" s="103"/>
      <c r="DHG58" s="103"/>
      <c r="DHH58" s="103"/>
      <c r="DHI58" s="103"/>
      <c r="DHJ58" s="103"/>
      <c r="DHK58" s="103"/>
      <c r="DHL58" s="103"/>
      <c r="DHM58" s="103"/>
      <c r="DHN58" s="103"/>
      <c r="DHO58" s="103"/>
      <c r="DHP58" s="103"/>
      <c r="DHQ58" s="103"/>
      <c r="DHR58" s="103"/>
      <c r="DHS58" s="103"/>
      <c r="DHT58" s="103"/>
      <c r="DHU58" s="103"/>
      <c r="DHV58" s="103"/>
      <c r="DHW58" s="103"/>
      <c r="DHX58" s="103"/>
      <c r="DHY58" s="103"/>
      <c r="DHZ58" s="103"/>
      <c r="DIA58" s="103"/>
      <c r="DIB58" s="103"/>
      <c r="DIC58" s="103"/>
      <c r="DID58" s="103"/>
      <c r="DIE58" s="103"/>
      <c r="DIF58" s="103"/>
      <c r="DIG58" s="103"/>
      <c r="DIH58" s="103"/>
      <c r="DII58" s="103"/>
      <c r="DIJ58" s="103"/>
      <c r="DIK58" s="103"/>
      <c r="DIL58" s="103"/>
      <c r="DIM58" s="103"/>
      <c r="DIN58" s="103"/>
      <c r="DIO58" s="103"/>
      <c r="DIP58" s="103"/>
      <c r="DIQ58" s="103"/>
      <c r="DIR58" s="103"/>
      <c r="DIS58" s="103"/>
      <c r="DIT58" s="103"/>
      <c r="DIU58" s="103"/>
      <c r="DIV58" s="103"/>
      <c r="DIW58" s="103"/>
      <c r="DIX58" s="103"/>
      <c r="DIY58" s="103"/>
      <c r="DIZ58" s="103"/>
      <c r="DJA58" s="103"/>
      <c r="DJB58" s="103"/>
      <c r="DJC58" s="103"/>
      <c r="DJD58" s="103"/>
      <c r="DJE58" s="103"/>
      <c r="DJF58" s="103"/>
      <c r="DJG58" s="103"/>
      <c r="DJH58" s="103"/>
      <c r="DJI58" s="103"/>
      <c r="DJJ58" s="103"/>
      <c r="DJK58" s="103"/>
      <c r="DJL58" s="103"/>
      <c r="DJM58" s="103"/>
      <c r="DJN58" s="103"/>
      <c r="DJO58" s="103"/>
      <c r="DJP58" s="103"/>
      <c r="DJQ58" s="103"/>
      <c r="DJR58" s="103"/>
      <c r="DJS58" s="103"/>
      <c r="DJT58" s="103"/>
      <c r="DJU58" s="103"/>
      <c r="DJV58" s="103"/>
      <c r="DJW58" s="103"/>
      <c r="DJX58" s="103"/>
      <c r="DJY58" s="103"/>
      <c r="DJZ58" s="103"/>
      <c r="DKA58" s="103"/>
      <c r="DKB58" s="103"/>
      <c r="DKC58" s="103"/>
      <c r="DKD58" s="103"/>
      <c r="DKE58" s="103"/>
      <c r="DKF58" s="103"/>
      <c r="DKG58" s="103"/>
      <c r="DKH58" s="103"/>
      <c r="DKI58" s="103"/>
      <c r="DKJ58" s="103"/>
      <c r="DKK58" s="103"/>
      <c r="DKL58" s="103"/>
      <c r="DKM58" s="103"/>
      <c r="DKN58" s="103"/>
      <c r="DKO58" s="103"/>
      <c r="DKP58" s="103"/>
      <c r="DKQ58" s="103"/>
      <c r="DKR58" s="103"/>
      <c r="DKS58" s="103"/>
      <c r="DKT58" s="103"/>
      <c r="DKU58" s="103"/>
      <c r="DKV58" s="103"/>
      <c r="DKW58" s="103"/>
      <c r="DKX58" s="103"/>
      <c r="DKY58" s="103"/>
      <c r="DKZ58" s="103"/>
      <c r="DLA58" s="103"/>
      <c r="DLB58" s="103"/>
      <c r="DLC58" s="103"/>
      <c r="DLD58" s="103"/>
      <c r="DLE58" s="103"/>
      <c r="DLF58" s="103"/>
      <c r="DLG58" s="103"/>
      <c r="DLH58" s="103"/>
      <c r="DLI58" s="103"/>
      <c r="DLJ58" s="103"/>
      <c r="DLK58" s="103"/>
      <c r="DLL58" s="103"/>
      <c r="DLM58" s="103"/>
      <c r="DLN58" s="103"/>
      <c r="DLO58" s="103"/>
      <c r="DLP58" s="103"/>
      <c r="DLQ58" s="103"/>
      <c r="DLR58" s="103"/>
      <c r="DLS58" s="103"/>
      <c r="DLT58" s="103"/>
      <c r="DLU58" s="103"/>
      <c r="DLV58" s="103"/>
      <c r="DLW58" s="103"/>
      <c r="DLX58" s="103"/>
      <c r="DLY58" s="103"/>
      <c r="DLZ58" s="103"/>
      <c r="DMA58" s="103"/>
      <c r="DMB58" s="103"/>
      <c r="DMC58" s="103"/>
      <c r="DMD58" s="103"/>
      <c r="DME58" s="103"/>
      <c r="DMF58" s="103"/>
      <c r="DMG58" s="103"/>
      <c r="DMH58" s="103"/>
      <c r="DMI58" s="103"/>
      <c r="DMJ58" s="103"/>
      <c r="DMK58" s="103"/>
      <c r="DML58" s="103"/>
      <c r="DMM58" s="103"/>
      <c r="DMN58" s="103"/>
      <c r="DMO58" s="103"/>
      <c r="DMP58" s="103"/>
      <c r="DMQ58" s="103"/>
      <c r="DMR58" s="103"/>
      <c r="DMS58" s="103"/>
      <c r="DMT58" s="103"/>
      <c r="DMU58" s="103"/>
      <c r="DMV58" s="103"/>
      <c r="DMW58" s="103"/>
      <c r="DMX58" s="103"/>
      <c r="DMY58" s="103"/>
      <c r="DMZ58" s="103"/>
      <c r="DNA58" s="103"/>
      <c r="DNB58" s="103"/>
      <c r="DNC58" s="103"/>
      <c r="DND58" s="103"/>
      <c r="DNE58" s="103"/>
      <c r="DNF58" s="103"/>
      <c r="DNG58" s="103"/>
      <c r="DNH58" s="103"/>
      <c r="DNI58" s="103"/>
      <c r="DNJ58" s="103"/>
      <c r="DNK58" s="103"/>
      <c r="DNL58" s="103"/>
      <c r="DNM58" s="103"/>
      <c r="DNN58" s="103"/>
      <c r="DNO58" s="103"/>
      <c r="DNP58" s="103"/>
      <c r="DNQ58" s="103"/>
      <c r="DNR58" s="103"/>
      <c r="DNS58" s="103"/>
      <c r="DNT58" s="103"/>
      <c r="DNU58" s="103"/>
      <c r="DNV58" s="103"/>
      <c r="DNW58" s="103"/>
      <c r="DNX58" s="103"/>
      <c r="DNY58" s="103"/>
      <c r="DNZ58" s="103"/>
      <c r="DOA58" s="103"/>
      <c r="DOB58" s="103"/>
      <c r="DOC58" s="103"/>
      <c r="DOD58" s="103"/>
      <c r="DOE58" s="103"/>
      <c r="DOF58" s="103"/>
      <c r="DOG58" s="103"/>
      <c r="DOH58" s="103"/>
      <c r="DOI58" s="103"/>
      <c r="DOJ58" s="103"/>
      <c r="DOK58" s="103"/>
      <c r="DOL58" s="103"/>
      <c r="DOM58" s="103"/>
      <c r="DON58" s="103"/>
      <c r="DOO58" s="103"/>
      <c r="DOP58" s="103"/>
      <c r="DOQ58" s="103"/>
      <c r="DOR58" s="103"/>
      <c r="DOS58" s="103"/>
      <c r="DOT58" s="103"/>
      <c r="DOU58" s="103"/>
      <c r="DOV58" s="103"/>
      <c r="DOW58" s="103"/>
      <c r="DOX58" s="103"/>
      <c r="DOY58" s="103"/>
      <c r="DOZ58" s="103"/>
      <c r="DPA58" s="103"/>
      <c r="DPB58" s="103"/>
      <c r="DPC58" s="103"/>
      <c r="DPD58" s="103"/>
      <c r="DPE58" s="103"/>
      <c r="DPF58" s="103"/>
      <c r="DPG58" s="103"/>
      <c r="DPH58" s="103"/>
      <c r="DPI58" s="103"/>
      <c r="DPJ58" s="103"/>
      <c r="DPK58" s="103"/>
      <c r="DPL58" s="103"/>
      <c r="DPM58" s="103"/>
      <c r="DPN58" s="103"/>
      <c r="DPO58" s="103"/>
      <c r="DPP58" s="103"/>
      <c r="DPQ58" s="103"/>
      <c r="DPR58" s="103"/>
      <c r="DPS58" s="103"/>
      <c r="DPT58" s="103"/>
      <c r="DPU58" s="103"/>
      <c r="DPV58" s="103"/>
      <c r="DPW58" s="103"/>
      <c r="DPX58" s="103"/>
      <c r="DPY58" s="103"/>
      <c r="DPZ58" s="103"/>
      <c r="DQA58" s="103"/>
      <c r="DQB58" s="103"/>
      <c r="DQC58" s="103"/>
      <c r="DQD58" s="103"/>
      <c r="DQE58" s="103"/>
      <c r="DQF58" s="103"/>
      <c r="DQG58" s="103"/>
      <c r="DQH58" s="103"/>
      <c r="DQI58" s="103"/>
      <c r="DQJ58" s="103"/>
      <c r="DQK58" s="103"/>
      <c r="DQL58" s="103"/>
      <c r="DQM58" s="103"/>
      <c r="DQN58" s="103"/>
      <c r="DQO58" s="103"/>
      <c r="DQP58" s="103"/>
      <c r="DQQ58" s="103"/>
      <c r="DQR58" s="103"/>
      <c r="DQS58" s="103"/>
      <c r="DQT58" s="103"/>
      <c r="DQU58" s="103"/>
      <c r="DQV58" s="103"/>
      <c r="DQW58" s="103"/>
      <c r="DQX58" s="103"/>
      <c r="DQY58" s="103"/>
      <c r="DQZ58" s="103"/>
      <c r="DRA58" s="103"/>
      <c r="DRB58" s="103"/>
      <c r="DRC58" s="103"/>
      <c r="DRD58" s="103"/>
      <c r="DRE58" s="103"/>
      <c r="DRF58" s="103"/>
      <c r="DRG58" s="103"/>
      <c r="DRH58" s="103"/>
      <c r="DRI58" s="103"/>
      <c r="DRJ58" s="103"/>
      <c r="DRK58" s="103"/>
      <c r="DRL58" s="103"/>
      <c r="DRM58" s="103"/>
      <c r="DRN58" s="103"/>
      <c r="DRO58" s="103"/>
      <c r="DRP58" s="103"/>
      <c r="DRQ58" s="103"/>
      <c r="DRR58" s="103"/>
      <c r="DRS58" s="103"/>
      <c r="DRT58" s="103"/>
      <c r="DRU58" s="103"/>
      <c r="DRV58" s="103"/>
      <c r="DRW58" s="103"/>
      <c r="DRX58" s="103"/>
      <c r="DRY58" s="103"/>
      <c r="DRZ58" s="103"/>
      <c r="DSA58" s="103"/>
      <c r="DSB58" s="103"/>
      <c r="DSC58" s="103"/>
      <c r="DSD58" s="103"/>
      <c r="DSE58" s="103"/>
      <c r="DSF58" s="103"/>
      <c r="DSG58" s="103"/>
      <c r="DSH58" s="103"/>
      <c r="DSI58" s="103"/>
      <c r="DSJ58" s="103"/>
      <c r="DSK58" s="103"/>
      <c r="DSL58" s="103"/>
      <c r="DSM58" s="103"/>
      <c r="DSN58" s="103"/>
      <c r="DSO58" s="103"/>
      <c r="DSP58" s="103"/>
      <c r="DSQ58" s="103"/>
      <c r="DSR58" s="103"/>
      <c r="DSS58" s="103"/>
      <c r="DST58" s="103"/>
      <c r="DSU58" s="103"/>
      <c r="DSV58" s="103"/>
      <c r="DSW58" s="103"/>
      <c r="DSX58" s="103"/>
      <c r="DSY58" s="103"/>
      <c r="DSZ58" s="103"/>
      <c r="DTA58" s="103"/>
      <c r="DTB58" s="103"/>
      <c r="DTC58" s="103"/>
      <c r="DTD58" s="103"/>
      <c r="DTE58" s="103"/>
      <c r="DTF58" s="103"/>
      <c r="DTG58" s="103"/>
      <c r="DTH58" s="103"/>
      <c r="DTI58" s="103"/>
      <c r="DTJ58" s="103"/>
      <c r="DTK58" s="103"/>
      <c r="DTL58" s="103"/>
      <c r="DTM58" s="103"/>
      <c r="DTN58" s="103"/>
      <c r="DTO58" s="103"/>
      <c r="DTP58" s="103"/>
      <c r="DTQ58" s="103"/>
      <c r="DTR58" s="103"/>
      <c r="DTS58" s="103"/>
      <c r="DTT58" s="103"/>
      <c r="DTU58" s="103"/>
      <c r="DTV58" s="103"/>
      <c r="DTW58" s="103"/>
      <c r="DTX58" s="103"/>
      <c r="DTY58" s="103"/>
      <c r="DTZ58" s="103"/>
      <c r="DUA58" s="103"/>
      <c r="DUB58" s="103"/>
      <c r="DUC58" s="103"/>
      <c r="DUD58" s="103"/>
      <c r="DUE58" s="103"/>
      <c r="DUF58" s="103"/>
      <c r="DUG58" s="103"/>
      <c r="DUH58" s="103"/>
      <c r="DUI58" s="103"/>
      <c r="DUJ58" s="103"/>
      <c r="DUK58" s="103"/>
      <c r="DUL58" s="103"/>
      <c r="DUM58" s="103"/>
      <c r="DUN58" s="103"/>
      <c r="DUO58" s="103"/>
      <c r="DUP58" s="103"/>
      <c r="DUQ58" s="103"/>
      <c r="DUR58" s="103"/>
      <c r="DUS58" s="103"/>
      <c r="DUT58" s="103"/>
      <c r="DUU58" s="103"/>
      <c r="DUV58" s="103"/>
      <c r="DUW58" s="103"/>
      <c r="DUX58" s="103"/>
      <c r="DUY58" s="103"/>
      <c r="DUZ58" s="103"/>
      <c r="DVA58" s="103"/>
      <c r="DVB58" s="103"/>
      <c r="DVC58" s="103"/>
      <c r="DVD58" s="103"/>
      <c r="DVE58" s="103"/>
      <c r="DVF58" s="103"/>
      <c r="DVG58" s="103"/>
      <c r="DVH58" s="103"/>
      <c r="DVI58" s="103"/>
      <c r="DVJ58" s="103"/>
      <c r="DVK58" s="103"/>
      <c r="DVL58" s="103"/>
      <c r="DVM58" s="103"/>
      <c r="DVN58" s="103"/>
      <c r="DVO58" s="103"/>
      <c r="DVP58" s="103"/>
      <c r="DVQ58" s="103"/>
      <c r="DVR58" s="103"/>
      <c r="DVS58" s="103"/>
      <c r="DVT58" s="103"/>
      <c r="DVU58" s="103"/>
      <c r="DVV58" s="103"/>
      <c r="DVW58" s="103"/>
      <c r="DVX58" s="103"/>
      <c r="DVY58" s="103"/>
      <c r="DVZ58" s="103"/>
      <c r="DWA58" s="103"/>
      <c r="DWB58" s="103"/>
      <c r="DWC58" s="103"/>
      <c r="DWD58" s="103"/>
      <c r="DWE58" s="103"/>
      <c r="DWF58" s="103"/>
      <c r="DWG58" s="103"/>
      <c r="DWH58" s="103"/>
      <c r="DWI58" s="103"/>
      <c r="DWJ58" s="103"/>
      <c r="DWK58" s="103"/>
      <c r="DWL58" s="103"/>
      <c r="DWM58" s="103"/>
      <c r="DWN58" s="103"/>
      <c r="DWO58" s="103"/>
      <c r="DWP58" s="103"/>
      <c r="DWQ58" s="103"/>
      <c r="DWR58" s="103"/>
      <c r="DWS58" s="103"/>
      <c r="DWT58" s="103"/>
      <c r="DWU58" s="103"/>
      <c r="DWV58" s="103"/>
      <c r="DWW58" s="103"/>
      <c r="DWX58" s="103"/>
      <c r="DWY58" s="103"/>
      <c r="DWZ58" s="103"/>
      <c r="DXA58" s="103"/>
      <c r="DXB58" s="103"/>
      <c r="DXC58" s="103"/>
      <c r="DXD58" s="103"/>
      <c r="DXE58" s="103"/>
      <c r="DXF58" s="103"/>
      <c r="DXG58" s="103"/>
      <c r="DXH58" s="103"/>
      <c r="DXI58" s="103"/>
      <c r="DXJ58" s="103"/>
      <c r="DXK58" s="103"/>
      <c r="DXL58" s="103"/>
      <c r="DXM58" s="103"/>
      <c r="DXN58" s="103"/>
      <c r="DXO58" s="103"/>
      <c r="DXP58" s="103"/>
      <c r="DXQ58" s="103"/>
      <c r="DXR58" s="103"/>
      <c r="DXS58" s="103"/>
      <c r="DXT58" s="103"/>
      <c r="DXU58" s="103"/>
      <c r="DXV58" s="103"/>
      <c r="DXW58" s="103"/>
      <c r="DXX58" s="103"/>
      <c r="DXY58" s="103"/>
      <c r="DXZ58" s="103"/>
      <c r="DYA58" s="103"/>
      <c r="DYB58" s="103"/>
      <c r="DYC58" s="103"/>
      <c r="DYD58" s="103"/>
      <c r="DYE58" s="103"/>
      <c r="DYF58" s="103"/>
      <c r="DYG58" s="103"/>
      <c r="DYH58" s="103"/>
      <c r="DYI58" s="103"/>
      <c r="DYJ58" s="103"/>
      <c r="DYK58" s="103"/>
      <c r="DYL58" s="103"/>
      <c r="DYM58" s="103"/>
      <c r="DYN58" s="103"/>
      <c r="DYO58" s="103"/>
      <c r="DYP58" s="103"/>
      <c r="DYQ58" s="103"/>
      <c r="DYR58" s="103"/>
      <c r="DYS58" s="103"/>
      <c r="DYT58" s="103"/>
      <c r="DYU58" s="103"/>
      <c r="DYV58" s="103"/>
      <c r="DYW58" s="103"/>
      <c r="DYX58" s="103"/>
      <c r="DYY58" s="103"/>
      <c r="DYZ58" s="103"/>
      <c r="DZA58" s="103"/>
      <c r="DZB58" s="103"/>
      <c r="DZC58" s="103"/>
      <c r="DZD58" s="103"/>
      <c r="DZE58" s="103"/>
      <c r="DZF58" s="103"/>
      <c r="DZG58" s="103"/>
      <c r="DZH58" s="103"/>
      <c r="DZI58" s="103"/>
      <c r="DZJ58" s="103"/>
      <c r="DZK58" s="103"/>
      <c r="DZL58" s="103"/>
      <c r="DZM58" s="103"/>
      <c r="DZN58" s="103"/>
      <c r="DZO58" s="103"/>
      <c r="DZP58" s="103"/>
      <c r="DZQ58" s="103"/>
      <c r="DZR58" s="103"/>
      <c r="DZS58" s="103"/>
      <c r="DZT58" s="103"/>
      <c r="DZU58" s="103"/>
      <c r="DZV58" s="103"/>
      <c r="DZW58" s="103"/>
      <c r="DZX58" s="103"/>
      <c r="DZY58" s="103"/>
      <c r="DZZ58" s="103"/>
      <c r="EAA58" s="103"/>
      <c r="EAB58" s="103"/>
      <c r="EAC58" s="103"/>
      <c r="EAD58" s="103"/>
      <c r="EAE58" s="103"/>
      <c r="EAF58" s="103"/>
      <c r="EAG58" s="103"/>
      <c r="EAH58" s="103"/>
      <c r="EAI58" s="103"/>
      <c r="EAJ58" s="103"/>
      <c r="EAK58" s="103"/>
      <c r="EAL58" s="103"/>
      <c r="EAM58" s="103"/>
      <c r="EAN58" s="103"/>
      <c r="EAO58" s="103"/>
      <c r="EAP58" s="103"/>
      <c r="EAQ58" s="103"/>
      <c r="EAR58" s="103"/>
      <c r="EAS58" s="103"/>
      <c r="EAT58" s="103"/>
      <c r="EAU58" s="103"/>
      <c r="EAV58" s="103"/>
      <c r="EAW58" s="103"/>
      <c r="EAX58" s="103"/>
      <c r="EAY58" s="103"/>
      <c r="EAZ58" s="103"/>
      <c r="EBA58" s="103"/>
      <c r="EBB58" s="103"/>
      <c r="EBC58" s="103"/>
      <c r="EBD58" s="103"/>
      <c r="EBE58" s="103"/>
      <c r="EBF58" s="103"/>
      <c r="EBG58" s="103"/>
      <c r="EBH58" s="103"/>
      <c r="EBI58" s="103"/>
      <c r="EBJ58" s="103"/>
      <c r="EBK58" s="103"/>
      <c r="EBL58" s="103"/>
      <c r="EBM58" s="103"/>
      <c r="EBN58" s="103"/>
      <c r="EBO58" s="103"/>
      <c r="EBP58" s="103"/>
      <c r="EBQ58" s="103"/>
      <c r="EBR58" s="103"/>
      <c r="EBS58" s="103"/>
      <c r="EBT58" s="103"/>
      <c r="EBU58" s="103"/>
      <c r="EBV58" s="103"/>
      <c r="EBW58" s="103"/>
      <c r="EBX58" s="103"/>
      <c r="EBY58" s="103"/>
      <c r="EBZ58" s="103"/>
      <c r="ECA58" s="103"/>
      <c r="ECB58" s="103"/>
      <c r="ECC58" s="103"/>
      <c r="ECD58" s="103"/>
      <c r="ECE58" s="103"/>
      <c r="ECF58" s="103"/>
      <c r="ECG58" s="103"/>
      <c r="ECH58" s="103"/>
      <c r="ECI58" s="103"/>
      <c r="ECJ58" s="103"/>
      <c r="ECK58" s="103"/>
      <c r="ECL58" s="103"/>
      <c r="ECM58" s="103"/>
      <c r="ECN58" s="103"/>
      <c r="ECO58" s="103"/>
      <c r="ECP58" s="103"/>
      <c r="ECQ58" s="103"/>
      <c r="ECR58" s="103"/>
      <c r="ECS58" s="103"/>
      <c r="ECT58" s="103"/>
      <c r="ECU58" s="103"/>
      <c r="ECV58" s="103"/>
      <c r="ECW58" s="103"/>
      <c r="ECX58" s="103"/>
      <c r="ECY58" s="103"/>
      <c r="ECZ58" s="103"/>
      <c r="EDA58" s="103"/>
      <c r="EDB58" s="103"/>
      <c r="EDC58" s="103"/>
      <c r="EDD58" s="103"/>
      <c r="EDE58" s="103"/>
      <c r="EDF58" s="103"/>
      <c r="EDG58" s="103"/>
      <c r="EDH58" s="103"/>
      <c r="EDI58" s="103"/>
      <c r="EDJ58" s="103"/>
      <c r="EDK58" s="103"/>
      <c r="EDL58" s="103"/>
      <c r="EDM58" s="103"/>
      <c r="EDN58" s="103"/>
      <c r="EDO58" s="103"/>
      <c r="EDP58" s="103"/>
      <c r="EDQ58" s="103"/>
      <c r="EDR58" s="103"/>
      <c r="EDS58" s="103"/>
      <c r="EDT58" s="103"/>
      <c r="EDU58" s="103"/>
      <c r="EDV58" s="103"/>
      <c r="EDW58" s="103"/>
      <c r="EDX58" s="103"/>
      <c r="EDY58" s="103"/>
      <c r="EDZ58" s="103"/>
      <c r="EEA58" s="103"/>
      <c r="EEB58" s="103"/>
      <c r="EEC58" s="103"/>
      <c r="EED58" s="103"/>
      <c r="EEE58" s="103"/>
      <c r="EEF58" s="103"/>
      <c r="EEG58" s="103"/>
      <c r="EEH58" s="103"/>
      <c r="EEI58" s="103"/>
      <c r="EEJ58" s="103"/>
      <c r="EEK58" s="103"/>
      <c r="EEL58" s="103"/>
      <c r="EEM58" s="103"/>
      <c r="EEN58" s="103"/>
      <c r="EEO58" s="103"/>
      <c r="EEP58" s="103"/>
      <c r="EEQ58" s="103"/>
      <c r="EER58" s="103"/>
      <c r="EES58" s="103"/>
      <c r="EET58" s="103"/>
      <c r="EEU58" s="103"/>
      <c r="EEV58" s="103"/>
      <c r="EEW58" s="103"/>
      <c r="EEX58" s="103"/>
      <c r="EEY58" s="103"/>
      <c r="EEZ58" s="103"/>
      <c r="EFA58" s="103"/>
      <c r="EFB58" s="103"/>
      <c r="EFC58" s="103"/>
      <c r="EFD58" s="103"/>
      <c r="EFE58" s="103"/>
      <c r="EFF58" s="103"/>
      <c r="EFG58" s="103"/>
      <c r="EFH58" s="103"/>
      <c r="EFI58" s="103"/>
      <c r="EFJ58" s="103"/>
      <c r="EFK58" s="103"/>
      <c r="EFL58" s="103"/>
      <c r="EFM58" s="103"/>
      <c r="EFN58" s="103"/>
      <c r="EFO58" s="103"/>
      <c r="EFP58" s="103"/>
      <c r="EFQ58" s="103"/>
      <c r="EFR58" s="103"/>
      <c r="EFS58" s="103"/>
      <c r="EFT58" s="103"/>
      <c r="EFU58" s="103"/>
      <c r="EFV58" s="103"/>
      <c r="EFW58" s="103"/>
      <c r="EFX58" s="103"/>
      <c r="EFY58" s="103"/>
      <c r="EFZ58" s="103"/>
      <c r="EGA58" s="103"/>
      <c r="EGB58" s="103"/>
      <c r="EGC58" s="103"/>
      <c r="EGD58" s="103"/>
      <c r="EGE58" s="103"/>
      <c r="EGF58" s="103"/>
      <c r="EGG58" s="103"/>
      <c r="EGH58" s="103"/>
      <c r="EGI58" s="103"/>
      <c r="EGJ58" s="103"/>
      <c r="EGK58" s="103"/>
      <c r="EGL58" s="103"/>
      <c r="EGM58" s="103"/>
      <c r="EGN58" s="103"/>
      <c r="EGO58" s="103"/>
      <c r="EGP58" s="103"/>
      <c r="EGQ58" s="103"/>
      <c r="EGR58" s="103"/>
      <c r="EGS58" s="103"/>
      <c r="EGT58" s="103"/>
      <c r="EGU58" s="103"/>
      <c r="EGV58" s="103"/>
      <c r="EGW58" s="103"/>
      <c r="EGX58" s="103"/>
      <c r="EGY58" s="103"/>
      <c r="EGZ58" s="103"/>
      <c r="EHA58" s="103"/>
      <c r="EHB58" s="103"/>
      <c r="EHC58" s="103"/>
      <c r="EHD58" s="103"/>
      <c r="EHE58" s="103"/>
      <c r="EHF58" s="103"/>
      <c r="EHG58" s="103"/>
      <c r="EHH58" s="103"/>
      <c r="EHI58" s="103"/>
      <c r="EHJ58" s="103"/>
      <c r="EHK58" s="103"/>
      <c r="EHL58" s="103"/>
      <c r="EHM58" s="103"/>
      <c r="EHN58" s="103"/>
      <c r="EHO58" s="103"/>
      <c r="EHP58" s="103"/>
      <c r="EHQ58" s="103"/>
      <c r="EHR58" s="103"/>
      <c r="EHS58" s="103"/>
      <c r="EHT58" s="103"/>
      <c r="EHU58" s="103"/>
      <c r="EHV58" s="103"/>
      <c r="EHW58" s="103"/>
      <c r="EHX58" s="103"/>
      <c r="EHY58" s="103"/>
      <c r="EHZ58" s="103"/>
      <c r="EIA58" s="103"/>
      <c r="EIB58" s="103"/>
      <c r="EIC58" s="103"/>
      <c r="EID58" s="103"/>
      <c r="EIE58" s="103"/>
      <c r="EIF58" s="103"/>
      <c r="EIG58" s="103"/>
      <c r="EIH58" s="103"/>
      <c r="EII58" s="103"/>
      <c r="EIJ58" s="103"/>
      <c r="EIK58" s="103"/>
      <c r="EIL58" s="103"/>
      <c r="EIM58" s="103"/>
      <c r="EIN58" s="103"/>
      <c r="EIO58" s="103"/>
      <c r="EIP58" s="103"/>
      <c r="EIQ58" s="103"/>
      <c r="EIR58" s="103"/>
      <c r="EIS58" s="103"/>
      <c r="EIT58" s="103"/>
      <c r="EIU58" s="103"/>
      <c r="EIV58" s="103"/>
      <c r="EIW58" s="103"/>
      <c r="EIX58" s="103"/>
      <c r="EIY58" s="103"/>
      <c r="EIZ58" s="103"/>
      <c r="EJA58" s="103"/>
      <c r="EJB58" s="103"/>
      <c r="EJC58" s="103"/>
      <c r="EJD58" s="103"/>
      <c r="EJE58" s="103"/>
      <c r="EJF58" s="103"/>
      <c r="EJG58" s="103"/>
      <c r="EJH58" s="103"/>
      <c r="EJI58" s="103"/>
      <c r="EJJ58" s="103"/>
      <c r="EJK58" s="103"/>
      <c r="EJL58" s="103"/>
      <c r="EJM58" s="103"/>
      <c r="EJN58" s="103"/>
      <c r="EJO58" s="103"/>
      <c r="EJP58" s="103"/>
      <c r="EJQ58" s="103"/>
      <c r="EJR58" s="103"/>
      <c r="EJS58" s="103"/>
      <c r="EJT58" s="103"/>
      <c r="EJU58" s="103"/>
      <c r="EJV58" s="103"/>
      <c r="EJW58" s="103"/>
      <c r="EJX58" s="103"/>
      <c r="EJY58" s="103"/>
      <c r="EJZ58" s="103"/>
      <c r="EKA58" s="103"/>
      <c r="EKB58" s="103"/>
      <c r="EKC58" s="103"/>
      <c r="EKD58" s="103"/>
      <c r="EKE58" s="103"/>
      <c r="EKF58" s="103"/>
      <c r="EKG58" s="103"/>
      <c r="EKH58" s="103"/>
      <c r="EKI58" s="103"/>
      <c r="EKJ58" s="103"/>
      <c r="EKK58" s="103"/>
      <c r="EKL58" s="103"/>
      <c r="EKM58" s="103"/>
      <c r="EKN58" s="103"/>
      <c r="EKO58" s="103"/>
      <c r="EKP58" s="103"/>
      <c r="EKQ58" s="103"/>
      <c r="EKR58" s="103"/>
      <c r="EKS58" s="103"/>
      <c r="EKT58" s="103"/>
      <c r="EKU58" s="103"/>
      <c r="EKV58" s="103"/>
      <c r="EKW58" s="103"/>
      <c r="EKX58" s="103"/>
      <c r="EKY58" s="103"/>
      <c r="EKZ58" s="103"/>
      <c r="ELA58" s="103"/>
      <c r="ELB58" s="103"/>
      <c r="ELC58" s="103"/>
      <c r="ELD58" s="103"/>
      <c r="ELE58" s="103"/>
      <c r="ELF58" s="103"/>
      <c r="ELG58" s="103"/>
      <c r="ELH58" s="103"/>
      <c r="ELI58" s="103"/>
      <c r="ELJ58" s="103"/>
      <c r="ELK58" s="103"/>
      <c r="ELL58" s="103"/>
      <c r="ELM58" s="103"/>
      <c r="ELN58" s="103"/>
      <c r="ELO58" s="103"/>
      <c r="ELP58" s="103"/>
      <c r="ELQ58" s="103"/>
      <c r="ELR58" s="103"/>
      <c r="ELS58" s="103"/>
      <c r="ELT58" s="103"/>
      <c r="ELU58" s="103"/>
      <c r="ELV58" s="103"/>
      <c r="ELW58" s="103"/>
      <c r="ELX58" s="103"/>
      <c r="ELY58" s="103"/>
      <c r="ELZ58" s="103"/>
      <c r="EMA58" s="103"/>
      <c r="EMB58" s="103"/>
      <c r="EMC58" s="103"/>
      <c r="EMD58" s="103"/>
      <c r="EME58" s="103"/>
      <c r="EMF58" s="103"/>
      <c r="EMG58" s="103"/>
      <c r="EMH58" s="103"/>
      <c r="EMI58" s="103"/>
      <c r="EMJ58" s="103"/>
      <c r="EMK58" s="103"/>
      <c r="EML58" s="103"/>
      <c r="EMM58" s="103"/>
      <c r="EMN58" s="103"/>
      <c r="EMO58" s="103"/>
      <c r="EMP58" s="103"/>
      <c r="EMQ58" s="103"/>
      <c r="EMR58" s="103"/>
      <c r="EMS58" s="103"/>
      <c r="EMT58" s="103"/>
      <c r="EMU58" s="103"/>
      <c r="EMV58" s="103"/>
      <c r="EMW58" s="103"/>
      <c r="EMX58" s="103"/>
      <c r="EMY58" s="103"/>
      <c r="EMZ58" s="103"/>
      <c r="ENA58" s="103"/>
      <c r="ENB58" s="103"/>
      <c r="ENC58" s="103"/>
      <c r="END58" s="103"/>
      <c r="ENE58" s="103"/>
      <c r="ENF58" s="103"/>
      <c r="ENG58" s="103"/>
      <c r="ENH58" s="103"/>
      <c r="ENI58" s="103"/>
      <c r="ENJ58" s="103"/>
      <c r="ENK58" s="103"/>
      <c r="ENL58" s="103"/>
      <c r="ENM58" s="103"/>
      <c r="ENN58" s="103"/>
      <c r="ENO58" s="103"/>
      <c r="ENP58" s="103"/>
      <c r="ENQ58" s="103"/>
      <c r="ENR58" s="103"/>
      <c r="ENS58" s="103"/>
      <c r="ENT58" s="103"/>
      <c r="ENU58" s="103"/>
      <c r="ENV58" s="103"/>
      <c r="ENW58" s="103"/>
      <c r="ENX58" s="103"/>
      <c r="ENY58" s="103"/>
      <c r="ENZ58" s="103"/>
      <c r="EOA58" s="103"/>
      <c r="EOB58" s="103"/>
      <c r="EOC58" s="103"/>
      <c r="EOD58" s="103"/>
      <c r="EOE58" s="103"/>
      <c r="EOF58" s="103"/>
      <c r="EOG58" s="103"/>
      <c r="EOH58" s="103"/>
      <c r="EOI58" s="103"/>
      <c r="EOJ58" s="103"/>
      <c r="EOK58" s="103"/>
      <c r="EOL58" s="103"/>
      <c r="EOM58" s="103"/>
      <c r="EON58" s="103"/>
      <c r="EOO58" s="103"/>
      <c r="EOP58" s="103"/>
      <c r="EOQ58" s="103"/>
      <c r="EOR58" s="103"/>
      <c r="EOS58" s="103"/>
      <c r="EOT58" s="103"/>
      <c r="EOU58" s="103"/>
      <c r="EOV58" s="103"/>
      <c r="EOW58" s="103"/>
      <c r="EOX58" s="103"/>
      <c r="EOY58" s="103"/>
      <c r="EOZ58" s="103"/>
      <c r="EPA58" s="103"/>
      <c r="EPB58" s="103"/>
      <c r="EPC58" s="103"/>
      <c r="EPD58" s="103"/>
      <c r="EPE58" s="103"/>
      <c r="EPF58" s="103"/>
      <c r="EPG58" s="103"/>
      <c r="EPH58" s="103"/>
      <c r="EPI58" s="103"/>
      <c r="EPJ58" s="103"/>
      <c r="EPK58" s="103"/>
      <c r="EPL58" s="103"/>
      <c r="EPM58" s="103"/>
      <c r="EPN58" s="103"/>
      <c r="EPO58" s="103"/>
      <c r="EPP58" s="103"/>
      <c r="EPQ58" s="103"/>
      <c r="EPR58" s="103"/>
      <c r="EPS58" s="103"/>
      <c r="EPT58" s="103"/>
      <c r="EPU58" s="103"/>
      <c r="EPV58" s="103"/>
      <c r="EPW58" s="103"/>
      <c r="EPX58" s="103"/>
      <c r="EPY58" s="103"/>
      <c r="EPZ58" s="103"/>
      <c r="EQA58" s="103"/>
      <c r="EQB58" s="103"/>
      <c r="EQC58" s="103"/>
      <c r="EQD58" s="103"/>
      <c r="EQE58" s="103"/>
      <c r="EQF58" s="103"/>
      <c r="EQG58" s="103"/>
      <c r="EQH58" s="103"/>
      <c r="EQI58" s="103"/>
      <c r="EQJ58" s="103"/>
      <c r="EQK58" s="103"/>
      <c r="EQL58" s="103"/>
      <c r="EQM58" s="103"/>
      <c r="EQN58" s="103"/>
      <c r="EQO58" s="103"/>
      <c r="EQP58" s="103"/>
      <c r="EQQ58" s="103"/>
      <c r="EQR58" s="103"/>
      <c r="EQS58" s="103"/>
      <c r="EQT58" s="103"/>
      <c r="EQU58" s="103"/>
      <c r="EQV58" s="103"/>
      <c r="EQW58" s="103"/>
      <c r="EQX58" s="103"/>
      <c r="EQY58" s="103"/>
      <c r="EQZ58" s="103"/>
      <c r="ERA58" s="103"/>
      <c r="ERB58" s="103"/>
      <c r="ERC58" s="103"/>
      <c r="ERD58" s="103"/>
      <c r="ERE58" s="103"/>
      <c r="ERF58" s="103"/>
      <c r="ERG58" s="103"/>
      <c r="ERH58" s="103"/>
      <c r="ERI58" s="103"/>
      <c r="ERJ58" s="103"/>
      <c r="ERK58" s="103"/>
      <c r="ERL58" s="103"/>
      <c r="ERM58" s="103"/>
      <c r="ERN58" s="103"/>
      <c r="ERO58" s="103"/>
      <c r="ERP58" s="103"/>
      <c r="ERQ58" s="103"/>
      <c r="ERR58" s="103"/>
      <c r="ERS58" s="103"/>
      <c r="ERT58" s="103"/>
      <c r="ERU58" s="103"/>
      <c r="ERV58" s="103"/>
      <c r="ERW58" s="103"/>
      <c r="ERX58" s="103"/>
      <c r="ERY58" s="103"/>
      <c r="ERZ58" s="103"/>
      <c r="ESA58" s="103"/>
      <c r="ESB58" s="103"/>
      <c r="ESC58" s="103"/>
      <c r="ESD58" s="103"/>
      <c r="ESE58" s="103"/>
      <c r="ESF58" s="103"/>
      <c r="ESG58" s="103"/>
      <c r="ESH58" s="103"/>
      <c r="ESI58" s="103"/>
      <c r="ESJ58" s="103"/>
      <c r="ESK58" s="103"/>
      <c r="ESL58" s="103"/>
      <c r="ESM58" s="103"/>
      <c r="ESN58" s="103"/>
      <c r="ESO58" s="103"/>
      <c r="ESP58" s="103"/>
      <c r="ESQ58" s="103"/>
      <c r="ESR58" s="103"/>
      <c r="ESS58" s="103"/>
      <c r="EST58" s="103"/>
      <c r="ESU58" s="103"/>
      <c r="ESV58" s="103"/>
      <c r="ESW58" s="103"/>
      <c r="ESX58" s="103"/>
      <c r="ESY58" s="103"/>
      <c r="ESZ58" s="103"/>
      <c r="ETA58" s="103"/>
      <c r="ETB58" s="103"/>
      <c r="ETC58" s="103"/>
      <c r="ETD58" s="103"/>
      <c r="ETE58" s="103"/>
      <c r="ETF58" s="103"/>
      <c r="ETG58" s="103"/>
      <c r="ETH58" s="103"/>
      <c r="ETI58" s="103"/>
      <c r="ETJ58" s="103"/>
      <c r="ETK58" s="103"/>
      <c r="ETL58" s="103"/>
      <c r="ETM58" s="103"/>
      <c r="ETN58" s="103"/>
      <c r="ETO58" s="103"/>
      <c r="ETP58" s="103"/>
      <c r="ETQ58" s="103"/>
      <c r="ETR58" s="103"/>
      <c r="ETS58" s="103"/>
      <c r="ETT58" s="103"/>
      <c r="ETU58" s="103"/>
      <c r="ETV58" s="103"/>
      <c r="ETW58" s="103"/>
      <c r="ETX58" s="103"/>
      <c r="ETY58" s="103"/>
      <c r="ETZ58" s="103"/>
      <c r="EUA58" s="103"/>
      <c r="EUB58" s="103"/>
      <c r="EUC58" s="103"/>
      <c r="EUD58" s="103"/>
      <c r="EUE58" s="103"/>
      <c r="EUF58" s="103"/>
      <c r="EUG58" s="103"/>
      <c r="EUH58" s="103"/>
      <c r="EUI58" s="103"/>
      <c r="EUJ58" s="103"/>
      <c r="EUK58" s="103"/>
      <c r="EUL58" s="103"/>
      <c r="EUM58" s="103"/>
      <c r="EUN58" s="103"/>
      <c r="EUO58" s="103"/>
      <c r="EUP58" s="103"/>
      <c r="EUQ58" s="103"/>
      <c r="EUR58" s="103"/>
      <c r="EUS58" s="103"/>
      <c r="EUT58" s="103"/>
      <c r="EUU58" s="103"/>
      <c r="EUV58" s="103"/>
      <c r="EUW58" s="103"/>
      <c r="EUX58" s="103"/>
      <c r="EUY58" s="103"/>
      <c r="EUZ58" s="103"/>
      <c r="EVA58" s="103"/>
      <c r="EVB58" s="103"/>
      <c r="EVC58" s="103"/>
      <c r="EVD58" s="103"/>
      <c r="EVE58" s="103"/>
      <c r="EVF58" s="103"/>
      <c r="EVG58" s="103"/>
      <c r="EVH58" s="103"/>
      <c r="EVI58" s="103"/>
      <c r="EVJ58" s="103"/>
      <c r="EVK58" s="103"/>
      <c r="EVL58" s="103"/>
      <c r="EVM58" s="103"/>
      <c r="EVN58" s="103"/>
      <c r="EVO58" s="103"/>
      <c r="EVP58" s="103"/>
      <c r="EVQ58" s="103"/>
      <c r="EVR58" s="103"/>
      <c r="EVS58" s="103"/>
      <c r="EVT58" s="103"/>
      <c r="EVU58" s="103"/>
      <c r="EVV58" s="103"/>
      <c r="EVW58" s="103"/>
      <c r="EVX58" s="103"/>
      <c r="EVY58" s="103"/>
      <c r="EVZ58" s="103"/>
      <c r="EWA58" s="103"/>
      <c r="EWB58" s="103"/>
      <c r="EWC58" s="103"/>
      <c r="EWD58" s="103"/>
      <c r="EWE58" s="103"/>
      <c r="EWF58" s="103"/>
      <c r="EWG58" s="103"/>
      <c r="EWH58" s="103"/>
      <c r="EWI58" s="103"/>
      <c r="EWJ58" s="103"/>
      <c r="EWK58" s="103"/>
      <c r="EWL58" s="103"/>
      <c r="EWM58" s="103"/>
      <c r="EWN58" s="103"/>
      <c r="EWO58" s="103"/>
      <c r="EWP58" s="103"/>
      <c r="EWQ58" s="103"/>
      <c r="EWR58" s="103"/>
      <c r="EWS58" s="103"/>
      <c r="EWT58" s="103"/>
      <c r="EWU58" s="103"/>
      <c r="EWV58" s="103"/>
      <c r="EWW58" s="103"/>
      <c r="EWX58" s="103"/>
      <c r="EWY58" s="103"/>
      <c r="EWZ58" s="103"/>
      <c r="EXA58" s="103"/>
      <c r="EXB58" s="103"/>
      <c r="EXC58" s="103"/>
      <c r="EXD58" s="103"/>
      <c r="EXE58" s="103"/>
      <c r="EXF58" s="103"/>
      <c r="EXG58" s="103"/>
      <c r="EXH58" s="103"/>
      <c r="EXI58" s="103"/>
      <c r="EXJ58" s="103"/>
      <c r="EXK58" s="103"/>
      <c r="EXL58" s="103"/>
      <c r="EXM58" s="103"/>
      <c r="EXN58" s="103"/>
      <c r="EXO58" s="103"/>
      <c r="EXP58" s="103"/>
      <c r="EXQ58" s="103"/>
      <c r="EXR58" s="103"/>
      <c r="EXS58" s="103"/>
      <c r="EXT58" s="103"/>
      <c r="EXU58" s="103"/>
      <c r="EXV58" s="103"/>
      <c r="EXW58" s="103"/>
      <c r="EXX58" s="103"/>
      <c r="EXY58" s="103"/>
      <c r="EXZ58" s="103"/>
      <c r="EYA58" s="103"/>
      <c r="EYB58" s="103"/>
      <c r="EYC58" s="103"/>
      <c r="EYD58" s="103"/>
      <c r="EYE58" s="103"/>
      <c r="EYF58" s="103"/>
      <c r="EYG58" s="103"/>
      <c r="EYH58" s="103"/>
      <c r="EYI58" s="103"/>
      <c r="EYJ58" s="103"/>
      <c r="EYK58" s="103"/>
      <c r="EYL58" s="103"/>
      <c r="EYM58" s="103"/>
      <c r="EYN58" s="103"/>
      <c r="EYO58" s="103"/>
      <c r="EYP58" s="103"/>
      <c r="EYQ58" s="103"/>
      <c r="EYR58" s="103"/>
      <c r="EYS58" s="103"/>
      <c r="EYT58" s="103"/>
      <c r="EYU58" s="103"/>
      <c r="EYV58" s="103"/>
      <c r="EYW58" s="103"/>
      <c r="EYX58" s="103"/>
      <c r="EYY58" s="103"/>
      <c r="EYZ58" s="103"/>
      <c r="EZA58" s="103"/>
      <c r="EZB58" s="103"/>
      <c r="EZC58" s="103"/>
      <c r="EZD58" s="103"/>
      <c r="EZE58" s="103"/>
      <c r="EZF58" s="103"/>
      <c r="EZG58" s="103"/>
      <c r="EZH58" s="103"/>
      <c r="EZI58" s="103"/>
      <c r="EZJ58" s="103"/>
      <c r="EZK58" s="103"/>
      <c r="EZL58" s="103"/>
      <c r="EZM58" s="103"/>
      <c r="EZN58" s="103"/>
      <c r="EZO58" s="103"/>
      <c r="EZP58" s="103"/>
      <c r="EZQ58" s="103"/>
      <c r="EZR58" s="103"/>
      <c r="EZS58" s="103"/>
      <c r="EZT58" s="103"/>
      <c r="EZU58" s="103"/>
      <c r="EZV58" s="103"/>
      <c r="EZW58" s="103"/>
      <c r="EZX58" s="103"/>
      <c r="EZY58" s="103"/>
      <c r="EZZ58" s="103"/>
      <c r="FAA58" s="103"/>
      <c r="FAB58" s="103"/>
      <c r="FAC58" s="103"/>
      <c r="FAD58" s="103"/>
      <c r="FAE58" s="103"/>
      <c r="FAF58" s="103"/>
      <c r="FAG58" s="103"/>
      <c r="FAH58" s="103"/>
      <c r="FAI58" s="103"/>
      <c r="FAJ58" s="103"/>
      <c r="FAK58" s="103"/>
      <c r="FAL58" s="103"/>
      <c r="FAM58" s="103"/>
      <c r="FAN58" s="103"/>
      <c r="FAO58" s="103"/>
      <c r="FAP58" s="103"/>
      <c r="FAQ58" s="103"/>
      <c r="FAR58" s="103"/>
      <c r="FAS58" s="103"/>
      <c r="FAT58" s="103"/>
      <c r="FAU58" s="103"/>
      <c r="FAV58" s="103"/>
      <c r="FAW58" s="103"/>
      <c r="FAX58" s="103"/>
      <c r="FAY58" s="103"/>
      <c r="FAZ58" s="103"/>
      <c r="FBA58" s="103"/>
      <c r="FBB58" s="103"/>
      <c r="FBC58" s="103"/>
      <c r="FBD58" s="103"/>
      <c r="FBE58" s="103"/>
      <c r="FBF58" s="103"/>
      <c r="FBG58" s="103"/>
      <c r="FBH58" s="103"/>
      <c r="FBI58" s="103"/>
      <c r="FBJ58" s="103"/>
      <c r="FBK58" s="103"/>
      <c r="FBL58" s="103"/>
      <c r="FBM58" s="103"/>
      <c r="FBN58" s="103"/>
      <c r="FBO58" s="103"/>
      <c r="FBP58" s="103"/>
      <c r="FBQ58" s="103"/>
      <c r="FBR58" s="103"/>
      <c r="FBS58" s="103"/>
      <c r="FBT58" s="103"/>
      <c r="FBU58" s="103"/>
      <c r="FBV58" s="103"/>
      <c r="FBW58" s="103"/>
      <c r="FBX58" s="103"/>
      <c r="FBY58" s="103"/>
      <c r="FBZ58" s="103"/>
      <c r="FCA58" s="103"/>
      <c r="FCB58" s="103"/>
      <c r="FCC58" s="103"/>
      <c r="FCD58" s="103"/>
      <c r="FCE58" s="103"/>
      <c r="FCF58" s="103"/>
      <c r="FCG58" s="103"/>
      <c r="FCH58" s="103"/>
      <c r="FCI58" s="103"/>
      <c r="FCJ58" s="103"/>
      <c r="FCK58" s="103"/>
      <c r="FCL58" s="103"/>
      <c r="FCM58" s="103"/>
      <c r="FCN58" s="103"/>
      <c r="FCO58" s="103"/>
      <c r="FCP58" s="103"/>
      <c r="FCQ58" s="103"/>
      <c r="FCR58" s="103"/>
      <c r="FCS58" s="103"/>
      <c r="FCT58" s="103"/>
      <c r="FCU58" s="103"/>
      <c r="FCV58" s="103"/>
      <c r="FCW58" s="103"/>
      <c r="FCX58" s="103"/>
      <c r="FCY58" s="103"/>
      <c r="FCZ58" s="103"/>
      <c r="FDA58" s="103"/>
      <c r="FDB58" s="103"/>
      <c r="FDC58" s="103"/>
      <c r="FDD58" s="103"/>
      <c r="FDE58" s="103"/>
      <c r="FDF58" s="103"/>
      <c r="FDG58" s="103"/>
      <c r="FDH58" s="103"/>
      <c r="FDI58" s="103"/>
      <c r="FDJ58" s="103"/>
      <c r="FDK58" s="103"/>
      <c r="FDL58" s="103"/>
      <c r="FDM58" s="103"/>
      <c r="FDN58" s="103"/>
      <c r="FDO58" s="103"/>
      <c r="FDP58" s="103"/>
      <c r="FDQ58" s="103"/>
      <c r="FDR58" s="103"/>
      <c r="FDS58" s="103"/>
      <c r="FDT58" s="103"/>
      <c r="FDU58" s="103"/>
      <c r="FDV58" s="103"/>
      <c r="FDW58" s="103"/>
      <c r="FDX58" s="103"/>
      <c r="FDY58" s="103"/>
      <c r="FDZ58" s="103"/>
      <c r="FEA58" s="103"/>
      <c r="FEB58" s="103"/>
      <c r="FEC58" s="103"/>
      <c r="FED58" s="103"/>
      <c r="FEE58" s="103"/>
      <c r="FEF58" s="103"/>
      <c r="FEG58" s="103"/>
      <c r="FEH58" s="103"/>
      <c r="FEI58" s="103"/>
      <c r="FEJ58" s="103"/>
      <c r="FEK58" s="103"/>
      <c r="FEL58" s="103"/>
      <c r="FEM58" s="103"/>
      <c r="FEN58" s="103"/>
      <c r="FEO58" s="103"/>
      <c r="FEP58" s="103"/>
      <c r="FEQ58" s="103"/>
      <c r="FER58" s="103"/>
      <c r="FES58" s="103"/>
      <c r="FET58" s="103"/>
      <c r="FEU58" s="103"/>
      <c r="FEV58" s="103"/>
      <c r="FEW58" s="103"/>
      <c r="FEX58" s="103"/>
      <c r="FEY58" s="103"/>
      <c r="FEZ58" s="103"/>
      <c r="FFA58" s="103"/>
      <c r="FFB58" s="103"/>
      <c r="FFC58" s="103"/>
      <c r="FFD58" s="103"/>
      <c r="FFE58" s="103"/>
      <c r="FFF58" s="103"/>
      <c r="FFG58" s="103"/>
      <c r="FFH58" s="103"/>
      <c r="FFI58" s="103"/>
      <c r="FFJ58" s="103"/>
      <c r="FFK58" s="103"/>
      <c r="FFL58" s="103"/>
      <c r="FFM58" s="103"/>
      <c r="FFN58" s="103"/>
      <c r="FFO58" s="103"/>
      <c r="FFP58" s="103"/>
      <c r="FFQ58" s="103"/>
      <c r="FFR58" s="103"/>
      <c r="FFS58" s="103"/>
      <c r="FFT58" s="103"/>
      <c r="FFU58" s="103"/>
      <c r="FFV58" s="103"/>
      <c r="FFW58" s="103"/>
      <c r="FFX58" s="103"/>
      <c r="FFY58" s="103"/>
      <c r="FFZ58" s="103"/>
      <c r="FGA58" s="103"/>
      <c r="FGB58" s="103"/>
      <c r="FGC58" s="103"/>
      <c r="FGD58" s="103"/>
      <c r="FGE58" s="103"/>
      <c r="FGF58" s="103"/>
      <c r="FGG58" s="103"/>
      <c r="FGH58" s="103"/>
      <c r="FGI58" s="103"/>
      <c r="FGJ58" s="103"/>
      <c r="FGK58" s="103"/>
      <c r="FGL58" s="103"/>
      <c r="FGM58" s="103"/>
      <c r="FGN58" s="103"/>
      <c r="FGO58" s="103"/>
      <c r="FGP58" s="103"/>
      <c r="FGQ58" s="103"/>
      <c r="FGR58" s="103"/>
      <c r="FGS58" s="103"/>
      <c r="FGT58" s="103"/>
      <c r="FGU58" s="103"/>
      <c r="FGV58" s="103"/>
      <c r="FGW58" s="103"/>
      <c r="FGX58" s="103"/>
      <c r="FGY58" s="103"/>
      <c r="FGZ58" s="103"/>
      <c r="FHA58" s="103"/>
      <c r="FHB58" s="103"/>
      <c r="FHC58" s="103"/>
      <c r="FHD58" s="103"/>
      <c r="FHE58" s="103"/>
      <c r="FHF58" s="103"/>
      <c r="FHG58" s="103"/>
      <c r="FHH58" s="103"/>
      <c r="FHI58" s="103"/>
      <c r="FHJ58" s="103"/>
      <c r="FHK58" s="103"/>
      <c r="FHL58" s="103"/>
      <c r="FHM58" s="103"/>
      <c r="FHN58" s="103"/>
      <c r="FHO58" s="103"/>
      <c r="FHP58" s="103"/>
      <c r="FHQ58" s="103"/>
      <c r="FHR58" s="103"/>
      <c r="FHS58" s="103"/>
      <c r="FHT58" s="103"/>
      <c r="FHU58" s="103"/>
      <c r="FHV58" s="103"/>
      <c r="FHW58" s="103"/>
      <c r="FHX58" s="103"/>
      <c r="FHY58" s="103"/>
      <c r="FHZ58" s="103"/>
      <c r="FIA58" s="103"/>
      <c r="FIB58" s="103"/>
      <c r="FIC58" s="103"/>
      <c r="FID58" s="103"/>
      <c r="FIE58" s="103"/>
      <c r="FIF58" s="103"/>
      <c r="FIG58" s="103"/>
      <c r="FIH58" s="103"/>
      <c r="FII58" s="103"/>
      <c r="FIJ58" s="103"/>
      <c r="FIK58" s="103"/>
      <c r="FIL58" s="103"/>
      <c r="FIM58" s="103"/>
      <c r="FIN58" s="103"/>
      <c r="FIO58" s="103"/>
      <c r="FIP58" s="103"/>
      <c r="FIQ58" s="103"/>
      <c r="FIR58" s="103"/>
      <c r="FIS58" s="103"/>
      <c r="FIT58" s="103"/>
      <c r="FIU58" s="103"/>
      <c r="FIV58" s="103"/>
      <c r="FIW58" s="103"/>
      <c r="FIX58" s="103"/>
      <c r="FIY58" s="103"/>
      <c r="FIZ58" s="103"/>
      <c r="FJA58" s="103"/>
      <c r="FJB58" s="103"/>
      <c r="FJC58" s="103"/>
      <c r="FJD58" s="103"/>
      <c r="FJE58" s="103"/>
      <c r="FJF58" s="103"/>
      <c r="FJG58" s="103"/>
      <c r="FJH58" s="103"/>
      <c r="FJI58" s="103"/>
      <c r="FJJ58" s="103"/>
      <c r="FJK58" s="103"/>
      <c r="FJL58" s="103"/>
      <c r="FJM58" s="103"/>
      <c r="FJN58" s="103"/>
      <c r="FJO58" s="103"/>
      <c r="FJP58" s="103"/>
      <c r="FJQ58" s="103"/>
      <c r="FJR58" s="103"/>
      <c r="FJS58" s="103"/>
      <c r="FJT58" s="103"/>
      <c r="FJU58" s="103"/>
      <c r="FJV58" s="103"/>
      <c r="FJW58" s="103"/>
      <c r="FJX58" s="103"/>
      <c r="FJY58" s="103"/>
      <c r="FJZ58" s="103"/>
      <c r="FKA58" s="103"/>
      <c r="FKB58" s="103"/>
      <c r="FKC58" s="103"/>
      <c r="FKD58" s="103"/>
      <c r="FKE58" s="103"/>
      <c r="FKF58" s="103"/>
      <c r="FKG58" s="103"/>
      <c r="FKH58" s="103"/>
      <c r="FKI58" s="103"/>
      <c r="FKJ58" s="103"/>
      <c r="FKK58" s="103"/>
      <c r="FKL58" s="103"/>
      <c r="FKM58" s="103"/>
      <c r="FKN58" s="103"/>
      <c r="FKO58" s="103"/>
      <c r="FKP58" s="103"/>
      <c r="FKQ58" s="103"/>
      <c r="FKR58" s="103"/>
      <c r="FKS58" s="103"/>
      <c r="FKT58" s="103"/>
      <c r="FKU58" s="103"/>
      <c r="FKV58" s="103"/>
      <c r="FKW58" s="103"/>
      <c r="FKX58" s="103"/>
      <c r="FKY58" s="103"/>
      <c r="FKZ58" s="103"/>
      <c r="FLA58" s="103"/>
      <c r="FLB58" s="103"/>
      <c r="FLC58" s="103"/>
      <c r="FLD58" s="103"/>
      <c r="FLE58" s="103"/>
      <c r="FLF58" s="103"/>
      <c r="FLG58" s="103"/>
      <c r="FLH58" s="103"/>
      <c r="FLI58" s="103"/>
      <c r="FLJ58" s="103"/>
      <c r="FLK58" s="103"/>
      <c r="FLL58" s="103"/>
      <c r="FLM58" s="103"/>
      <c r="FLN58" s="103"/>
      <c r="FLO58" s="103"/>
      <c r="FLP58" s="103"/>
      <c r="FLQ58" s="103"/>
      <c r="FLR58" s="103"/>
      <c r="FLS58" s="103"/>
      <c r="FLT58" s="103"/>
      <c r="FLU58" s="103"/>
      <c r="FLV58" s="103"/>
      <c r="FLW58" s="103"/>
      <c r="FLX58" s="103"/>
      <c r="FLY58" s="103"/>
      <c r="FLZ58" s="103"/>
      <c r="FMA58" s="103"/>
      <c r="FMB58" s="103"/>
      <c r="FMC58" s="103"/>
      <c r="FMD58" s="103"/>
      <c r="FME58" s="103"/>
      <c r="FMF58" s="103"/>
      <c r="FMG58" s="103"/>
      <c r="FMH58" s="103"/>
      <c r="FMI58" s="103"/>
      <c r="FMJ58" s="103"/>
      <c r="FMK58" s="103"/>
      <c r="FML58" s="103"/>
      <c r="FMM58" s="103"/>
      <c r="FMN58" s="103"/>
      <c r="FMO58" s="103"/>
      <c r="FMP58" s="103"/>
      <c r="FMQ58" s="103"/>
      <c r="FMR58" s="103"/>
      <c r="FMS58" s="103"/>
      <c r="FMT58" s="103"/>
      <c r="FMU58" s="103"/>
      <c r="FMV58" s="103"/>
      <c r="FMW58" s="103"/>
      <c r="FMX58" s="103"/>
      <c r="FMY58" s="103"/>
      <c r="FMZ58" s="103"/>
      <c r="FNA58" s="103"/>
      <c r="FNB58" s="103"/>
      <c r="FNC58" s="103"/>
      <c r="FND58" s="103"/>
      <c r="FNE58" s="103"/>
      <c r="FNF58" s="103"/>
      <c r="FNG58" s="103"/>
      <c r="FNH58" s="103"/>
      <c r="FNI58" s="103"/>
      <c r="FNJ58" s="103"/>
      <c r="FNK58" s="103"/>
      <c r="FNL58" s="103"/>
      <c r="FNM58" s="103"/>
      <c r="FNN58" s="103"/>
      <c r="FNO58" s="103"/>
      <c r="FNP58" s="103"/>
      <c r="FNQ58" s="103"/>
      <c r="FNR58" s="103"/>
      <c r="FNS58" s="103"/>
      <c r="FNT58" s="103"/>
      <c r="FNU58" s="103"/>
      <c r="FNV58" s="103"/>
      <c r="FNW58" s="103"/>
      <c r="FNX58" s="103"/>
      <c r="FNY58" s="103"/>
      <c r="FNZ58" s="103"/>
      <c r="FOA58" s="103"/>
      <c r="FOB58" s="103"/>
      <c r="FOC58" s="103"/>
      <c r="FOD58" s="103"/>
      <c r="FOE58" s="103"/>
      <c r="FOF58" s="103"/>
      <c r="FOG58" s="103"/>
      <c r="FOH58" s="103"/>
      <c r="FOI58" s="103"/>
      <c r="FOJ58" s="103"/>
      <c r="FOK58" s="103"/>
      <c r="FOL58" s="103"/>
      <c r="FOM58" s="103"/>
      <c r="FON58" s="103"/>
      <c r="FOO58" s="103"/>
      <c r="FOP58" s="103"/>
      <c r="FOQ58" s="103"/>
      <c r="FOR58" s="103"/>
      <c r="FOS58" s="103"/>
      <c r="FOT58" s="103"/>
      <c r="FOU58" s="103"/>
      <c r="FOV58" s="103"/>
      <c r="FOW58" s="103"/>
      <c r="FOX58" s="103"/>
      <c r="FOY58" s="103"/>
      <c r="FOZ58" s="103"/>
      <c r="FPA58" s="103"/>
      <c r="FPB58" s="103"/>
      <c r="FPC58" s="103"/>
      <c r="FPD58" s="103"/>
      <c r="FPE58" s="103"/>
      <c r="FPF58" s="103"/>
      <c r="FPG58" s="103"/>
      <c r="FPH58" s="103"/>
      <c r="FPI58" s="103"/>
      <c r="FPJ58" s="103"/>
      <c r="FPK58" s="103"/>
      <c r="FPL58" s="103"/>
      <c r="FPM58" s="103"/>
      <c r="FPN58" s="103"/>
      <c r="FPO58" s="103"/>
      <c r="FPP58" s="103"/>
      <c r="FPQ58" s="103"/>
      <c r="FPR58" s="103"/>
      <c r="FPS58" s="103"/>
      <c r="FPT58" s="103"/>
      <c r="FPU58" s="103"/>
      <c r="FPV58" s="103"/>
      <c r="FPW58" s="103"/>
      <c r="FPX58" s="103"/>
      <c r="FPY58" s="103"/>
      <c r="FPZ58" s="103"/>
      <c r="FQA58" s="103"/>
      <c r="FQB58" s="103"/>
      <c r="FQC58" s="103"/>
      <c r="FQD58" s="103"/>
      <c r="FQE58" s="103"/>
      <c r="FQF58" s="103"/>
      <c r="FQG58" s="103"/>
      <c r="FQH58" s="103"/>
      <c r="FQI58" s="103"/>
      <c r="FQJ58" s="103"/>
      <c r="FQK58" s="103"/>
      <c r="FQL58" s="103"/>
      <c r="FQM58" s="103"/>
      <c r="FQN58" s="103"/>
      <c r="FQO58" s="103"/>
      <c r="FQP58" s="103"/>
      <c r="FQQ58" s="103"/>
      <c r="FQR58" s="103"/>
      <c r="FQS58" s="103"/>
      <c r="FQT58" s="103"/>
      <c r="FQU58" s="103"/>
      <c r="FQV58" s="103"/>
      <c r="FQW58" s="103"/>
      <c r="FQX58" s="103"/>
      <c r="FQY58" s="103"/>
      <c r="FQZ58" s="103"/>
      <c r="FRA58" s="103"/>
      <c r="FRB58" s="103"/>
      <c r="FRC58" s="103"/>
      <c r="FRD58" s="103"/>
      <c r="FRE58" s="103"/>
      <c r="FRF58" s="103"/>
      <c r="FRG58" s="103"/>
      <c r="FRH58" s="103"/>
      <c r="FRI58" s="103"/>
      <c r="FRJ58" s="103"/>
      <c r="FRK58" s="103"/>
      <c r="FRL58" s="103"/>
      <c r="FRM58" s="103"/>
      <c r="FRN58" s="103"/>
      <c r="FRO58" s="103"/>
      <c r="FRP58" s="103"/>
      <c r="FRQ58" s="103"/>
      <c r="FRR58" s="103"/>
      <c r="FRS58" s="103"/>
      <c r="FRT58" s="103"/>
      <c r="FRU58" s="103"/>
      <c r="FRV58" s="103"/>
      <c r="FRW58" s="103"/>
      <c r="FRX58" s="103"/>
      <c r="FRY58" s="103"/>
      <c r="FRZ58" s="103"/>
      <c r="FSA58" s="103"/>
      <c r="FSB58" s="103"/>
      <c r="FSC58" s="103"/>
      <c r="FSD58" s="103"/>
      <c r="FSE58" s="103"/>
      <c r="FSF58" s="103"/>
      <c r="FSG58" s="103"/>
      <c r="FSH58" s="103"/>
      <c r="FSI58" s="103"/>
      <c r="FSJ58" s="103"/>
      <c r="FSK58" s="103"/>
      <c r="FSL58" s="103"/>
      <c r="FSM58" s="103"/>
      <c r="FSN58" s="103"/>
      <c r="FSO58" s="103"/>
      <c r="FSP58" s="103"/>
      <c r="FSQ58" s="103"/>
      <c r="FSR58" s="103"/>
      <c r="FSS58" s="103"/>
      <c r="FST58" s="103"/>
      <c r="FSU58" s="103"/>
      <c r="FSV58" s="103"/>
      <c r="FSW58" s="103"/>
      <c r="FSX58" s="103"/>
      <c r="FSY58" s="103"/>
      <c r="FSZ58" s="103"/>
      <c r="FTA58" s="103"/>
      <c r="FTB58" s="103"/>
      <c r="FTC58" s="103"/>
      <c r="FTD58" s="103"/>
      <c r="FTE58" s="103"/>
      <c r="FTF58" s="103"/>
      <c r="FTG58" s="103"/>
      <c r="FTH58" s="103"/>
      <c r="FTI58" s="103"/>
      <c r="FTJ58" s="103"/>
      <c r="FTK58" s="103"/>
      <c r="FTL58" s="103"/>
      <c r="FTM58" s="103"/>
      <c r="FTN58" s="103"/>
      <c r="FTO58" s="103"/>
      <c r="FTP58" s="103"/>
      <c r="FTQ58" s="103"/>
      <c r="FTR58" s="103"/>
      <c r="FTS58" s="103"/>
      <c r="FTT58" s="103"/>
      <c r="FTU58" s="103"/>
      <c r="FTV58" s="103"/>
      <c r="FTW58" s="103"/>
      <c r="FTX58" s="103"/>
      <c r="FTY58" s="103"/>
      <c r="FTZ58" s="103"/>
      <c r="FUA58" s="103"/>
      <c r="FUB58" s="103"/>
      <c r="FUC58" s="103"/>
      <c r="FUD58" s="103"/>
      <c r="FUE58" s="103"/>
      <c r="FUF58" s="103"/>
      <c r="FUG58" s="103"/>
      <c r="FUH58" s="103"/>
      <c r="FUI58" s="103"/>
      <c r="FUJ58" s="103"/>
      <c r="FUK58" s="103"/>
      <c r="FUL58" s="103"/>
      <c r="FUM58" s="103"/>
      <c r="FUN58" s="103"/>
      <c r="FUO58" s="103"/>
      <c r="FUP58" s="103"/>
      <c r="FUQ58" s="103"/>
      <c r="FUR58" s="103"/>
      <c r="FUS58" s="103"/>
      <c r="FUT58" s="103"/>
      <c r="FUU58" s="103"/>
      <c r="FUV58" s="103"/>
      <c r="FUW58" s="103"/>
      <c r="FUX58" s="103"/>
      <c r="FUY58" s="103"/>
      <c r="FUZ58" s="103"/>
      <c r="FVA58" s="103"/>
      <c r="FVB58" s="103"/>
      <c r="FVC58" s="103"/>
      <c r="FVD58" s="103"/>
      <c r="FVE58" s="103"/>
      <c r="FVF58" s="103"/>
      <c r="FVG58" s="103"/>
      <c r="FVH58" s="103"/>
      <c r="FVI58" s="103"/>
      <c r="FVJ58" s="103"/>
      <c r="FVK58" s="103"/>
      <c r="FVL58" s="103"/>
      <c r="FVM58" s="103"/>
      <c r="FVN58" s="103"/>
      <c r="FVO58" s="103"/>
      <c r="FVP58" s="103"/>
      <c r="FVQ58" s="103"/>
      <c r="FVR58" s="103"/>
      <c r="FVS58" s="103"/>
      <c r="FVT58" s="103"/>
      <c r="FVU58" s="103"/>
      <c r="FVV58" s="103"/>
      <c r="FVW58" s="103"/>
      <c r="FVX58" s="103"/>
      <c r="FVY58" s="103"/>
      <c r="FVZ58" s="103"/>
      <c r="FWA58" s="103"/>
      <c r="FWB58" s="103"/>
      <c r="FWC58" s="103"/>
      <c r="FWD58" s="103"/>
      <c r="FWE58" s="103"/>
      <c r="FWF58" s="103"/>
      <c r="FWG58" s="103"/>
      <c r="FWH58" s="103"/>
      <c r="FWI58" s="103"/>
      <c r="FWJ58" s="103"/>
      <c r="FWK58" s="103"/>
      <c r="FWL58" s="103"/>
      <c r="FWM58" s="103"/>
      <c r="FWN58" s="103"/>
      <c r="FWO58" s="103"/>
      <c r="FWP58" s="103"/>
      <c r="FWQ58" s="103"/>
      <c r="FWR58" s="103"/>
      <c r="FWS58" s="103"/>
      <c r="FWT58" s="103"/>
      <c r="FWU58" s="103"/>
      <c r="FWV58" s="103"/>
      <c r="FWW58" s="103"/>
      <c r="FWX58" s="103"/>
      <c r="FWY58" s="103"/>
      <c r="FWZ58" s="103"/>
      <c r="FXA58" s="103"/>
      <c r="FXB58" s="103"/>
      <c r="FXC58" s="103"/>
      <c r="FXD58" s="103"/>
      <c r="FXE58" s="103"/>
      <c r="FXF58" s="103"/>
      <c r="FXG58" s="103"/>
      <c r="FXH58" s="103"/>
      <c r="FXI58" s="103"/>
      <c r="FXJ58" s="103"/>
      <c r="FXK58" s="103"/>
      <c r="FXL58" s="103"/>
      <c r="FXM58" s="103"/>
      <c r="FXN58" s="103"/>
      <c r="FXO58" s="103"/>
      <c r="FXP58" s="103"/>
      <c r="FXQ58" s="103"/>
      <c r="FXR58" s="103"/>
      <c r="FXS58" s="103"/>
      <c r="FXT58" s="103"/>
      <c r="FXU58" s="103"/>
      <c r="FXV58" s="103"/>
      <c r="FXW58" s="103"/>
      <c r="FXX58" s="103"/>
      <c r="FXY58" s="103"/>
      <c r="FXZ58" s="103"/>
      <c r="FYA58" s="103"/>
      <c r="FYB58" s="103"/>
      <c r="FYC58" s="103"/>
      <c r="FYD58" s="103"/>
      <c r="FYE58" s="103"/>
      <c r="FYF58" s="103"/>
      <c r="FYG58" s="103"/>
      <c r="FYH58" s="103"/>
      <c r="FYI58" s="103"/>
      <c r="FYJ58" s="103"/>
      <c r="FYK58" s="103"/>
      <c r="FYL58" s="103"/>
      <c r="FYM58" s="103"/>
      <c r="FYN58" s="103"/>
      <c r="FYO58" s="103"/>
      <c r="FYP58" s="103"/>
      <c r="FYQ58" s="103"/>
      <c r="FYR58" s="103"/>
      <c r="FYS58" s="103"/>
      <c r="FYT58" s="103"/>
      <c r="FYU58" s="103"/>
      <c r="FYV58" s="103"/>
      <c r="FYW58" s="103"/>
      <c r="FYX58" s="103"/>
      <c r="FYY58" s="103"/>
      <c r="FYZ58" s="103"/>
      <c r="FZA58" s="103"/>
      <c r="FZB58" s="103"/>
      <c r="FZC58" s="103"/>
      <c r="FZD58" s="103"/>
      <c r="FZE58" s="103"/>
      <c r="FZF58" s="103"/>
      <c r="FZG58" s="103"/>
      <c r="FZH58" s="103"/>
      <c r="FZI58" s="103"/>
      <c r="FZJ58" s="103"/>
      <c r="FZK58" s="103"/>
      <c r="FZL58" s="103"/>
      <c r="FZM58" s="103"/>
      <c r="FZN58" s="103"/>
      <c r="FZO58" s="103"/>
      <c r="FZP58" s="103"/>
      <c r="FZQ58" s="103"/>
      <c r="FZR58" s="103"/>
      <c r="FZS58" s="103"/>
      <c r="FZT58" s="103"/>
      <c r="FZU58" s="103"/>
      <c r="FZV58" s="103"/>
      <c r="FZW58" s="103"/>
      <c r="FZX58" s="103"/>
      <c r="FZY58" s="103"/>
      <c r="FZZ58" s="103"/>
      <c r="GAA58" s="103"/>
      <c r="GAB58" s="103"/>
      <c r="GAC58" s="103"/>
      <c r="GAD58" s="103"/>
      <c r="GAE58" s="103"/>
      <c r="GAF58" s="103"/>
      <c r="GAG58" s="103"/>
      <c r="GAH58" s="103"/>
      <c r="GAI58" s="103"/>
      <c r="GAJ58" s="103"/>
      <c r="GAK58" s="103"/>
      <c r="GAL58" s="103"/>
      <c r="GAM58" s="103"/>
      <c r="GAN58" s="103"/>
      <c r="GAO58" s="103"/>
      <c r="GAP58" s="103"/>
      <c r="GAQ58" s="103"/>
      <c r="GAR58" s="103"/>
      <c r="GAS58" s="103"/>
      <c r="GAT58" s="103"/>
      <c r="GAU58" s="103"/>
      <c r="GAV58" s="103"/>
      <c r="GAW58" s="103"/>
      <c r="GAX58" s="103"/>
      <c r="GAY58" s="103"/>
      <c r="GAZ58" s="103"/>
      <c r="GBA58" s="103"/>
      <c r="GBB58" s="103"/>
      <c r="GBC58" s="103"/>
      <c r="GBD58" s="103"/>
      <c r="GBE58" s="103"/>
      <c r="GBF58" s="103"/>
      <c r="GBG58" s="103"/>
      <c r="GBH58" s="103"/>
      <c r="GBI58" s="103"/>
      <c r="GBJ58" s="103"/>
      <c r="GBK58" s="103"/>
      <c r="GBL58" s="103"/>
      <c r="GBM58" s="103"/>
      <c r="GBN58" s="103"/>
      <c r="GBO58" s="103"/>
      <c r="GBP58" s="103"/>
      <c r="GBQ58" s="103"/>
      <c r="GBR58" s="103"/>
      <c r="GBS58" s="103"/>
      <c r="GBT58" s="103"/>
      <c r="GBU58" s="103"/>
      <c r="GBV58" s="103"/>
      <c r="GBW58" s="103"/>
      <c r="GBX58" s="103"/>
      <c r="GBY58" s="103"/>
      <c r="GBZ58" s="103"/>
      <c r="GCA58" s="103"/>
      <c r="GCB58" s="103"/>
      <c r="GCC58" s="103"/>
      <c r="GCD58" s="103"/>
      <c r="GCE58" s="103"/>
      <c r="GCF58" s="103"/>
      <c r="GCG58" s="103"/>
      <c r="GCH58" s="103"/>
      <c r="GCI58" s="103"/>
      <c r="GCJ58" s="103"/>
      <c r="GCK58" s="103"/>
      <c r="GCL58" s="103"/>
      <c r="GCM58" s="103"/>
      <c r="GCN58" s="103"/>
      <c r="GCO58" s="103"/>
      <c r="GCP58" s="103"/>
      <c r="GCQ58" s="103"/>
      <c r="GCR58" s="103"/>
      <c r="GCS58" s="103"/>
      <c r="GCT58" s="103"/>
      <c r="GCU58" s="103"/>
      <c r="GCV58" s="103"/>
      <c r="GCW58" s="103"/>
      <c r="GCX58" s="103"/>
      <c r="GCY58" s="103"/>
      <c r="GCZ58" s="103"/>
      <c r="GDA58" s="103"/>
      <c r="GDB58" s="103"/>
      <c r="GDC58" s="103"/>
      <c r="GDD58" s="103"/>
      <c r="GDE58" s="103"/>
      <c r="GDF58" s="103"/>
      <c r="GDG58" s="103"/>
      <c r="GDH58" s="103"/>
      <c r="GDI58" s="103"/>
      <c r="GDJ58" s="103"/>
      <c r="GDK58" s="103"/>
      <c r="GDL58" s="103"/>
      <c r="GDM58" s="103"/>
      <c r="GDN58" s="103"/>
      <c r="GDO58" s="103"/>
      <c r="GDP58" s="103"/>
      <c r="GDQ58" s="103"/>
      <c r="GDR58" s="103"/>
      <c r="GDS58" s="103"/>
      <c r="GDT58" s="103"/>
      <c r="GDU58" s="103"/>
      <c r="GDV58" s="103"/>
      <c r="GDW58" s="103"/>
      <c r="GDX58" s="103"/>
      <c r="GDY58" s="103"/>
      <c r="GDZ58" s="103"/>
      <c r="GEA58" s="103"/>
      <c r="GEB58" s="103"/>
      <c r="GEC58" s="103"/>
      <c r="GED58" s="103"/>
      <c r="GEE58" s="103"/>
      <c r="GEF58" s="103"/>
      <c r="GEG58" s="103"/>
      <c r="GEH58" s="103"/>
      <c r="GEI58" s="103"/>
      <c r="GEJ58" s="103"/>
      <c r="GEK58" s="103"/>
      <c r="GEL58" s="103"/>
      <c r="GEM58" s="103"/>
      <c r="GEN58" s="103"/>
      <c r="GEO58" s="103"/>
      <c r="GEP58" s="103"/>
      <c r="GEQ58" s="103"/>
      <c r="GER58" s="103"/>
      <c r="GES58" s="103"/>
      <c r="GET58" s="103"/>
      <c r="GEU58" s="103"/>
      <c r="GEV58" s="103"/>
      <c r="GEW58" s="103"/>
      <c r="GEX58" s="103"/>
      <c r="GEY58" s="103"/>
      <c r="GEZ58" s="103"/>
      <c r="GFA58" s="103"/>
      <c r="GFB58" s="103"/>
      <c r="GFC58" s="103"/>
      <c r="GFD58" s="103"/>
      <c r="GFE58" s="103"/>
      <c r="GFF58" s="103"/>
      <c r="GFG58" s="103"/>
      <c r="GFH58" s="103"/>
      <c r="GFI58" s="103"/>
      <c r="GFJ58" s="103"/>
      <c r="GFK58" s="103"/>
      <c r="GFL58" s="103"/>
      <c r="GFM58" s="103"/>
      <c r="GFN58" s="103"/>
      <c r="GFO58" s="103"/>
      <c r="GFP58" s="103"/>
      <c r="GFQ58" s="103"/>
      <c r="GFR58" s="103"/>
      <c r="GFS58" s="103"/>
      <c r="GFT58" s="103"/>
      <c r="GFU58" s="103"/>
      <c r="GFV58" s="103"/>
      <c r="GFW58" s="103"/>
      <c r="GFX58" s="103"/>
      <c r="GFY58" s="103"/>
      <c r="GFZ58" s="103"/>
      <c r="GGA58" s="103"/>
      <c r="GGB58" s="103"/>
      <c r="GGC58" s="103"/>
      <c r="GGD58" s="103"/>
      <c r="GGE58" s="103"/>
      <c r="GGF58" s="103"/>
      <c r="GGG58" s="103"/>
      <c r="GGH58" s="103"/>
      <c r="GGI58" s="103"/>
      <c r="GGJ58" s="103"/>
      <c r="GGK58" s="103"/>
      <c r="GGL58" s="103"/>
      <c r="GGM58" s="103"/>
      <c r="GGN58" s="103"/>
      <c r="GGO58" s="103"/>
      <c r="GGP58" s="103"/>
      <c r="GGQ58" s="103"/>
      <c r="GGR58" s="103"/>
      <c r="GGS58" s="103"/>
      <c r="GGT58" s="103"/>
      <c r="GGU58" s="103"/>
      <c r="GGV58" s="103"/>
      <c r="GGW58" s="103"/>
      <c r="GGX58" s="103"/>
      <c r="GGY58" s="103"/>
      <c r="GGZ58" s="103"/>
      <c r="GHA58" s="103"/>
      <c r="GHB58" s="103"/>
      <c r="GHC58" s="103"/>
      <c r="GHD58" s="103"/>
      <c r="GHE58" s="103"/>
      <c r="GHF58" s="103"/>
      <c r="GHG58" s="103"/>
      <c r="GHH58" s="103"/>
      <c r="GHI58" s="103"/>
      <c r="GHJ58" s="103"/>
      <c r="GHK58" s="103"/>
      <c r="GHL58" s="103"/>
      <c r="GHM58" s="103"/>
      <c r="GHN58" s="103"/>
      <c r="GHO58" s="103"/>
      <c r="GHP58" s="103"/>
      <c r="GHQ58" s="103"/>
      <c r="GHR58" s="103"/>
      <c r="GHS58" s="103"/>
      <c r="GHT58" s="103"/>
      <c r="GHU58" s="103"/>
      <c r="GHV58" s="103"/>
      <c r="GHW58" s="103"/>
      <c r="GHX58" s="103"/>
      <c r="GHY58" s="103"/>
      <c r="GHZ58" s="103"/>
      <c r="GIA58" s="103"/>
      <c r="GIB58" s="103"/>
      <c r="GIC58" s="103"/>
      <c r="GID58" s="103"/>
      <c r="GIE58" s="103"/>
      <c r="GIF58" s="103"/>
      <c r="GIG58" s="103"/>
      <c r="GIH58" s="103"/>
      <c r="GII58" s="103"/>
      <c r="GIJ58" s="103"/>
      <c r="GIK58" s="103"/>
      <c r="GIL58" s="103"/>
      <c r="GIM58" s="103"/>
      <c r="GIN58" s="103"/>
      <c r="GIO58" s="103"/>
      <c r="GIP58" s="103"/>
      <c r="GIQ58" s="103"/>
      <c r="GIR58" s="103"/>
      <c r="GIS58" s="103"/>
      <c r="GIT58" s="103"/>
      <c r="GIU58" s="103"/>
      <c r="GIV58" s="103"/>
      <c r="GIW58" s="103"/>
      <c r="GIX58" s="103"/>
      <c r="GIY58" s="103"/>
      <c r="GIZ58" s="103"/>
      <c r="GJA58" s="103"/>
      <c r="GJB58" s="103"/>
      <c r="GJC58" s="103"/>
      <c r="GJD58" s="103"/>
      <c r="GJE58" s="103"/>
      <c r="GJF58" s="103"/>
      <c r="GJG58" s="103"/>
      <c r="GJH58" s="103"/>
      <c r="GJI58" s="103"/>
      <c r="GJJ58" s="103"/>
      <c r="GJK58" s="103"/>
      <c r="GJL58" s="103"/>
      <c r="GJM58" s="103"/>
      <c r="GJN58" s="103"/>
      <c r="GJO58" s="103"/>
      <c r="GJP58" s="103"/>
      <c r="GJQ58" s="103"/>
      <c r="GJR58" s="103"/>
      <c r="GJS58" s="103"/>
      <c r="GJT58" s="103"/>
      <c r="GJU58" s="103"/>
      <c r="GJV58" s="103"/>
      <c r="GJW58" s="103"/>
      <c r="GJX58" s="103"/>
      <c r="GJY58" s="103"/>
      <c r="GJZ58" s="103"/>
      <c r="GKA58" s="103"/>
      <c r="GKB58" s="103"/>
      <c r="GKC58" s="103"/>
      <c r="GKD58" s="103"/>
      <c r="GKE58" s="103"/>
      <c r="GKF58" s="103"/>
      <c r="GKG58" s="103"/>
      <c r="GKH58" s="103"/>
      <c r="GKI58" s="103"/>
      <c r="GKJ58" s="103"/>
      <c r="GKK58" s="103"/>
      <c r="GKL58" s="103"/>
      <c r="GKM58" s="103"/>
      <c r="GKN58" s="103"/>
      <c r="GKO58" s="103"/>
      <c r="GKP58" s="103"/>
      <c r="GKQ58" s="103"/>
      <c r="GKR58" s="103"/>
      <c r="GKS58" s="103"/>
      <c r="GKT58" s="103"/>
      <c r="GKU58" s="103"/>
      <c r="GKV58" s="103"/>
      <c r="GKW58" s="103"/>
      <c r="GKX58" s="103"/>
      <c r="GKY58" s="103"/>
      <c r="GKZ58" s="103"/>
      <c r="GLA58" s="103"/>
      <c r="GLB58" s="103"/>
      <c r="GLC58" s="103"/>
      <c r="GLD58" s="103"/>
      <c r="GLE58" s="103"/>
      <c r="GLF58" s="103"/>
      <c r="GLG58" s="103"/>
      <c r="GLH58" s="103"/>
      <c r="GLI58" s="103"/>
      <c r="GLJ58" s="103"/>
      <c r="GLK58" s="103"/>
      <c r="GLL58" s="103"/>
      <c r="GLM58" s="103"/>
      <c r="GLN58" s="103"/>
      <c r="GLO58" s="103"/>
      <c r="GLP58" s="103"/>
      <c r="GLQ58" s="103"/>
      <c r="GLR58" s="103"/>
      <c r="GLS58" s="103"/>
      <c r="GLT58" s="103"/>
      <c r="GLU58" s="103"/>
      <c r="GLV58" s="103"/>
      <c r="GLW58" s="103"/>
      <c r="GLX58" s="103"/>
      <c r="GLY58" s="103"/>
      <c r="GLZ58" s="103"/>
      <c r="GMA58" s="103"/>
      <c r="GMB58" s="103"/>
      <c r="GMC58" s="103"/>
      <c r="GMD58" s="103"/>
      <c r="GME58" s="103"/>
      <c r="GMF58" s="103"/>
      <c r="GMG58" s="103"/>
      <c r="GMH58" s="103"/>
      <c r="GMI58" s="103"/>
      <c r="GMJ58" s="103"/>
      <c r="GMK58" s="103"/>
      <c r="GML58" s="103"/>
      <c r="GMM58" s="103"/>
      <c r="GMN58" s="103"/>
      <c r="GMO58" s="103"/>
      <c r="GMP58" s="103"/>
      <c r="GMQ58" s="103"/>
      <c r="GMR58" s="103"/>
      <c r="GMS58" s="103"/>
      <c r="GMT58" s="103"/>
      <c r="GMU58" s="103"/>
      <c r="GMV58" s="103"/>
      <c r="GMW58" s="103"/>
      <c r="GMX58" s="103"/>
      <c r="GMY58" s="103"/>
      <c r="GMZ58" s="103"/>
      <c r="GNA58" s="103"/>
      <c r="GNB58" s="103"/>
      <c r="GNC58" s="103"/>
      <c r="GND58" s="103"/>
      <c r="GNE58" s="103"/>
      <c r="GNF58" s="103"/>
      <c r="GNG58" s="103"/>
      <c r="GNH58" s="103"/>
      <c r="GNI58" s="103"/>
      <c r="GNJ58" s="103"/>
      <c r="GNK58" s="103"/>
      <c r="GNL58" s="103"/>
      <c r="GNM58" s="103"/>
      <c r="GNN58" s="103"/>
      <c r="GNO58" s="103"/>
      <c r="GNP58" s="103"/>
      <c r="GNQ58" s="103"/>
      <c r="GNR58" s="103"/>
      <c r="GNS58" s="103"/>
      <c r="GNT58" s="103"/>
      <c r="GNU58" s="103"/>
      <c r="GNV58" s="103"/>
      <c r="GNW58" s="103"/>
      <c r="GNX58" s="103"/>
      <c r="GNY58" s="103"/>
      <c r="GNZ58" s="103"/>
      <c r="GOA58" s="103"/>
      <c r="GOB58" s="103"/>
      <c r="GOC58" s="103"/>
      <c r="GOD58" s="103"/>
      <c r="GOE58" s="103"/>
      <c r="GOF58" s="103"/>
      <c r="GOG58" s="103"/>
      <c r="GOH58" s="103"/>
      <c r="GOI58" s="103"/>
      <c r="GOJ58" s="103"/>
      <c r="GOK58" s="103"/>
      <c r="GOL58" s="103"/>
      <c r="GOM58" s="103"/>
      <c r="GON58" s="103"/>
      <c r="GOO58" s="103"/>
      <c r="GOP58" s="103"/>
      <c r="GOQ58" s="103"/>
      <c r="GOR58" s="103"/>
      <c r="GOS58" s="103"/>
      <c r="GOT58" s="103"/>
      <c r="GOU58" s="103"/>
      <c r="GOV58" s="103"/>
      <c r="GOW58" s="103"/>
      <c r="GOX58" s="103"/>
      <c r="GOY58" s="103"/>
      <c r="GOZ58" s="103"/>
      <c r="GPA58" s="103"/>
      <c r="GPB58" s="103"/>
      <c r="GPC58" s="103"/>
      <c r="GPD58" s="103"/>
      <c r="GPE58" s="103"/>
      <c r="GPF58" s="103"/>
      <c r="GPG58" s="103"/>
      <c r="GPH58" s="103"/>
      <c r="GPI58" s="103"/>
      <c r="GPJ58" s="103"/>
      <c r="GPK58" s="103"/>
      <c r="GPL58" s="103"/>
      <c r="GPM58" s="103"/>
      <c r="GPN58" s="103"/>
      <c r="GPO58" s="103"/>
      <c r="GPP58" s="103"/>
      <c r="GPQ58" s="103"/>
      <c r="GPR58" s="103"/>
      <c r="GPS58" s="103"/>
      <c r="GPT58" s="103"/>
      <c r="GPU58" s="103"/>
      <c r="GPV58" s="103"/>
      <c r="GPW58" s="103"/>
      <c r="GPX58" s="103"/>
      <c r="GPY58" s="103"/>
      <c r="GPZ58" s="103"/>
      <c r="GQA58" s="103"/>
      <c r="GQB58" s="103"/>
      <c r="GQC58" s="103"/>
      <c r="GQD58" s="103"/>
      <c r="GQE58" s="103"/>
      <c r="GQF58" s="103"/>
      <c r="GQG58" s="103"/>
      <c r="GQH58" s="103"/>
      <c r="GQI58" s="103"/>
      <c r="GQJ58" s="103"/>
      <c r="GQK58" s="103"/>
      <c r="GQL58" s="103"/>
      <c r="GQM58" s="103"/>
      <c r="GQN58" s="103"/>
      <c r="GQO58" s="103"/>
      <c r="GQP58" s="103"/>
      <c r="GQQ58" s="103"/>
      <c r="GQR58" s="103"/>
      <c r="GQS58" s="103"/>
      <c r="GQT58" s="103"/>
      <c r="GQU58" s="103"/>
      <c r="GQV58" s="103"/>
      <c r="GQW58" s="103"/>
      <c r="GQX58" s="103"/>
      <c r="GQY58" s="103"/>
      <c r="GQZ58" s="103"/>
      <c r="GRA58" s="103"/>
      <c r="GRB58" s="103"/>
      <c r="GRC58" s="103"/>
      <c r="GRD58" s="103"/>
      <c r="GRE58" s="103"/>
      <c r="GRF58" s="103"/>
      <c r="GRG58" s="103"/>
      <c r="GRH58" s="103"/>
      <c r="GRI58" s="103"/>
      <c r="GRJ58" s="103"/>
      <c r="GRK58" s="103"/>
      <c r="GRL58" s="103"/>
      <c r="GRM58" s="103"/>
      <c r="GRN58" s="103"/>
      <c r="GRO58" s="103"/>
      <c r="GRP58" s="103"/>
      <c r="GRQ58" s="103"/>
      <c r="GRR58" s="103"/>
      <c r="GRS58" s="103"/>
      <c r="GRT58" s="103"/>
      <c r="GRU58" s="103"/>
      <c r="GRV58" s="103"/>
      <c r="GRW58" s="103"/>
      <c r="GRX58" s="103"/>
      <c r="GRY58" s="103"/>
      <c r="GRZ58" s="103"/>
      <c r="GSA58" s="103"/>
      <c r="GSB58" s="103"/>
      <c r="GSC58" s="103"/>
      <c r="GSD58" s="103"/>
      <c r="GSE58" s="103"/>
      <c r="GSF58" s="103"/>
      <c r="GSG58" s="103"/>
      <c r="GSH58" s="103"/>
      <c r="GSI58" s="103"/>
      <c r="GSJ58" s="103"/>
      <c r="GSK58" s="103"/>
      <c r="GSL58" s="103"/>
      <c r="GSM58" s="103"/>
      <c r="GSN58" s="103"/>
      <c r="GSO58" s="103"/>
      <c r="GSP58" s="103"/>
      <c r="GSQ58" s="103"/>
      <c r="GSR58" s="103"/>
      <c r="GSS58" s="103"/>
      <c r="GST58" s="103"/>
      <c r="GSU58" s="103"/>
      <c r="GSV58" s="103"/>
      <c r="GSW58" s="103"/>
      <c r="GSX58" s="103"/>
      <c r="GSY58" s="103"/>
      <c r="GSZ58" s="103"/>
      <c r="GTA58" s="103"/>
      <c r="GTB58" s="103"/>
      <c r="GTC58" s="103"/>
      <c r="GTD58" s="103"/>
      <c r="GTE58" s="103"/>
      <c r="GTF58" s="103"/>
      <c r="GTG58" s="103"/>
      <c r="GTH58" s="103"/>
      <c r="GTI58" s="103"/>
      <c r="GTJ58" s="103"/>
      <c r="GTK58" s="103"/>
      <c r="GTL58" s="103"/>
      <c r="GTM58" s="103"/>
      <c r="GTN58" s="103"/>
      <c r="GTO58" s="103"/>
      <c r="GTP58" s="103"/>
      <c r="GTQ58" s="103"/>
      <c r="GTR58" s="103"/>
      <c r="GTS58" s="103"/>
      <c r="GTT58" s="103"/>
      <c r="GTU58" s="103"/>
      <c r="GTV58" s="103"/>
      <c r="GTW58" s="103"/>
      <c r="GTX58" s="103"/>
      <c r="GTY58" s="103"/>
      <c r="GTZ58" s="103"/>
      <c r="GUA58" s="103"/>
      <c r="GUB58" s="103"/>
      <c r="GUC58" s="103"/>
      <c r="GUD58" s="103"/>
      <c r="GUE58" s="103"/>
      <c r="GUF58" s="103"/>
      <c r="GUG58" s="103"/>
      <c r="GUH58" s="103"/>
      <c r="GUI58" s="103"/>
      <c r="GUJ58" s="103"/>
      <c r="GUK58" s="103"/>
      <c r="GUL58" s="103"/>
      <c r="GUM58" s="103"/>
      <c r="GUN58" s="103"/>
      <c r="GUO58" s="103"/>
      <c r="GUP58" s="103"/>
      <c r="GUQ58" s="103"/>
      <c r="GUR58" s="103"/>
      <c r="GUS58" s="103"/>
      <c r="GUT58" s="103"/>
      <c r="GUU58" s="103"/>
      <c r="GUV58" s="103"/>
      <c r="GUW58" s="103"/>
      <c r="GUX58" s="103"/>
      <c r="GUY58" s="103"/>
      <c r="GUZ58" s="103"/>
      <c r="GVA58" s="103"/>
      <c r="GVB58" s="103"/>
      <c r="GVC58" s="103"/>
      <c r="GVD58" s="103"/>
      <c r="GVE58" s="103"/>
      <c r="GVF58" s="103"/>
      <c r="GVG58" s="103"/>
      <c r="GVH58" s="103"/>
      <c r="GVI58" s="103"/>
      <c r="GVJ58" s="103"/>
      <c r="GVK58" s="103"/>
      <c r="GVL58" s="103"/>
      <c r="GVM58" s="103"/>
      <c r="GVN58" s="103"/>
      <c r="GVO58" s="103"/>
      <c r="GVP58" s="103"/>
      <c r="GVQ58" s="103"/>
      <c r="GVR58" s="103"/>
      <c r="GVS58" s="103"/>
      <c r="GVT58" s="103"/>
      <c r="GVU58" s="103"/>
      <c r="GVV58" s="103"/>
      <c r="GVW58" s="103"/>
      <c r="GVX58" s="103"/>
      <c r="GVY58" s="103"/>
      <c r="GVZ58" s="103"/>
      <c r="GWA58" s="103"/>
      <c r="GWB58" s="103"/>
      <c r="GWC58" s="103"/>
      <c r="GWD58" s="103"/>
      <c r="GWE58" s="103"/>
      <c r="GWF58" s="103"/>
      <c r="GWG58" s="103"/>
      <c r="GWH58" s="103"/>
      <c r="GWI58" s="103"/>
      <c r="GWJ58" s="103"/>
      <c r="GWK58" s="103"/>
      <c r="GWL58" s="103"/>
      <c r="GWM58" s="103"/>
      <c r="GWN58" s="103"/>
      <c r="GWO58" s="103"/>
      <c r="GWP58" s="103"/>
      <c r="GWQ58" s="103"/>
      <c r="GWR58" s="103"/>
      <c r="GWS58" s="103"/>
      <c r="GWT58" s="103"/>
      <c r="GWU58" s="103"/>
      <c r="GWV58" s="103"/>
      <c r="GWW58" s="103"/>
      <c r="GWX58" s="103"/>
      <c r="GWY58" s="103"/>
      <c r="GWZ58" s="103"/>
      <c r="GXA58" s="103"/>
      <c r="GXB58" s="103"/>
      <c r="GXC58" s="103"/>
      <c r="GXD58" s="103"/>
      <c r="GXE58" s="103"/>
      <c r="GXF58" s="103"/>
      <c r="GXG58" s="103"/>
      <c r="GXH58" s="103"/>
      <c r="GXI58" s="103"/>
      <c r="GXJ58" s="103"/>
      <c r="GXK58" s="103"/>
      <c r="GXL58" s="103"/>
      <c r="GXM58" s="103"/>
      <c r="GXN58" s="103"/>
      <c r="GXO58" s="103"/>
      <c r="GXP58" s="103"/>
      <c r="GXQ58" s="103"/>
      <c r="GXR58" s="103"/>
      <c r="GXS58" s="103"/>
      <c r="GXT58" s="103"/>
      <c r="GXU58" s="103"/>
      <c r="GXV58" s="103"/>
      <c r="GXW58" s="103"/>
      <c r="GXX58" s="103"/>
      <c r="GXY58" s="103"/>
      <c r="GXZ58" s="103"/>
      <c r="GYA58" s="103"/>
      <c r="GYB58" s="103"/>
      <c r="GYC58" s="103"/>
      <c r="GYD58" s="103"/>
      <c r="GYE58" s="103"/>
      <c r="GYF58" s="103"/>
      <c r="GYG58" s="103"/>
      <c r="GYH58" s="103"/>
      <c r="GYI58" s="103"/>
      <c r="GYJ58" s="103"/>
      <c r="GYK58" s="103"/>
      <c r="GYL58" s="103"/>
      <c r="GYM58" s="103"/>
      <c r="GYN58" s="103"/>
      <c r="GYO58" s="103"/>
      <c r="GYP58" s="103"/>
      <c r="GYQ58" s="103"/>
      <c r="GYR58" s="103"/>
      <c r="GYS58" s="103"/>
      <c r="GYT58" s="103"/>
      <c r="GYU58" s="103"/>
      <c r="GYV58" s="103"/>
      <c r="GYW58" s="103"/>
      <c r="GYX58" s="103"/>
      <c r="GYY58" s="103"/>
      <c r="GYZ58" s="103"/>
      <c r="GZA58" s="103"/>
      <c r="GZB58" s="103"/>
      <c r="GZC58" s="103"/>
      <c r="GZD58" s="103"/>
      <c r="GZE58" s="103"/>
      <c r="GZF58" s="103"/>
      <c r="GZG58" s="103"/>
      <c r="GZH58" s="103"/>
      <c r="GZI58" s="103"/>
      <c r="GZJ58" s="103"/>
      <c r="GZK58" s="103"/>
      <c r="GZL58" s="103"/>
      <c r="GZM58" s="103"/>
      <c r="GZN58" s="103"/>
      <c r="GZO58" s="103"/>
      <c r="GZP58" s="103"/>
      <c r="GZQ58" s="103"/>
      <c r="GZR58" s="103"/>
      <c r="GZS58" s="103"/>
      <c r="GZT58" s="103"/>
      <c r="GZU58" s="103"/>
      <c r="GZV58" s="103"/>
      <c r="GZW58" s="103"/>
      <c r="GZX58" s="103"/>
      <c r="GZY58" s="103"/>
      <c r="GZZ58" s="103"/>
      <c r="HAA58" s="103"/>
      <c r="HAB58" s="103"/>
      <c r="HAC58" s="103"/>
      <c r="HAD58" s="103"/>
      <c r="HAE58" s="103"/>
      <c r="HAF58" s="103"/>
      <c r="HAG58" s="103"/>
      <c r="HAH58" s="103"/>
      <c r="HAI58" s="103"/>
      <c r="HAJ58" s="103"/>
      <c r="HAK58" s="103"/>
      <c r="HAL58" s="103"/>
      <c r="HAM58" s="103"/>
      <c r="HAN58" s="103"/>
      <c r="HAO58" s="103"/>
      <c r="HAP58" s="103"/>
      <c r="HAQ58" s="103"/>
      <c r="HAR58" s="103"/>
      <c r="HAS58" s="103"/>
      <c r="HAT58" s="103"/>
      <c r="HAU58" s="103"/>
      <c r="HAV58" s="103"/>
      <c r="HAW58" s="103"/>
      <c r="HAX58" s="103"/>
      <c r="HAY58" s="103"/>
      <c r="HAZ58" s="103"/>
      <c r="HBA58" s="103"/>
      <c r="HBB58" s="103"/>
      <c r="HBC58" s="103"/>
      <c r="HBD58" s="103"/>
      <c r="HBE58" s="103"/>
      <c r="HBF58" s="103"/>
      <c r="HBG58" s="103"/>
      <c r="HBH58" s="103"/>
      <c r="HBI58" s="103"/>
      <c r="HBJ58" s="103"/>
      <c r="HBK58" s="103"/>
      <c r="HBL58" s="103"/>
      <c r="HBM58" s="103"/>
      <c r="HBN58" s="103"/>
      <c r="HBO58" s="103"/>
      <c r="HBP58" s="103"/>
      <c r="HBQ58" s="103"/>
      <c r="HBR58" s="103"/>
      <c r="HBS58" s="103"/>
      <c r="HBT58" s="103"/>
      <c r="HBU58" s="103"/>
      <c r="HBV58" s="103"/>
      <c r="HBW58" s="103"/>
      <c r="HBX58" s="103"/>
      <c r="HBY58" s="103"/>
      <c r="HBZ58" s="103"/>
      <c r="HCA58" s="103"/>
      <c r="HCB58" s="103"/>
      <c r="HCC58" s="103"/>
      <c r="HCD58" s="103"/>
      <c r="HCE58" s="103"/>
      <c r="HCF58" s="103"/>
      <c r="HCG58" s="103"/>
      <c r="HCH58" s="103"/>
      <c r="HCI58" s="103"/>
      <c r="HCJ58" s="103"/>
      <c r="HCK58" s="103"/>
      <c r="HCL58" s="103"/>
      <c r="HCM58" s="103"/>
      <c r="HCN58" s="103"/>
      <c r="HCO58" s="103"/>
      <c r="HCP58" s="103"/>
      <c r="HCQ58" s="103"/>
      <c r="HCR58" s="103"/>
      <c r="HCS58" s="103"/>
      <c r="HCT58" s="103"/>
      <c r="HCU58" s="103"/>
      <c r="HCV58" s="103"/>
      <c r="HCW58" s="103"/>
      <c r="HCX58" s="103"/>
      <c r="HCY58" s="103"/>
      <c r="HCZ58" s="103"/>
      <c r="HDA58" s="103"/>
      <c r="HDB58" s="103"/>
      <c r="HDC58" s="103"/>
      <c r="HDD58" s="103"/>
      <c r="HDE58" s="103"/>
      <c r="HDF58" s="103"/>
      <c r="HDG58" s="103"/>
      <c r="HDH58" s="103"/>
      <c r="HDI58" s="103"/>
      <c r="HDJ58" s="103"/>
      <c r="HDK58" s="103"/>
      <c r="HDL58" s="103"/>
      <c r="HDM58" s="103"/>
      <c r="HDN58" s="103"/>
      <c r="HDO58" s="103"/>
      <c r="HDP58" s="103"/>
      <c r="HDQ58" s="103"/>
      <c r="HDR58" s="103"/>
      <c r="HDS58" s="103"/>
      <c r="HDT58" s="103"/>
      <c r="HDU58" s="103"/>
      <c r="HDV58" s="103"/>
      <c r="HDW58" s="103"/>
      <c r="HDX58" s="103"/>
      <c r="HDY58" s="103"/>
      <c r="HDZ58" s="103"/>
      <c r="HEA58" s="103"/>
      <c r="HEB58" s="103"/>
      <c r="HEC58" s="103"/>
      <c r="HED58" s="103"/>
      <c r="HEE58" s="103"/>
      <c r="HEF58" s="103"/>
      <c r="HEG58" s="103"/>
      <c r="HEH58" s="103"/>
      <c r="HEI58" s="103"/>
      <c r="HEJ58" s="103"/>
      <c r="HEK58" s="103"/>
      <c r="HEL58" s="103"/>
      <c r="HEM58" s="103"/>
      <c r="HEN58" s="103"/>
      <c r="HEO58" s="103"/>
      <c r="HEP58" s="103"/>
      <c r="HEQ58" s="103"/>
      <c r="HER58" s="103"/>
      <c r="HES58" s="103"/>
      <c r="HET58" s="103"/>
      <c r="HEU58" s="103"/>
      <c r="HEV58" s="103"/>
      <c r="HEW58" s="103"/>
      <c r="HEX58" s="103"/>
      <c r="HEY58" s="103"/>
      <c r="HEZ58" s="103"/>
      <c r="HFA58" s="103"/>
      <c r="HFB58" s="103"/>
      <c r="HFC58" s="103"/>
      <c r="HFD58" s="103"/>
      <c r="HFE58" s="103"/>
      <c r="HFF58" s="103"/>
      <c r="HFG58" s="103"/>
      <c r="HFH58" s="103"/>
      <c r="HFI58" s="103"/>
      <c r="HFJ58" s="103"/>
      <c r="HFK58" s="103"/>
      <c r="HFL58" s="103"/>
      <c r="HFM58" s="103"/>
      <c r="HFN58" s="103"/>
      <c r="HFO58" s="103"/>
      <c r="HFP58" s="103"/>
      <c r="HFQ58" s="103"/>
      <c r="HFR58" s="103"/>
      <c r="HFS58" s="103"/>
      <c r="HFT58" s="103"/>
      <c r="HFU58" s="103"/>
      <c r="HFV58" s="103"/>
      <c r="HFW58" s="103"/>
      <c r="HFX58" s="103"/>
      <c r="HFY58" s="103"/>
      <c r="HFZ58" s="103"/>
      <c r="HGA58" s="103"/>
      <c r="HGB58" s="103"/>
      <c r="HGC58" s="103"/>
      <c r="HGD58" s="103"/>
      <c r="HGE58" s="103"/>
      <c r="HGF58" s="103"/>
      <c r="HGG58" s="103"/>
      <c r="HGH58" s="103"/>
      <c r="HGI58" s="103"/>
      <c r="HGJ58" s="103"/>
      <c r="HGK58" s="103"/>
      <c r="HGL58" s="103"/>
      <c r="HGM58" s="103"/>
      <c r="HGN58" s="103"/>
      <c r="HGO58" s="103"/>
      <c r="HGP58" s="103"/>
      <c r="HGQ58" s="103"/>
      <c r="HGR58" s="103"/>
      <c r="HGS58" s="103"/>
      <c r="HGT58" s="103"/>
      <c r="HGU58" s="103"/>
      <c r="HGV58" s="103"/>
      <c r="HGW58" s="103"/>
      <c r="HGX58" s="103"/>
      <c r="HGY58" s="103"/>
      <c r="HGZ58" s="103"/>
      <c r="HHA58" s="103"/>
      <c r="HHB58" s="103"/>
      <c r="HHC58" s="103"/>
      <c r="HHD58" s="103"/>
      <c r="HHE58" s="103"/>
      <c r="HHF58" s="103"/>
      <c r="HHG58" s="103"/>
      <c r="HHH58" s="103"/>
      <c r="HHI58" s="103"/>
      <c r="HHJ58" s="103"/>
      <c r="HHK58" s="103"/>
      <c r="HHL58" s="103"/>
      <c r="HHM58" s="103"/>
      <c r="HHN58" s="103"/>
      <c r="HHO58" s="103"/>
      <c r="HHP58" s="103"/>
      <c r="HHQ58" s="103"/>
      <c r="HHR58" s="103"/>
      <c r="HHS58" s="103"/>
      <c r="HHT58" s="103"/>
      <c r="HHU58" s="103"/>
      <c r="HHV58" s="103"/>
      <c r="HHW58" s="103"/>
      <c r="HHX58" s="103"/>
      <c r="HHY58" s="103"/>
      <c r="HHZ58" s="103"/>
      <c r="HIA58" s="103"/>
      <c r="HIB58" s="103"/>
      <c r="HIC58" s="103"/>
      <c r="HID58" s="103"/>
      <c r="HIE58" s="103"/>
      <c r="HIF58" s="103"/>
      <c r="HIG58" s="103"/>
      <c r="HIH58" s="103"/>
      <c r="HII58" s="103"/>
      <c r="HIJ58" s="103"/>
      <c r="HIK58" s="103"/>
      <c r="HIL58" s="103"/>
      <c r="HIM58" s="103"/>
      <c r="HIN58" s="103"/>
      <c r="HIO58" s="103"/>
      <c r="HIP58" s="103"/>
      <c r="HIQ58" s="103"/>
      <c r="HIR58" s="103"/>
      <c r="HIS58" s="103"/>
      <c r="HIT58" s="103"/>
      <c r="HIU58" s="103"/>
      <c r="HIV58" s="103"/>
      <c r="HIW58" s="103"/>
      <c r="HIX58" s="103"/>
      <c r="HIY58" s="103"/>
      <c r="HIZ58" s="103"/>
      <c r="HJA58" s="103"/>
      <c r="HJB58" s="103"/>
      <c r="HJC58" s="103"/>
      <c r="HJD58" s="103"/>
      <c r="HJE58" s="103"/>
      <c r="HJF58" s="103"/>
      <c r="HJG58" s="103"/>
      <c r="HJH58" s="103"/>
      <c r="HJI58" s="103"/>
      <c r="HJJ58" s="103"/>
      <c r="HJK58" s="103"/>
      <c r="HJL58" s="103"/>
      <c r="HJM58" s="103"/>
      <c r="HJN58" s="103"/>
      <c r="HJO58" s="103"/>
      <c r="HJP58" s="103"/>
      <c r="HJQ58" s="103"/>
      <c r="HJR58" s="103"/>
      <c r="HJS58" s="103"/>
      <c r="HJT58" s="103"/>
      <c r="HJU58" s="103"/>
      <c r="HJV58" s="103"/>
      <c r="HJW58" s="103"/>
      <c r="HJX58" s="103"/>
      <c r="HJY58" s="103"/>
      <c r="HJZ58" s="103"/>
      <c r="HKA58" s="103"/>
      <c r="HKB58" s="103"/>
      <c r="HKC58" s="103"/>
      <c r="HKD58" s="103"/>
      <c r="HKE58" s="103"/>
      <c r="HKF58" s="103"/>
      <c r="HKG58" s="103"/>
      <c r="HKH58" s="103"/>
      <c r="HKI58" s="103"/>
      <c r="HKJ58" s="103"/>
      <c r="HKK58" s="103"/>
      <c r="HKL58" s="103"/>
      <c r="HKM58" s="103"/>
      <c r="HKN58" s="103"/>
      <c r="HKO58" s="103"/>
      <c r="HKP58" s="103"/>
      <c r="HKQ58" s="103"/>
      <c r="HKR58" s="103"/>
      <c r="HKS58" s="103"/>
      <c r="HKT58" s="103"/>
      <c r="HKU58" s="103"/>
      <c r="HKV58" s="103"/>
      <c r="HKW58" s="103"/>
      <c r="HKX58" s="103"/>
      <c r="HKY58" s="103"/>
      <c r="HKZ58" s="103"/>
      <c r="HLA58" s="103"/>
      <c r="HLB58" s="103"/>
      <c r="HLC58" s="103"/>
      <c r="HLD58" s="103"/>
      <c r="HLE58" s="103"/>
      <c r="HLF58" s="103"/>
      <c r="HLG58" s="103"/>
      <c r="HLH58" s="103"/>
      <c r="HLI58" s="103"/>
      <c r="HLJ58" s="103"/>
      <c r="HLK58" s="103"/>
      <c r="HLL58" s="103"/>
      <c r="HLM58" s="103"/>
      <c r="HLN58" s="103"/>
      <c r="HLO58" s="103"/>
      <c r="HLP58" s="103"/>
      <c r="HLQ58" s="103"/>
      <c r="HLR58" s="103"/>
      <c r="HLS58" s="103"/>
      <c r="HLT58" s="103"/>
      <c r="HLU58" s="103"/>
      <c r="HLV58" s="103"/>
      <c r="HLW58" s="103"/>
      <c r="HLX58" s="103"/>
      <c r="HLY58" s="103"/>
      <c r="HLZ58" s="103"/>
      <c r="HMA58" s="103"/>
      <c r="HMB58" s="103"/>
      <c r="HMC58" s="103"/>
      <c r="HMD58" s="103"/>
      <c r="HME58" s="103"/>
      <c r="HMF58" s="103"/>
      <c r="HMG58" s="103"/>
      <c r="HMH58" s="103"/>
      <c r="HMI58" s="103"/>
      <c r="HMJ58" s="103"/>
      <c r="HMK58" s="103"/>
      <c r="HML58" s="103"/>
      <c r="HMM58" s="103"/>
      <c r="HMN58" s="103"/>
      <c r="HMO58" s="103"/>
      <c r="HMP58" s="103"/>
      <c r="HMQ58" s="103"/>
      <c r="HMR58" s="103"/>
      <c r="HMS58" s="103"/>
      <c r="HMT58" s="103"/>
      <c r="HMU58" s="103"/>
      <c r="HMV58" s="103"/>
      <c r="HMW58" s="103"/>
      <c r="HMX58" s="103"/>
      <c r="HMY58" s="103"/>
      <c r="HMZ58" s="103"/>
      <c r="HNA58" s="103"/>
      <c r="HNB58" s="103"/>
      <c r="HNC58" s="103"/>
      <c r="HND58" s="103"/>
      <c r="HNE58" s="103"/>
      <c r="HNF58" s="103"/>
      <c r="HNG58" s="103"/>
      <c r="HNH58" s="103"/>
      <c r="HNI58" s="103"/>
      <c r="HNJ58" s="103"/>
      <c r="HNK58" s="103"/>
      <c r="HNL58" s="103"/>
      <c r="HNM58" s="103"/>
      <c r="HNN58" s="103"/>
      <c r="HNO58" s="103"/>
      <c r="HNP58" s="103"/>
      <c r="HNQ58" s="103"/>
      <c r="HNR58" s="103"/>
      <c r="HNS58" s="103"/>
      <c r="HNT58" s="103"/>
      <c r="HNU58" s="103"/>
      <c r="HNV58" s="103"/>
      <c r="HNW58" s="103"/>
      <c r="HNX58" s="103"/>
      <c r="HNY58" s="103"/>
      <c r="HNZ58" s="103"/>
      <c r="HOA58" s="103"/>
      <c r="HOB58" s="103"/>
      <c r="HOC58" s="103"/>
      <c r="HOD58" s="103"/>
      <c r="HOE58" s="103"/>
      <c r="HOF58" s="103"/>
      <c r="HOG58" s="103"/>
      <c r="HOH58" s="103"/>
      <c r="HOI58" s="103"/>
      <c r="HOJ58" s="103"/>
      <c r="HOK58" s="103"/>
      <c r="HOL58" s="103"/>
      <c r="HOM58" s="103"/>
      <c r="HON58" s="103"/>
      <c r="HOO58" s="103"/>
      <c r="HOP58" s="103"/>
      <c r="HOQ58" s="103"/>
      <c r="HOR58" s="103"/>
      <c r="HOS58" s="103"/>
      <c r="HOT58" s="103"/>
      <c r="HOU58" s="103"/>
      <c r="HOV58" s="103"/>
      <c r="HOW58" s="103"/>
      <c r="HOX58" s="103"/>
      <c r="HOY58" s="103"/>
      <c r="HOZ58" s="103"/>
      <c r="HPA58" s="103"/>
      <c r="HPB58" s="103"/>
      <c r="HPC58" s="103"/>
      <c r="HPD58" s="103"/>
      <c r="HPE58" s="103"/>
      <c r="HPF58" s="103"/>
      <c r="HPG58" s="103"/>
      <c r="HPH58" s="103"/>
      <c r="HPI58" s="103"/>
      <c r="HPJ58" s="103"/>
      <c r="HPK58" s="103"/>
      <c r="HPL58" s="103"/>
      <c r="HPM58" s="103"/>
      <c r="HPN58" s="103"/>
      <c r="HPO58" s="103"/>
      <c r="HPP58" s="103"/>
      <c r="HPQ58" s="103"/>
      <c r="HPR58" s="103"/>
      <c r="HPS58" s="103"/>
      <c r="HPT58" s="103"/>
      <c r="HPU58" s="103"/>
      <c r="HPV58" s="103"/>
      <c r="HPW58" s="103"/>
      <c r="HPX58" s="103"/>
      <c r="HPY58" s="103"/>
      <c r="HPZ58" s="103"/>
      <c r="HQA58" s="103"/>
      <c r="HQB58" s="103"/>
      <c r="HQC58" s="103"/>
      <c r="HQD58" s="103"/>
      <c r="HQE58" s="103"/>
      <c r="HQF58" s="103"/>
      <c r="HQG58" s="103"/>
      <c r="HQH58" s="103"/>
      <c r="HQI58" s="103"/>
      <c r="HQJ58" s="103"/>
      <c r="HQK58" s="103"/>
      <c r="HQL58" s="103"/>
      <c r="HQM58" s="103"/>
      <c r="HQN58" s="103"/>
      <c r="HQO58" s="103"/>
      <c r="HQP58" s="103"/>
      <c r="HQQ58" s="103"/>
      <c r="HQR58" s="103"/>
      <c r="HQS58" s="103"/>
      <c r="HQT58" s="103"/>
      <c r="HQU58" s="103"/>
      <c r="HQV58" s="103"/>
      <c r="HQW58" s="103"/>
      <c r="HQX58" s="103"/>
      <c r="HQY58" s="103"/>
      <c r="HQZ58" s="103"/>
      <c r="HRA58" s="103"/>
      <c r="HRB58" s="103"/>
      <c r="HRC58" s="103"/>
      <c r="HRD58" s="103"/>
      <c r="HRE58" s="103"/>
      <c r="HRF58" s="103"/>
      <c r="HRG58" s="103"/>
      <c r="HRH58" s="103"/>
      <c r="HRI58" s="103"/>
      <c r="HRJ58" s="103"/>
      <c r="HRK58" s="103"/>
      <c r="HRL58" s="103"/>
      <c r="HRM58" s="103"/>
      <c r="HRN58" s="103"/>
      <c r="HRO58" s="103"/>
      <c r="HRP58" s="103"/>
      <c r="HRQ58" s="103"/>
      <c r="HRR58" s="103"/>
      <c r="HRS58" s="103"/>
      <c r="HRT58" s="103"/>
      <c r="HRU58" s="103"/>
      <c r="HRV58" s="103"/>
      <c r="HRW58" s="103"/>
      <c r="HRX58" s="103"/>
      <c r="HRY58" s="103"/>
      <c r="HRZ58" s="103"/>
      <c r="HSA58" s="103"/>
      <c r="HSB58" s="103"/>
      <c r="HSC58" s="103"/>
      <c r="HSD58" s="103"/>
      <c r="HSE58" s="103"/>
      <c r="HSF58" s="103"/>
      <c r="HSG58" s="103"/>
      <c r="HSH58" s="103"/>
      <c r="HSI58" s="103"/>
      <c r="HSJ58" s="103"/>
      <c r="HSK58" s="103"/>
      <c r="HSL58" s="103"/>
      <c r="HSM58" s="103"/>
      <c r="HSN58" s="103"/>
      <c r="HSO58" s="103"/>
      <c r="HSP58" s="103"/>
      <c r="HSQ58" s="103"/>
      <c r="HSR58" s="103"/>
      <c r="HSS58" s="103"/>
      <c r="HST58" s="103"/>
      <c r="HSU58" s="103"/>
      <c r="HSV58" s="103"/>
      <c r="HSW58" s="103"/>
      <c r="HSX58" s="103"/>
      <c r="HSY58" s="103"/>
      <c r="HSZ58" s="103"/>
      <c r="HTA58" s="103"/>
      <c r="HTB58" s="103"/>
      <c r="HTC58" s="103"/>
      <c r="HTD58" s="103"/>
      <c r="HTE58" s="103"/>
      <c r="HTF58" s="103"/>
      <c r="HTG58" s="103"/>
      <c r="HTH58" s="103"/>
      <c r="HTI58" s="103"/>
      <c r="HTJ58" s="103"/>
      <c r="HTK58" s="103"/>
      <c r="HTL58" s="103"/>
      <c r="HTM58" s="103"/>
      <c r="HTN58" s="103"/>
      <c r="HTO58" s="103"/>
      <c r="HTP58" s="103"/>
      <c r="HTQ58" s="103"/>
      <c r="HTR58" s="103"/>
      <c r="HTS58" s="103"/>
      <c r="HTT58" s="103"/>
      <c r="HTU58" s="103"/>
      <c r="HTV58" s="103"/>
      <c r="HTW58" s="103"/>
      <c r="HTX58" s="103"/>
      <c r="HTY58" s="103"/>
      <c r="HTZ58" s="103"/>
      <c r="HUA58" s="103"/>
      <c r="HUB58" s="103"/>
      <c r="HUC58" s="103"/>
      <c r="HUD58" s="103"/>
      <c r="HUE58" s="103"/>
      <c r="HUF58" s="103"/>
      <c r="HUG58" s="103"/>
      <c r="HUH58" s="103"/>
      <c r="HUI58" s="103"/>
      <c r="HUJ58" s="103"/>
      <c r="HUK58" s="103"/>
      <c r="HUL58" s="103"/>
      <c r="HUM58" s="103"/>
      <c r="HUN58" s="103"/>
      <c r="HUO58" s="103"/>
      <c r="HUP58" s="103"/>
      <c r="HUQ58" s="103"/>
      <c r="HUR58" s="103"/>
      <c r="HUS58" s="103"/>
      <c r="HUT58" s="103"/>
      <c r="HUU58" s="103"/>
      <c r="HUV58" s="103"/>
      <c r="HUW58" s="103"/>
      <c r="HUX58" s="103"/>
      <c r="HUY58" s="103"/>
      <c r="HUZ58" s="103"/>
      <c r="HVA58" s="103"/>
      <c r="HVB58" s="103"/>
      <c r="HVC58" s="103"/>
      <c r="HVD58" s="103"/>
      <c r="HVE58" s="103"/>
      <c r="HVF58" s="103"/>
      <c r="HVG58" s="103"/>
      <c r="HVH58" s="103"/>
      <c r="HVI58" s="103"/>
      <c r="HVJ58" s="103"/>
      <c r="HVK58" s="103"/>
      <c r="HVL58" s="103"/>
      <c r="HVM58" s="103"/>
      <c r="HVN58" s="103"/>
      <c r="HVO58" s="103"/>
      <c r="HVP58" s="103"/>
      <c r="HVQ58" s="103"/>
      <c r="HVR58" s="103"/>
      <c r="HVS58" s="103"/>
      <c r="HVT58" s="103"/>
      <c r="HVU58" s="103"/>
      <c r="HVV58" s="103"/>
      <c r="HVW58" s="103"/>
      <c r="HVX58" s="103"/>
      <c r="HVY58" s="103"/>
      <c r="HVZ58" s="103"/>
      <c r="HWA58" s="103"/>
      <c r="HWB58" s="103"/>
      <c r="HWC58" s="103"/>
      <c r="HWD58" s="103"/>
      <c r="HWE58" s="103"/>
      <c r="HWF58" s="103"/>
      <c r="HWG58" s="103"/>
      <c r="HWH58" s="103"/>
      <c r="HWI58" s="103"/>
      <c r="HWJ58" s="103"/>
      <c r="HWK58" s="103"/>
      <c r="HWL58" s="103"/>
      <c r="HWM58" s="103"/>
      <c r="HWN58" s="103"/>
      <c r="HWO58" s="103"/>
      <c r="HWP58" s="103"/>
      <c r="HWQ58" s="103"/>
      <c r="HWR58" s="103"/>
      <c r="HWS58" s="103"/>
      <c r="HWT58" s="103"/>
      <c r="HWU58" s="103"/>
      <c r="HWV58" s="103"/>
      <c r="HWW58" s="103"/>
      <c r="HWX58" s="103"/>
      <c r="HWY58" s="103"/>
      <c r="HWZ58" s="103"/>
      <c r="HXA58" s="103"/>
      <c r="HXB58" s="103"/>
      <c r="HXC58" s="103"/>
      <c r="HXD58" s="103"/>
      <c r="HXE58" s="103"/>
      <c r="HXF58" s="103"/>
      <c r="HXG58" s="103"/>
      <c r="HXH58" s="103"/>
      <c r="HXI58" s="103"/>
      <c r="HXJ58" s="103"/>
      <c r="HXK58" s="103"/>
      <c r="HXL58" s="103"/>
      <c r="HXM58" s="103"/>
      <c r="HXN58" s="103"/>
      <c r="HXO58" s="103"/>
      <c r="HXP58" s="103"/>
      <c r="HXQ58" s="103"/>
      <c r="HXR58" s="103"/>
      <c r="HXS58" s="103"/>
      <c r="HXT58" s="103"/>
      <c r="HXU58" s="103"/>
      <c r="HXV58" s="103"/>
      <c r="HXW58" s="103"/>
      <c r="HXX58" s="103"/>
      <c r="HXY58" s="103"/>
      <c r="HXZ58" s="103"/>
      <c r="HYA58" s="103"/>
      <c r="HYB58" s="103"/>
      <c r="HYC58" s="103"/>
      <c r="HYD58" s="103"/>
      <c r="HYE58" s="103"/>
      <c r="HYF58" s="103"/>
      <c r="HYG58" s="103"/>
      <c r="HYH58" s="103"/>
      <c r="HYI58" s="103"/>
      <c r="HYJ58" s="103"/>
      <c r="HYK58" s="103"/>
      <c r="HYL58" s="103"/>
      <c r="HYM58" s="103"/>
      <c r="HYN58" s="103"/>
      <c r="HYO58" s="103"/>
      <c r="HYP58" s="103"/>
      <c r="HYQ58" s="103"/>
      <c r="HYR58" s="103"/>
      <c r="HYS58" s="103"/>
      <c r="HYT58" s="103"/>
      <c r="HYU58" s="103"/>
      <c r="HYV58" s="103"/>
      <c r="HYW58" s="103"/>
      <c r="HYX58" s="103"/>
      <c r="HYY58" s="103"/>
      <c r="HYZ58" s="103"/>
      <c r="HZA58" s="103"/>
      <c r="HZB58" s="103"/>
      <c r="HZC58" s="103"/>
      <c r="HZD58" s="103"/>
      <c r="HZE58" s="103"/>
      <c r="HZF58" s="103"/>
      <c r="HZG58" s="103"/>
      <c r="HZH58" s="103"/>
      <c r="HZI58" s="103"/>
      <c r="HZJ58" s="103"/>
      <c r="HZK58" s="103"/>
      <c r="HZL58" s="103"/>
      <c r="HZM58" s="103"/>
      <c r="HZN58" s="103"/>
      <c r="HZO58" s="103"/>
      <c r="HZP58" s="103"/>
      <c r="HZQ58" s="103"/>
      <c r="HZR58" s="103"/>
      <c r="HZS58" s="103"/>
      <c r="HZT58" s="103"/>
      <c r="HZU58" s="103"/>
      <c r="HZV58" s="103"/>
      <c r="HZW58" s="103"/>
      <c r="HZX58" s="103"/>
      <c r="HZY58" s="103"/>
      <c r="HZZ58" s="103"/>
      <c r="IAA58" s="103"/>
      <c r="IAB58" s="103"/>
      <c r="IAC58" s="103"/>
      <c r="IAD58" s="103"/>
      <c r="IAE58" s="103"/>
      <c r="IAF58" s="103"/>
      <c r="IAG58" s="103"/>
      <c r="IAH58" s="103"/>
      <c r="IAI58" s="103"/>
      <c r="IAJ58" s="103"/>
      <c r="IAK58" s="103"/>
      <c r="IAL58" s="103"/>
      <c r="IAM58" s="103"/>
      <c r="IAN58" s="103"/>
      <c r="IAO58" s="103"/>
      <c r="IAP58" s="103"/>
      <c r="IAQ58" s="103"/>
      <c r="IAR58" s="103"/>
      <c r="IAS58" s="103"/>
      <c r="IAT58" s="103"/>
      <c r="IAU58" s="103"/>
      <c r="IAV58" s="103"/>
      <c r="IAW58" s="103"/>
      <c r="IAX58" s="103"/>
      <c r="IAY58" s="103"/>
      <c r="IAZ58" s="103"/>
      <c r="IBA58" s="103"/>
      <c r="IBB58" s="103"/>
      <c r="IBC58" s="103"/>
      <c r="IBD58" s="103"/>
      <c r="IBE58" s="103"/>
      <c r="IBF58" s="103"/>
      <c r="IBG58" s="103"/>
      <c r="IBH58" s="103"/>
      <c r="IBI58" s="103"/>
      <c r="IBJ58" s="103"/>
      <c r="IBK58" s="103"/>
      <c r="IBL58" s="103"/>
      <c r="IBM58" s="103"/>
      <c r="IBN58" s="103"/>
      <c r="IBO58" s="103"/>
      <c r="IBP58" s="103"/>
      <c r="IBQ58" s="103"/>
      <c r="IBR58" s="103"/>
      <c r="IBS58" s="103"/>
      <c r="IBT58" s="103"/>
      <c r="IBU58" s="103"/>
      <c r="IBV58" s="103"/>
      <c r="IBW58" s="103"/>
      <c r="IBX58" s="103"/>
      <c r="IBY58" s="103"/>
      <c r="IBZ58" s="103"/>
      <c r="ICA58" s="103"/>
      <c r="ICB58" s="103"/>
      <c r="ICC58" s="103"/>
      <c r="ICD58" s="103"/>
      <c r="ICE58" s="103"/>
      <c r="ICF58" s="103"/>
      <c r="ICG58" s="103"/>
      <c r="ICH58" s="103"/>
      <c r="ICI58" s="103"/>
      <c r="ICJ58" s="103"/>
      <c r="ICK58" s="103"/>
      <c r="ICL58" s="103"/>
      <c r="ICM58" s="103"/>
      <c r="ICN58" s="103"/>
      <c r="ICO58" s="103"/>
      <c r="ICP58" s="103"/>
      <c r="ICQ58" s="103"/>
      <c r="ICR58" s="103"/>
      <c r="ICS58" s="103"/>
      <c r="ICT58" s="103"/>
      <c r="ICU58" s="103"/>
      <c r="ICV58" s="103"/>
      <c r="ICW58" s="103"/>
      <c r="ICX58" s="103"/>
      <c r="ICY58" s="103"/>
      <c r="ICZ58" s="103"/>
      <c r="IDA58" s="103"/>
      <c r="IDB58" s="103"/>
      <c r="IDC58" s="103"/>
      <c r="IDD58" s="103"/>
      <c r="IDE58" s="103"/>
      <c r="IDF58" s="103"/>
      <c r="IDG58" s="103"/>
      <c r="IDH58" s="103"/>
      <c r="IDI58" s="103"/>
      <c r="IDJ58" s="103"/>
      <c r="IDK58" s="103"/>
      <c r="IDL58" s="103"/>
      <c r="IDM58" s="103"/>
      <c r="IDN58" s="103"/>
      <c r="IDO58" s="103"/>
      <c r="IDP58" s="103"/>
      <c r="IDQ58" s="103"/>
      <c r="IDR58" s="103"/>
      <c r="IDS58" s="103"/>
      <c r="IDT58" s="103"/>
      <c r="IDU58" s="103"/>
      <c r="IDV58" s="103"/>
      <c r="IDW58" s="103"/>
      <c r="IDX58" s="103"/>
      <c r="IDY58" s="103"/>
      <c r="IDZ58" s="103"/>
      <c r="IEA58" s="103"/>
      <c r="IEB58" s="103"/>
      <c r="IEC58" s="103"/>
      <c r="IED58" s="103"/>
      <c r="IEE58" s="103"/>
      <c r="IEF58" s="103"/>
      <c r="IEG58" s="103"/>
      <c r="IEH58" s="103"/>
      <c r="IEI58" s="103"/>
      <c r="IEJ58" s="103"/>
      <c r="IEK58" s="103"/>
      <c r="IEL58" s="103"/>
      <c r="IEM58" s="103"/>
      <c r="IEN58" s="103"/>
      <c r="IEO58" s="103"/>
      <c r="IEP58" s="103"/>
      <c r="IEQ58" s="103"/>
      <c r="IER58" s="103"/>
      <c r="IES58" s="103"/>
      <c r="IET58" s="103"/>
      <c r="IEU58" s="103"/>
      <c r="IEV58" s="103"/>
      <c r="IEW58" s="103"/>
      <c r="IEX58" s="103"/>
      <c r="IEY58" s="103"/>
      <c r="IEZ58" s="103"/>
      <c r="IFA58" s="103"/>
      <c r="IFB58" s="103"/>
      <c r="IFC58" s="103"/>
      <c r="IFD58" s="103"/>
      <c r="IFE58" s="103"/>
      <c r="IFF58" s="103"/>
      <c r="IFG58" s="103"/>
      <c r="IFH58" s="103"/>
      <c r="IFI58" s="103"/>
      <c r="IFJ58" s="103"/>
      <c r="IFK58" s="103"/>
      <c r="IFL58" s="103"/>
      <c r="IFM58" s="103"/>
      <c r="IFN58" s="103"/>
      <c r="IFO58" s="103"/>
      <c r="IFP58" s="103"/>
      <c r="IFQ58" s="103"/>
      <c r="IFR58" s="103"/>
      <c r="IFS58" s="103"/>
      <c r="IFT58" s="103"/>
      <c r="IFU58" s="103"/>
      <c r="IFV58" s="103"/>
      <c r="IFW58" s="103"/>
      <c r="IFX58" s="103"/>
      <c r="IFY58" s="103"/>
      <c r="IFZ58" s="103"/>
      <c r="IGA58" s="103"/>
      <c r="IGB58" s="103"/>
      <c r="IGC58" s="103"/>
      <c r="IGD58" s="103"/>
      <c r="IGE58" s="103"/>
      <c r="IGF58" s="103"/>
      <c r="IGG58" s="103"/>
      <c r="IGH58" s="103"/>
      <c r="IGI58" s="103"/>
      <c r="IGJ58" s="103"/>
      <c r="IGK58" s="103"/>
      <c r="IGL58" s="103"/>
      <c r="IGM58" s="103"/>
      <c r="IGN58" s="103"/>
      <c r="IGO58" s="103"/>
      <c r="IGP58" s="103"/>
      <c r="IGQ58" s="103"/>
      <c r="IGR58" s="103"/>
      <c r="IGS58" s="103"/>
      <c r="IGT58" s="103"/>
      <c r="IGU58" s="103"/>
      <c r="IGV58" s="103"/>
      <c r="IGW58" s="103"/>
      <c r="IGX58" s="103"/>
      <c r="IGY58" s="103"/>
      <c r="IGZ58" s="103"/>
      <c r="IHA58" s="103"/>
      <c r="IHB58" s="103"/>
      <c r="IHC58" s="103"/>
      <c r="IHD58" s="103"/>
      <c r="IHE58" s="103"/>
      <c r="IHF58" s="103"/>
      <c r="IHG58" s="103"/>
      <c r="IHH58" s="103"/>
      <c r="IHI58" s="103"/>
      <c r="IHJ58" s="103"/>
      <c r="IHK58" s="103"/>
      <c r="IHL58" s="103"/>
      <c r="IHM58" s="103"/>
      <c r="IHN58" s="103"/>
      <c r="IHO58" s="103"/>
      <c r="IHP58" s="103"/>
      <c r="IHQ58" s="103"/>
      <c r="IHR58" s="103"/>
      <c r="IHS58" s="103"/>
      <c r="IHT58" s="103"/>
      <c r="IHU58" s="103"/>
      <c r="IHV58" s="103"/>
      <c r="IHW58" s="103"/>
      <c r="IHX58" s="103"/>
      <c r="IHY58" s="103"/>
      <c r="IHZ58" s="103"/>
      <c r="IIA58" s="103"/>
      <c r="IIB58" s="103"/>
      <c r="IIC58" s="103"/>
      <c r="IID58" s="103"/>
      <c r="IIE58" s="103"/>
      <c r="IIF58" s="103"/>
      <c r="IIG58" s="103"/>
      <c r="IIH58" s="103"/>
      <c r="III58" s="103"/>
      <c r="IIJ58" s="103"/>
      <c r="IIK58" s="103"/>
      <c r="IIL58" s="103"/>
      <c r="IIM58" s="103"/>
      <c r="IIN58" s="103"/>
      <c r="IIO58" s="103"/>
      <c r="IIP58" s="103"/>
      <c r="IIQ58" s="103"/>
      <c r="IIR58" s="103"/>
      <c r="IIS58" s="103"/>
      <c r="IIT58" s="103"/>
      <c r="IIU58" s="103"/>
      <c r="IIV58" s="103"/>
      <c r="IIW58" s="103"/>
      <c r="IIX58" s="103"/>
      <c r="IIY58" s="103"/>
      <c r="IIZ58" s="103"/>
      <c r="IJA58" s="103"/>
      <c r="IJB58" s="103"/>
      <c r="IJC58" s="103"/>
      <c r="IJD58" s="103"/>
      <c r="IJE58" s="103"/>
      <c r="IJF58" s="103"/>
      <c r="IJG58" s="103"/>
      <c r="IJH58" s="103"/>
      <c r="IJI58" s="103"/>
      <c r="IJJ58" s="103"/>
      <c r="IJK58" s="103"/>
      <c r="IJL58" s="103"/>
      <c r="IJM58" s="103"/>
      <c r="IJN58" s="103"/>
      <c r="IJO58" s="103"/>
      <c r="IJP58" s="103"/>
      <c r="IJQ58" s="103"/>
      <c r="IJR58" s="103"/>
      <c r="IJS58" s="103"/>
      <c r="IJT58" s="103"/>
      <c r="IJU58" s="103"/>
      <c r="IJV58" s="103"/>
      <c r="IJW58" s="103"/>
      <c r="IJX58" s="103"/>
      <c r="IJY58" s="103"/>
      <c r="IJZ58" s="103"/>
      <c r="IKA58" s="103"/>
      <c r="IKB58" s="103"/>
      <c r="IKC58" s="103"/>
      <c r="IKD58" s="103"/>
      <c r="IKE58" s="103"/>
      <c r="IKF58" s="103"/>
      <c r="IKG58" s="103"/>
      <c r="IKH58" s="103"/>
      <c r="IKI58" s="103"/>
      <c r="IKJ58" s="103"/>
      <c r="IKK58" s="103"/>
      <c r="IKL58" s="103"/>
      <c r="IKM58" s="103"/>
      <c r="IKN58" s="103"/>
      <c r="IKO58" s="103"/>
      <c r="IKP58" s="103"/>
      <c r="IKQ58" s="103"/>
      <c r="IKR58" s="103"/>
      <c r="IKS58" s="103"/>
      <c r="IKT58" s="103"/>
      <c r="IKU58" s="103"/>
      <c r="IKV58" s="103"/>
      <c r="IKW58" s="103"/>
      <c r="IKX58" s="103"/>
      <c r="IKY58" s="103"/>
      <c r="IKZ58" s="103"/>
      <c r="ILA58" s="103"/>
      <c r="ILB58" s="103"/>
      <c r="ILC58" s="103"/>
      <c r="ILD58" s="103"/>
      <c r="ILE58" s="103"/>
      <c r="ILF58" s="103"/>
      <c r="ILG58" s="103"/>
      <c r="ILH58" s="103"/>
      <c r="ILI58" s="103"/>
      <c r="ILJ58" s="103"/>
      <c r="ILK58" s="103"/>
      <c r="ILL58" s="103"/>
      <c r="ILM58" s="103"/>
      <c r="ILN58" s="103"/>
      <c r="ILO58" s="103"/>
      <c r="ILP58" s="103"/>
      <c r="ILQ58" s="103"/>
      <c r="ILR58" s="103"/>
      <c r="ILS58" s="103"/>
      <c r="ILT58" s="103"/>
      <c r="ILU58" s="103"/>
      <c r="ILV58" s="103"/>
      <c r="ILW58" s="103"/>
      <c r="ILX58" s="103"/>
      <c r="ILY58" s="103"/>
      <c r="ILZ58" s="103"/>
      <c r="IMA58" s="103"/>
      <c r="IMB58" s="103"/>
      <c r="IMC58" s="103"/>
      <c r="IMD58" s="103"/>
      <c r="IME58" s="103"/>
      <c r="IMF58" s="103"/>
      <c r="IMG58" s="103"/>
      <c r="IMH58" s="103"/>
      <c r="IMI58" s="103"/>
      <c r="IMJ58" s="103"/>
      <c r="IMK58" s="103"/>
      <c r="IML58" s="103"/>
      <c r="IMM58" s="103"/>
      <c r="IMN58" s="103"/>
      <c r="IMO58" s="103"/>
      <c r="IMP58" s="103"/>
      <c r="IMQ58" s="103"/>
      <c r="IMR58" s="103"/>
      <c r="IMS58" s="103"/>
      <c r="IMT58" s="103"/>
      <c r="IMU58" s="103"/>
      <c r="IMV58" s="103"/>
      <c r="IMW58" s="103"/>
      <c r="IMX58" s="103"/>
      <c r="IMY58" s="103"/>
      <c r="IMZ58" s="103"/>
      <c r="INA58" s="103"/>
      <c r="INB58" s="103"/>
      <c r="INC58" s="103"/>
      <c r="IND58" s="103"/>
      <c r="INE58" s="103"/>
      <c r="INF58" s="103"/>
      <c r="ING58" s="103"/>
      <c r="INH58" s="103"/>
      <c r="INI58" s="103"/>
      <c r="INJ58" s="103"/>
      <c r="INK58" s="103"/>
      <c r="INL58" s="103"/>
      <c r="INM58" s="103"/>
      <c r="INN58" s="103"/>
      <c r="INO58" s="103"/>
      <c r="INP58" s="103"/>
      <c r="INQ58" s="103"/>
      <c r="INR58" s="103"/>
      <c r="INS58" s="103"/>
      <c r="INT58" s="103"/>
      <c r="INU58" s="103"/>
      <c r="INV58" s="103"/>
      <c r="INW58" s="103"/>
      <c r="INX58" s="103"/>
      <c r="INY58" s="103"/>
      <c r="INZ58" s="103"/>
      <c r="IOA58" s="103"/>
      <c r="IOB58" s="103"/>
      <c r="IOC58" s="103"/>
      <c r="IOD58" s="103"/>
      <c r="IOE58" s="103"/>
      <c r="IOF58" s="103"/>
      <c r="IOG58" s="103"/>
      <c r="IOH58" s="103"/>
      <c r="IOI58" s="103"/>
      <c r="IOJ58" s="103"/>
      <c r="IOK58" s="103"/>
      <c r="IOL58" s="103"/>
      <c r="IOM58" s="103"/>
      <c r="ION58" s="103"/>
      <c r="IOO58" s="103"/>
      <c r="IOP58" s="103"/>
      <c r="IOQ58" s="103"/>
      <c r="IOR58" s="103"/>
      <c r="IOS58" s="103"/>
      <c r="IOT58" s="103"/>
      <c r="IOU58" s="103"/>
      <c r="IOV58" s="103"/>
      <c r="IOW58" s="103"/>
      <c r="IOX58" s="103"/>
      <c r="IOY58" s="103"/>
      <c r="IOZ58" s="103"/>
      <c r="IPA58" s="103"/>
      <c r="IPB58" s="103"/>
      <c r="IPC58" s="103"/>
      <c r="IPD58" s="103"/>
      <c r="IPE58" s="103"/>
      <c r="IPF58" s="103"/>
      <c r="IPG58" s="103"/>
      <c r="IPH58" s="103"/>
      <c r="IPI58" s="103"/>
      <c r="IPJ58" s="103"/>
      <c r="IPK58" s="103"/>
      <c r="IPL58" s="103"/>
      <c r="IPM58" s="103"/>
      <c r="IPN58" s="103"/>
      <c r="IPO58" s="103"/>
      <c r="IPP58" s="103"/>
      <c r="IPQ58" s="103"/>
      <c r="IPR58" s="103"/>
      <c r="IPS58" s="103"/>
      <c r="IPT58" s="103"/>
      <c r="IPU58" s="103"/>
      <c r="IPV58" s="103"/>
      <c r="IPW58" s="103"/>
      <c r="IPX58" s="103"/>
      <c r="IPY58" s="103"/>
      <c r="IPZ58" s="103"/>
      <c r="IQA58" s="103"/>
      <c r="IQB58" s="103"/>
      <c r="IQC58" s="103"/>
      <c r="IQD58" s="103"/>
      <c r="IQE58" s="103"/>
      <c r="IQF58" s="103"/>
      <c r="IQG58" s="103"/>
      <c r="IQH58" s="103"/>
      <c r="IQI58" s="103"/>
      <c r="IQJ58" s="103"/>
      <c r="IQK58" s="103"/>
      <c r="IQL58" s="103"/>
      <c r="IQM58" s="103"/>
      <c r="IQN58" s="103"/>
      <c r="IQO58" s="103"/>
      <c r="IQP58" s="103"/>
      <c r="IQQ58" s="103"/>
      <c r="IQR58" s="103"/>
      <c r="IQS58" s="103"/>
      <c r="IQT58" s="103"/>
      <c r="IQU58" s="103"/>
      <c r="IQV58" s="103"/>
      <c r="IQW58" s="103"/>
      <c r="IQX58" s="103"/>
      <c r="IQY58" s="103"/>
      <c r="IQZ58" s="103"/>
      <c r="IRA58" s="103"/>
      <c r="IRB58" s="103"/>
      <c r="IRC58" s="103"/>
      <c r="IRD58" s="103"/>
      <c r="IRE58" s="103"/>
      <c r="IRF58" s="103"/>
      <c r="IRG58" s="103"/>
      <c r="IRH58" s="103"/>
      <c r="IRI58" s="103"/>
      <c r="IRJ58" s="103"/>
      <c r="IRK58" s="103"/>
      <c r="IRL58" s="103"/>
      <c r="IRM58" s="103"/>
      <c r="IRN58" s="103"/>
      <c r="IRO58" s="103"/>
      <c r="IRP58" s="103"/>
      <c r="IRQ58" s="103"/>
      <c r="IRR58" s="103"/>
      <c r="IRS58" s="103"/>
      <c r="IRT58" s="103"/>
      <c r="IRU58" s="103"/>
      <c r="IRV58" s="103"/>
      <c r="IRW58" s="103"/>
      <c r="IRX58" s="103"/>
      <c r="IRY58" s="103"/>
      <c r="IRZ58" s="103"/>
      <c r="ISA58" s="103"/>
      <c r="ISB58" s="103"/>
      <c r="ISC58" s="103"/>
      <c r="ISD58" s="103"/>
      <c r="ISE58" s="103"/>
      <c r="ISF58" s="103"/>
      <c r="ISG58" s="103"/>
      <c r="ISH58" s="103"/>
      <c r="ISI58" s="103"/>
      <c r="ISJ58" s="103"/>
      <c r="ISK58" s="103"/>
      <c r="ISL58" s="103"/>
      <c r="ISM58" s="103"/>
      <c r="ISN58" s="103"/>
      <c r="ISO58" s="103"/>
      <c r="ISP58" s="103"/>
      <c r="ISQ58" s="103"/>
      <c r="ISR58" s="103"/>
      <c r="ISS58" s="103"/>
      <c r="IST58" s="103"/>
      <c r="ISU58" s="103"/>
      <c r="ISV58" s="103"/>
      <c r="ISW58" s="103"/>
      <c r="ISX58" s="103"/>
      <c r="ISY58" s="103"/>
      <c r="ISZ58" s="103"/>
      <c r="ITA58" s="103"/>
      <c r="ITB58" s="103"/>
      <c r="ITC58" s="103"/>
      <c r="ITD58" s="103"/>
      <c r="ITE58" s="103"/>
      <c r="ITF58" s="103"/>
      <c r="ITG58" s="103"/>
      <c r="ITH58" s="103"/>
      <c r="ITI58" s="103"/>
      <c r="ITJ58" s="103"/>
      <c r="ITK58" s="103"/>
      <c r="ITL58" s="103"/>
      <c r="ITM58" s="103"/>
      <c r="ITN58" s="103"/>
      <c r="ITO58" s="103"/>
      <c r="ITP58" s="103"/>
      <c r="ITQ58" s="103"/>
      <c r="ITR58" s="103"/>
      <c r="ITS58" s="103"/>
      <c r="ITT58" s="103"/>
      <c r="ITU58" s="103"/>
      <c r="ITV58" s="103"/>
      <c r="ITW58" s="103"/>
      <c r="ITX58" s="103"/>
      <c r="ITY58" s="103"/>
      <c r="ITZ58" s="103"/>
      <c r="IUA58" s="103"/>
      <c r="IUB58" s="103"/>
      <c r="IUC58" s="103"/>
      <c r="IUD58" s="103"/>
      <c r="IUE58" s="103"/>
      <c r="IUF58" s="103"/>
      <c r="IUG58" s="103"/>
      <c r="IUH58" s="103"/>
      <c r="IUI58" s="103"/>
      <c r="IUJ58" s="103"/>
      <c r="IUK58" s="103"/>
      <c r="IUL58" s="103"/>
      <c r="IUM58" s="103"/>
      <c r="IUN58" s="103"/>
      <c r="IUO58" s="103"/>
      <c r="IUP58" s="103"/>
      <c r="IUQ58" s="103"/>
      <c r="IUR58" s="103"/>
      <c r="IUS58" s="103"/>
      <c r="IUT58" s="103"/>
      <c r="IUU58" s="103"/>
      <c r="IUV58" s="103"/>
      <c r="IUW58" s="103"/>
      <c r="IUX58" s="103"/>
      <c r="IUY58" s="103"/>
      <c r="IUZ58" s="103"/>
      <c r="IVA58" s="103"/>
      <c r="IVB58" s="103"/>
      <c r="IVC58" s="103"/>
      <c r="IVD58" s="103"/>
      <c r="IVE58" s="103"/>
      <c r="IVF58" s="103"/>
      <c r="IVG58" s="103"/>
      <c r="IVH58" s="103"/>
      <c r="IVI58" s="103"/>
      <c r="IVJ58" s="103"/>
      <c r="IVK58" s="103"/>
      <c r="IVL58" s="103"/>
      <c r="IVM58" s="103"/>
      <c r="IVN58" s="103"/>
      <c r="IVO58" s="103"/>
      <c r="IVP58" s="103"/>
      <c r="IVQ58" s="103"/>
      <c r="IVR58" s="103"/>
      <c r="IVS58" s="103"/>
      <c r="IVT58" s="103"/>
      <c r="IVU58" s="103"/>
      <c r="IVV58" s="103"/>
      <c r="IVW58" s="103"/>
      <c r="IVX58" s="103"/>
      <c r="IVY58" s="103"/>
      <c r="IVZ58" s="103"/>
      <c r="IWA58" s="103"/>
      <c r="IWB58" s="103"/>
      <c r="IWC58" s="103"/>
      <c r="IWD58" s="103"/>
      <c r="IWE58" s="103"/>
      <c r="IWF58" s="103"/>
      <c r="IWG58" s="103"/>
      <c r="IWH58" s="103"/>
      <c r="IWI58" s="103"/>
      <c r="IWJ58" s="103"/>
      <c r="IWK58" s="103"/>
      <c r="IWL58" s="103"/>
      <c r="IWM58" s="103"/>
      <c r="IWN58" s="103"/>
      <c r="IWO58" s="103"/>
      <c r="IWP58" s="103"/>
      <c r="IWQ58" s="103"/>
      <c r="IWR58" s="103"/>
      <c r="IWS58" s="103"/>
      <c r="IWT58" s="103"/>
      <c r="IWU58" s="103"/>
      <c r="IWV58" s="103"/>
      <c r="IWW58" s="103"/>
      <c r="IWX58" s="103"/>
      <c r="IWY58" s="103"/>
      <c r="IWZ58" s="103"/>
      <c r="IXA58" s="103"/>
      <c r="IXB58" s="103"/>
      <c r="IXC58" s="103"/>
      <c r="IXD58" s="103"/>
      <c r="IXE58" s="103"/>
      <c r="IXF58" s="103"/>
      <c r="IXG58" s="103"/>
      <c r="IXH58" s="103"/>
      <c r="IXI58" s="103"/>
      <c r="IXJ58" s="103"/>
      <c r="IXK58" s="103"/>
      <c r="IXL58" s="103"/>
      <c r="IXM58" s="103"/>
      <c r="IXN58" s="103"/>
      <c r="IXO58" s="103"/>
      <c r="IXP58" s="103"/>
      <c r="IXQ58" s="103"/>
      <c r="IXR58" s="103"/>
      <c r="IXS58" s="103"/>
      <c r="IXT58" s="103"/>
      <c r="IXU58" s="103"/>
      <c r="IXV58" s="103"/>
      <c r="IXW58" s="103"/>
      <c r="IXX58" s="103"/>
      <c r="IXY58" s="103"/>
      <c r="IXZ58" s="103"/>
      <c r="IYA58" s="103"/>
      <c r="IYB58" s="103"/>
      <c r="IYC58" s="103"/>
      <c r="IYD58" s="103"/>
      <c r="IYE58" s="103"/>
      <c r="IYF58" s="103"/>
      <c r="IYG58" s="103"/>
      <c r="IYH58" s="103"/>
      <c r="IYI58" s="103"/>
      <c r="IYJ58" s="103"/>
      <c r="IYK58" s="103"/>
      <c r="IYL58" s="103"/>
      <c r="IYM58" s="103"/>
      <c r="IYN58" s="103"/>
      <c r="IYO58" s="103"/>
      <c r="IYP58" s="103"/>
      <c r="IYQ58" s="103"/>
      <c r="IYR58" s="103"/>
      <c r="IYS58" s="103"/>
      <c r="IYT58" s="103"/>
      <c r="IYU58" s="103"/>
      <c r="IYV58" s="103"/>
      <c r="IYW58" s="103"/>
      <c r="IYX58" s="103"/>
      <c r="IYY58" s="103"/>
      <c r="IYZ58" s="103"/>
      <c r="IZA58" s="103"/>
      <c r="IZB58" s="103"/>
      <c r="IZC58" s="103"/>
      <c r="IZD58" s="103"/>
      <c r="IZE58" s="103"/>
      <c r="IZF58" s="103"/>
      <c r="IZG58" s="103"/>
      <c r="IZH58" s="103"/>
      <c r="IZI58" s="103"/>
      <c r="IZJ58" s="103"/>
      <c r="IZK58" s="103"/>
      <c r="IZL58" s="103"/>
      <c r="IZM58" s="103"/>
      <c r="IZN58" s="103"/>
      <c r="IZO58" s="103"/>
      <c r="IZP58" s="103"/>
      <c r="IZQ58" s="103"/>
      <c r="IZR58" s="103"/>
      <c r="IZS58" s="103"/>
      <c r="IZT58" s="103"/>
      <c r="IZU58" s="103"/>
      <c r="IZV58" s="103"/>
      <c r="IZW58" s="103"/>
      <c r="IZX58" s="103"/>
      <c r="IZY58" s="103"/>
      <c r="IZZ58" s="103"/>
      <c r="JAA58" s="103"/>
      <c r="JAB58" s="103"/>
      <c r="JAC58" s="103"/>
      <c r="JAD58" s="103"/>
      <c r="JAE58" s="103"/>
      <c r="JAF58" s="103"/>
      <c r="JAG58" s="103"/>
      <c r="JAH58" s="103"/>
      <c r="JAI58" s="103"/>
      <c r="JAJ58" s="103"/>
      <c r="JAK58" s="103"/>
      <c r="JAL58" s="103"/>
      <c r="JAM58" s="103"/>
      <c r="JAN58" s="103"/>
      <c r="JAO58" s="103"/>
      <c r="JAP58" s="103"/>
      <c r="JAQ58" s="103"/>
      <c r="JAR58" s="103"/>
      <c r="JAS58" s="103"/>
      <c r="JAT58" s="103"/>
      <c r="JAU58" s="103"/>
      <c r="JAV58" s="103"/>
      <c r="JAW58" s="103"/>
      <c r="JAX58" s="103"/>
      <c r="JAY58" s="103"/>
      <c r="JAZ58" s="103"/>
      <c r="JBA58" s="103"/>
      <c r="JBB58" s="103"/>
      <c r="JBC58" s="103"/>
      <c r="JBD58" s="103"/>
      <c r="JBE58" s="103"/>
      <c r="JBF58" s="103"/>
      <c r="JBG58" s="103"/>
      <c r="JBH58" s="103"/>
      <c r="JBI58" s="103"/>
      <c r="JBJ58" s="103"/>
      <c r="JBK58" s="103"/>
      <c r="JBL58" s="103"/>
      <c r="JBM58" s="103"/>
      <c r="JBN58" s="103"/>
      <c r="JBO58" s="103"/>
      <c r="JBP58" s="103"/>
      <c r="JBQ58" s="103"/>
      <c r="JBR58" s="103"/>
      <c r="JBS58" s="103"/>
      <c r="JBT58" s="103"/>
      <c r="JBU58" s="103"/>
      <c r="JBV58" s="103"/>
      <c r="JBW58" s="103"/>
      <c r="JBX58" s="103"/>
      <c r="JBY58" s="103"/>
      <c r="JBZ58" s="103"/>
      <c r="JCA58" s="103"/>
      <c r="JCB58" s="103"/>
      <c r="JCC58" s="103"/>
      <c r="JCD58" s="103"/>
      <c r="JCE58" s="103"/>
      <c r="JCF58" s="103"/>
      <c r="JCG58" s="103"/>
      <c r="JCH58" s="103"/>
      <c r="JCI58" s="103"/>
      <c r="JCJ58" s="103"/>
      <c r="JCK58" s="103"/>
      <c r="JCL58" s="103"/>
      <c r="JCM58" s="103"/>
      <c r="JCN58" s="103"/>
      <c r="JCO58" s="103"/>
      <c r="JCP58" s="103"/>
      <c r="JCQ58" s="103"/>
      <c r="JCR58" s="103"/>
      <c r="JCS58" s="103"/>
      <c r="JCT58" s="103"/>
      <c r="JCU58" s="103"/>
      <c r="JCV58" s="103"/>
      <c r="JCW58" s="103"/>
      <c r="JCX58" s="103"/>
      <c r="JCY58" s="103"/>
      <c r="JCZ58" s="103"/>
      <c r="JDA58" s="103"/>
      <c r="JDB58" s="103"/>
      <c r="JDC58" s="103"/>
      <c r="JDD58" s="103"/>
      <c r="JDE58" s="103"/>
      <c r="JDF58" s="103"/>
      <c r="JDG58" s="103"/>
      <c r="JDH58" s="103"/>
      <c r="JDI58" s="103"/>
      <c r="JDJ58" s="103"/>
      <c r="JDK58" s="103"/>
      <c r="JDL58" s="103"/>
      <c r="JDM58" s="103"/>
      <c r="JDN58" s="103"/>
      <c r="JDO58" s="103"/>
      <c r="JDP58" s="103"/>
      <c r="JDQ58" s="103"/>
      <c r="JDR58" s="103"/>
      <c r="JDS58" s="103"/>
      <c r="JDT58" s="103"/>
      <c r="JDU58" s="103"/>
      <c r="JDV58" s="103"/>
      <c r="JDW58" s="103"/>
      <c r="JDX58" s="103"/>
      <c r="JDY58" s="103"/>
      <c r="JDZ58" s="103"/>
      <c r="JEA58" s="103"/>
      <c r="JEB58" s="103"/>
      <c r="JEC58" s="103"/>
      <c r="JED58" s="103"/>
      <c r="JEE58" s="103"/>
      <c r="JEF58" s="103"/>
      <c r="JEG58" s="103"/>
      <c r="JEH58" s="103"/>
      <c r="JEI58" s="103"/>
      <c r="JEJ58" s="103"/>
      <c r="JEK58" s="103"/>
      <c r="JEL58" s="103"/>
      <c r="JEM58" s="103"/>
      <c r="JEN58" s="103"/>
      <c r="JEO58" s="103"/>
      <c r="JEP58" s="103"/>
      <c r="JEQ58" s="103"/>
      <c r="JER58" s="103"/>
      <c r="JES58" s="103"/>
      <c r="JET58" s="103"/>
      <c r="JEU58" s="103"/>
      <c r="JEV58" s="103"/>
      <c r="JEW58" s="103"/>
      <c r="JEX58" s="103"/>
      <c r="JEY58" s="103"/>
      <c r="JEZ58" s="103"/>
      <c r="JFA58" s="103"/>
      <c r="JFB58" s="103"/>
      <c r="JFC58" s="103"/>
      <c r="JFD58" s="103"/>
      <c r="JFE58" s="103"/>
      <c r="JFF58" s="103"/>
      <c r="JFG58" s="103"/>
      <c r="JFH58" s="103"/>
      <c r="JFI58" s="103"/>
      <c r="JFJ58" s="103"/>
      <c r="JFK58" s="103"/>
      <c r="JFL58" s="103"/>
      <c r="JFM58" s="103"/>
      <c r="JFN58" s="103"/>
      <c r="JFO58" s="103"/>
      <c r="JFP58" s="103"/>
      <c r="JFQ58" s="103"/>
      <c r="JFR58" s="103"/>
      <c r="JFS58" s="103"/>
      <c r="JFT58" s="103"/>
      <c r="JFU58" s="103"/>
      <c r="JFV58" s="103"/>
      <c r="JFW58" s="103"/>
      <c r="JFX58" s="103"/>
      <c r="JFY58" s="103"/>
      <c r="JFZ58" s="103"/>
      <c r="JGA58" s="103"/>
      <c r="JGB58" s="103"/>
      <c r="JGC58" s="103"/>
      <c r="JGD58" s="103"/>
      <c r="JGE58" s="103"/>
      <c r="JGF58" s="103"/>
      <c r="JGG58" s="103"/>
      <c r="JGH58" s="103"/>
      <c r="JGI58" s="103"/>
      <c r="JGJ58" s="103"/>
      <c r="JGK58" s="103"/>
      <c r="JGL58" s="103"/>
      <c r="JGM58" s="103"/>
      <c r="JGN58" s="103"/>
      <c r="JGO58" s="103"/>
      <c r="JGP58" s="103"/>
      <c r="JGQ58" s="103"/>
      <c r="JGR58" s="103"/>
      <c r="JGS58" s="103"/>
      <c r="JGT58" s="103"/>
      <c r="JGU58" s="103"/>
      <c r="JGV58" s="103"/>
      <c r="JGW58" s="103"/>
      <c r="JGX58" s="103"/>
      <c r="JGY58" s="103"/>
      <c r="JGZ58" s="103"/>
      <c r="JHA58" s="103"/>
      <c r="JHB58" s="103"/>
      <c r="JHC58" s="103"/>
      <c r="JHD58" s="103"/>
      <c r="JHE58" s="103"/>
      <c r="JHF58" s="103"/>
      <c r="JHG58" s="103"/>
      <c r="JHH58" s="103"/>
      <c r="JHI58" s="103"/>
      <c r="JHJ58" s="103"/>
      <c r="JHK58" s="103"/>
      <c r="JHL58" s="103"/>
      <c r="JHM58" s="103"/>
      <c r="JHN58" s="103"/>
      <c r="JHO58" s="103"/>
      <c r="JHP58" s="103"/>
      <c r="JHQ58" s="103"/>
      <c r="JHR58" s="103"/>
      <c r="JHS58" s="103"/>
      <c r="JHT58" s="103"/>
      <c r="JHU58" s="103"/>
      <c r="JHV58" s="103"/>
      <c r="JHW58" s="103"/>
      <c r="JHX58" s="103"/>
      <c r="JHY58" s="103"/>
      <c r="JHZ58" s="103"/>
      <c r="JIA58" s="103"/>
      <c r="JIB58" s="103"/>
      <c r="JIC58" s="103"/>
      <c r="JID58" s="103"/>
      <c r="JIE58" s="103"/>
      <c r="JIF58" s="103"/>
      <c r="JIG58" s="103"/>
      <c r="JIH58" s="103"/>
      <c r="JII58" s="103"/>
      <c r="JIJ58" s="103"/>
      <c r="JIK58" s="103"/>
      <c r="JIL58" s="103"/>
      <c r="JIM58" s="103"/>
      <c r="JIN58" s="103"/>
      <c r="JIO58" s="103"/>
      <c r="JIP58" s="103"/>
      <c r="JIQ58" s="103"/>
      <c r="JIR58" s="103"/>
      <c r="JIS58" s="103"/>
      <c r="JIT58" s="103"/>
      <c r="JIU58" s="103"/>
      <c r="JIV58" s="103"/>
      <c r="JIW58" s="103"/>
      <c r="JIX58" s="103"/>
      <c r="JIY58" s="103"/>
      <c r="JIZ58" s="103"/>
      <c r="JJA58" s="103"/>
      <c r="JJB58" s="103"/>
      <c r="JJC58" s="103"/>
      <c r="JJD58" s="103"/>
      <c r="JJE58" s="103"/>
      <c r="JJF58" s="103"/>
      <c r="JJG58" s="103"/>
      <c r="JJH58" s="103"/>
      <c r="JJI58" s="103"/>
      <c r="JJJ58" s="103"/>
      <c r="JJK58" s="103"/>
      <c r="JJL58" s="103"/>
      <c r="JJM58" s="103"/>
      <c r="JJN58" s="103"/>
      <c r="JJO58" s="103"/>
      <c r="JJP58" s="103"/>
      <c r="JJQ58" s="103"/>
      <c r="JJR58" s="103"/>
      <c r="JJS58" s="103"/>
      <c r="JJT58" s="103"/>
      <c r="JJU58" s="103"/>
      <c r="JJV58" s="103"/>
      <c r="JJW58" s="103"/>
      <c r="JJX58" s="103"/>
      <c r="JJY58" s="103"/>
      <c r="JJZ58" s="103"/>
      <c r="JKA58" s="103"/>
      <c r="JKB58" s="103"/>
      <c r="JKC58" s="103"/>
      <c r="JKD58" s="103"/>
      <c r="JKE58" s="103"/>
      <c r="JKF58" s="103"/>
      <c r="JKG58" s="103"/>
      <c r="JKH58" s="103"/>
      <c r="JKI58" s="103"/>
      <c r="JKJ58" s="103"/>
      <c r="JKK58" s="103"/>
      <c r="JKL58" s="103"/>
      <c r="JKM58" s="103"/>
      <c r="JKN58" s="103"/>
      <c r="JKO58" s="103"/>
      <c r="JKP58" s="103"/>
      <c r="JKQ58" s="103"/>
      <c r="JKR58" s="103"/>
      <c r="JKS58" s="103"/>
      <c r="JKT58" s="103"/>
      <c r="JKU58" s="103"/>
      <c r="JKV58" s="103"/>
      <c r="JKW58" s="103"/>
      <c r="JKX58" s="103"/>
      <c r="JKY58" s="103"/>
      <c r="JKZ58" s="103"/>
      <c r="JLA58" s="103"/>
      <c r="JLB58" s="103"/>
      <c r="JLC58" s="103"/>
      <c r="JLD58" s="103"/>
      <c r="JLE58" s="103"/>
      <c r="JLF58" s="103"/>
      <c r="JLG58" s="103"/>
      <c r="JLH58" s="103"/>
      <c r="JLI58" s="103"/>
      <c r="JLJ58" s="103"/>
      <c r="JLK58" s="103"/>
      <c r="JLL58" s="103"/>
      <c r="JLM58" s="103"/>
      <c r="JLN58" s="103"/>
      <c r="JLO58" s="103"/>
      <c r="JLP58" s="103"/>
      <c r="JLQ58" s="103"/>
      <c r="JLR58" s="103"/>
      <c r="JLS58" s="103"/>
      <c r="JLT58" s="103"/>
      <c r="JLU58" s="103"/>
      <c r="JLV58" s="103"/>
      <c r="JLW58" s="103"/>
      <c r="JLX58" s="103"/>
      <c r="JLY58" s="103"/>
      <c r="JLZ58" s="103"/>
      <c r="JMA58" s="103"/>
      <c r="JMB58" s="103"/>
      <c r="JMC58" s="103"/>
      <c r="JMD58" s="103"/>
      <c r="JME58" s="103"/>
      <c r="JMF58" s="103"/>
      <c r="JMG58" s="103"/>
      <c r="JMH58" s="103"/>
      <c r="JMI58" s="103"/>
      <c r="JMJ58" s="103"/>
      <c r="JMK58" s="103"/>
      <c r="JML58" s="103"/>
      <c r="JMM58" s="103"/>
      <c r="JMN58" s="103"/>
      <c r="JMO58" s="103"/>
      <c r="JMP58" s="103"/>
      <c r="JMQ58" s="103"/>
      <c r="JMR58" s="103"/>
      <c r="JMS58" s="103"/>
      <c r="JMT58" s="103"/>
      <c r="JMU58" s="103"/>
      <c r="JMV58" s="103"/>
      <c r="JMW58" s="103"/>
      <c r="JMX58" s="103"/>
      <c r="JMY58" s="103"/>
      <c r="JMZ58" s="103"/>
      <c r="JNA58" s="103"/>
      <c r="JNB58" s="103"/>
      <c r="JNC58" s="103"/>
      <c r="JND58" s="103"/>
      <c r="JNE58" s="103"/>
      <c r="JNF58" s="103"/>
      <c r="JNG58" s="103"/>
      <c r="JNH58" s="103"/>
      <c r="JNI58" s="103"/>
      <c r="JNJ58" s="103"/>
      <c r="JNK58" s="103"/>
      <c r="JNL58" s="103"/>
      <c r="JNM58" s="103"/>
      <c r="JNN58" s="103"/>
      <c r="JNO58" s="103"/>
      <c r="JNP58" s="103"/>
      <c r="JNQ58" s="103"/>
      <c r="JNR58" s="103"/>
      <c r="JNS58" s="103"/>
      <c r="JNT58" s="103"/>
      <c r="JNU58" s="103"/>
      <c r="JNV58" s="103"/>
      <c r="JNW58" s="103"/>
      <c r="JNX58" s="103"/>
      <c r="JNY58" s="103"/>
      <c r="JNZ58" s="103"/>
      <c r="JOA58" s="103"/>
      <c r="JOB58" s="103"/>
      <c r="JOC58" s="103"/>
      <c r="JOD58" s="103"/>
      <c r="JOE58" s="103"/>
      <c r="JOF58" s="103"/>
      <c r="JOG58" s="103"/>
      <c r="JOH58" s="103"/>
      <c r="JOI58" s="103"/>
      <c r="JOJ58" s="103"/>
      <c r="JOK58" s="103"/>
      <c r="JOL58" s="103"/>
      <c r="JOM58" s="103"/>
      <c r="JON58" s="103"/>
      <c r="JOO58" s="103"/>
      <c r="JOP58" s="103"/>
      <c r="JOQ58" s="103"/>
      <c r="JOR58" s="103"/>
      <c r="JOS58" s="103"/>
      <c r="JOT58" s="103"/>
      <c r="JOU58" s="103"/>
      <c r="JOV58" s="103"/>
      <c r="JOW58" s="103"/>
      <c r="JOX58" s="103"/>
      <c r="JOY58" s="103"/>
      <c r="JOZ58" s="103"/>
      <c r="JPA58" s="103"/>
      <c r="JPB58" s="103"/>
      <c r="JPC58" s="103"/>
      <c r="JPD58" s="103"/>
      <c r="JPE58" s="103"/>
      <c r="JPF58" s="103"/>
      <c r="JPG58" s="103"/>
      <c r="JPH58" s="103"/>
      <c r="JPI58" s="103"/>
      <c r="JPJ58" s="103"/>
      <c r="JPK58" s="103"/>
      <c r="JPL58" s="103"/>
      <c r="JPM58" s="103"/>
      <c r="JPN58" s="103"/>
      <c r="JPO58" s="103"/>
      <c r="JPP58" s="103"/>
      <c r="JPQ58" s="103"/>
      <c r="JPR58" s="103"/>
      <c r="JPS58" s="103"/>
      <c r="JPT58" s="103"/>
      <c r="JPU58" s="103"/>
      <c r="JPV58" s="103"/>
      <c r="JPW58" s="103"/>
      <c r="JPX58" s="103"/>
      <c r="JPY58" s="103"/>
      <c r="JPZ58" s="103"/>
      <c r="JQA58" s="103"/>
      <c r="JQB58" s="103"/>
      <c r="JQC58" s="103"/>
      <c r="JQD58" s="103"/>
      <c r="JQE58" s="103"/>
      <c r="JQF58" s="103"/>
      <c r="JQG58" s="103"/>
      <c r="JQH58" s="103"/>
      <c r="JQI58" s="103"/>
      <c r="JQJ58" s="103"/>
      <c r="JQK58" s="103"/>
      <c r="JQL58" s="103"/>
      <c r="JQM58" s="103"/>
      <c r="JQN58" s="103"/>
      <c r="JQO58" s="103"/>
      <c r="JQP58" s="103"/>
      <c r="JQQ58" s="103"/>
      <c r="JQR58" s="103"/>
      <c r="JQS58" s="103"/>
      <c r="JQT58" s="103"/>
      <c r="JQU58" s="103"/>
      <c r="JQV58" s="103"/>
      <c r="JQW58" s="103"/>
      <c r="JQX58" s="103"/>
      <c r="JQY58" s="103"/>
      <c r="JQZ58" s="103"/>
      <c r="JRA58" s="103"/>
      <c r="JRB58" s="103"/>
      <c r="JRC58" s="103"/>
      <c r="JRD58" s="103"/>
      <c r="JRE58" s="103"/>
      <c r="JRF58" s="103"/>
      <c r="JRG58" s="103"/>
      <c r="JRH58" s="103"/>
      <c r="JRI58" s="103"/>
      <c r="JRJ58" s="103"/>
      <c r="JRK58" s="103"/>
      <c r="JRL58" s="103"/>
      <c r="JRM58" s="103"/>
      <c r="JRN58" s="103"/>
      <c r="JRO58" s="103"/>
      <c r="JRP58" s="103"/>
      <c r="JRQ58" s="103"/>
      <c r="JRR58" s="103"/>
      <c r="JRS58" s="103"/>
      <c r="JRT58" s="103"/>
      <c r="JRU58" s="103"/>
      <c r="JRV58" s="103"/>
      <c r="JRW58" s="103"/>
      <c r="JRX58" s="103"/>
      <c r="JRY58" s="103"/>
      <c r="JRZ58" s="103"/>
      <c r="JSA58" s="103"/>
      <c r="JSB58" s="103"/>
      <c r="JSC58" s="103"/>
      <c r="JSD58" s="103"/>
      <c r="JSE58" s="103"/>
      <c r="JSF58" s="103"/>
      <c r="JSG58" s="103"/>
      <c r="JSH58" s="103"/>
      <c r="JSI58" s="103"/>
      <c r="JSJ58" s="103"/>
      <c r="JSK58" s="103"/>
      <c r="JSL58" s="103"/>
      <c r="JSM58" s="103"/>
      <c r="JSN58" s="103"/>
      <c r="JSO58" s="103"/>
      <c r="JSP58" s="103"/>
      <c r="JSQ58" s="103"/>
      <c r="JSR58" s="103"/>
      <c r="JSS58" s="103"/>
      <c r="JST58" s="103"/>
      <c r="JSU58" s="103"/>
      <c r="JSV58" s="103"/>
      <c r="JSW58" s="103"/>
      <c r="JSX58" s="103"/>
      <c r="JSY58" s="103"/>
      <c r="JSZ58" s="103"/>
      <c r="JTA58" s="103"/>
      <c r="JTB58" s="103"/>
      <c r="JTC58" s="103"/>
      <c r="JTD58" s="103"/>
      <c r="JTE58" s="103"/>
      <c r="JTF58" s="103"/>
      <c r="JTG58" s="103"/>
      <c r="JTH58" s="103"/>
      <c r="JTI58" s="103"/>
      <c r="JTJ58" s="103"/>
      <c r="JTK58" s="103"/>
      <c r="JTL58" s="103"/>
      <c r="JTM58" s="103"/>
      <c r="JTN58" s="103"/>
      <c r="JTO58" s="103"/>
      <c r="JTP58" s="103"/>
      <c r="JTQ58" s="103"/>
      <c r="JTR58" s="103"/>
      <c r="JTS58" s="103"/>
      <c r="JTT58" s="103"/>
      <c r="JTU58" s="103"/>
      <c r="JTV58" s="103"/>
      <c r="JTW58" s="103"/>
      <c r="JTX58" s="103"/>
      <c r="JTY58" s="103"/>
      <c r="JTZ58" s="103"/>
      <c r="JUA58" s="103"/>
      <c r="JUB58" s="103"/>
      <c r="JUC58" s="103"/>
      <c r="JUD58" s="103"/>
      <c r="JUE58" s="103"/>
      <c r="JUF58" s="103"/>
      <c r="JUG58" s="103"/>
      <c r="JUH58" s="103"/>
      <c r="JUI58" s="103"/>
      <c r="JUJ58" s="103"/>
      <c r="JUK58" s="103"/>
      <c r="JUL58" s="103"/>
      <c r="JUM58" s="103"/>
      <c r="JUN58" s="103"/>
      <c r="JUO58" s="103"/>
      <c r="JUP58" s="103"/>
      <c r="JUQ58" s="103"/>
      <c r="JUR58" s="103"/>
      <c r="JUS58" s="103"/>
      <c r="JUT58" s="103"/>
      <c r="JUU58" s="103"/>
      <c r="JUV58" s="103"/>
      <c r="JUW58" s="103"/>
      <c r="JUX58" s="103"/>
      <c r="JUY58" s="103"/>
      <c r="JUZ58" s="103"/>
      <c r="JVA58" s="103"/>
      <c r="JVB58" s="103"/>
      <c r="JVC58" s="103"/>
      <c r="JVD58" s="103"/>
      <c r="JVE58" s="103"/>
      <c r="JVF58" s="103"/>
      <c r="JVG58" s="103"/>
      <c r="JVH58" s="103"/>
      <c r="JVI58" s="103"/>
      <c r="JVJ58" s="103"/>
      <c r="JVK58" s="103"/>
      <c r="JVL58" s="103"/>
      <c r="JVM58" s="103"/>
      <c r="JVN58" s="103"/>
      <c r="JVO58" s="103"/>
      <c r="JVP58" s="103"/>
      <c r="JVQ58" s="103"/>
      <c r="JVR58" s="103"/>
      <c r="JVS58" s="103"/>
      <c r="JVT58" s="103"/>
      <c r="JVU58" s="103"/>
      <c r="JVV58" s="103"/>
      <c r="JVW58" s="103"/>
      <c r="JVX58" s="103"/>
      <c r="JVY58" s="103"/>
      <c r="JVZ58" s="103"/>
      <c r="JWA58" s="103"/>
      <c r="JWB58" s="103"/>
      <c r="JWC58" s="103"/>
      <c r="JWD58" s="103"/>
      <c r="JWE58" s="103"/>
      <c r="JWF58" s="103"/>
      <c r="JWG58" s="103"/>
      <c r="JWH58" s="103"/>
      <c r="JWI58" s="103"/>
      <c r="JWJ58" s="103"/>
      <c r="JWK58" s="103"/>
      <c r="JWL58" s="103"/>
      <c r="JWM58" s="103"/>
      <c r="JWN58" s="103"/>
      <c r="JWO58" s="103"/>
      <c r="JWP58" s="103"/>
      <c r="JWQ58" s="103"/>
      <c r="JWR58" s="103"/>
      <c r="JWS58" s="103"/>
      <c r="JWT58" s="103"/>
      <c r="JWU58" s="103"/>
      <c r="JWV58" s="103"/>
      <c r="JWW58" s="103"/>
      <c r="JWX58" s="103"/>
      <c r="JWY58" s="103"/>
      <c r="JWZ58" s="103"/>
      <c r="JXA58" s="103"/>
      <c r="JXB58" s="103"/>
      <c r="JXC58" s="103"/>
      <c r="JXD58" s="103"/>
      <c r="JXE58" s="103"/>
      <c r="JXF58" s="103"/>
      <c r="JXG58" s="103"/>
      <c r="JXH58" s="103"/>
      <c r="JXI58" s="103"/>
      <c r="JXJ58" s="103"/>
      <c r="JXK58" s="103"/>
      <c r="JXL58" s="103"/>
      <c r="JXM58" s="103"/>
      <c r="JXN58" s="103"/>
      <c r="JXO58" s="103"/>
      <c r="JXP58" s="103"/>
      <c r="JXQ58" s="103"/>
      <c r="JXR58" s="103"/>
      <c r="JXS58" s="103"/>
      <c r="JXT58" s="103"/>
      <c r="JXU58" s="103"/>
      <c r="JXV58" s="103"/>
      <c r="JXW58" s="103"/>
      <c r="JXX58" s="103"/>
      <c r="JXY58" s="103"/>
      <c r="JXZ58" s="103"/>
      <c r="JYA58" s="103"/>
      <c r="JYB58" s="103"/>
      <c r="JYC58" s="103"/>
      <c r="JYD58" s="103"/>
      <c r="JYE58" s="103"/>
      <c r="JYF58" s="103"/>
      <c r="JYG58" s="103"/>
      <c r="JYH58" s="103"/>
      <c r="JYI58" s="103"/>
      <c r="JYJ58" s="103"/>
      <c r="JYK58" s="103"/>
      <c r="JYL58" s="103"/>
      <c r="JYM58" s="103"/>
      <c r="JYN58" s="103"/>
      <c r="JYO58" s="103"/>
      <c r="JYP58" s="103"/>
      <c r="JYQ58" s="103"/>
      <c r="JYR58" s="103"/>
      <c r="JYS58" s="103"/>
      <c r="JYT58" s="103"/>
      <c r="JYU58" s="103"/>
      <c r="JYV58" s="103"/>
      <c r="JYW58" s="103"/>
      <c r="JYX58" s="103"/>
      <c r="JYY58" s="103"/>
      <c r="JYZ58" s="103"/>
      <c r="JZA58" s="103"/>
      <c r="JZB58" s="103"/>
      <c r="JZC58" s="103"/>
      <c r="JZD58" s="103"/>
      <c r="JZE58" s="103"/>
      <c r="JZF58" s="103"/>
      <c r="JZG58" s="103"/>
      <c r="JZH58" s="103"/>
      <c r="JZI58" s="103"/>
      <c r="JZJ58" s="103"/>
      <c r="JZK58" s="103"/>
      <c r="JZL58" s="103"/>
      <c r="JZM58" s="103"/>
      <c r="JZN58" s="103"/>
      <c r="JZO58" s="103"/>
      <c r="JZP58" s="103"/>
      <c r="JZQ58" s="103"/>
      <c r="JZR58" s="103"/>
      <c r="JZS58" s="103"/>
      <c r="JZT58" s="103"/>
      <c r="JZU58" s="103"/>
      <c r="JZV58" s="103"/>
      <c r="JZW58" s="103"/>
      <c r="JZX58" s="103"/>
      <c r="JZY58" s="103"/>
      <c r="JZZ58" s="103"/>
      <c r="KAA58" s="103"/>
      <c r="KAB58" s="103"/>
      <c r="KAC58" s="103"/>
      <c r="KAD58" s="103"/>
      <c r="KAE58" s="103"/>
      <c r="KAF58" s="103"/>
      <c r="KAG58" s="103"/>
      <c r="KAH58" s="103"/>
      <c r="KAI58" s="103"/>
      <c r="KAJ58" s="103"/>
      <c r="KAK58" s="103"/>
      <c r="KAL58" s="103"/>
      <c r="KAM58" s="103"/>
      <c r="KAN58" s="103"/>
      <c r="KAO58" s="103"/>
      <c r="KAP58" s="103"/>
      <c r="KAQ58" s="103"/>
      <c r="KAR58" s="103"/>
      <c r="KAS58" s="103"/>
      <c r="KAT58" s="103"/>
      <c r="KAU58" s="103"/>
      <c r="KAV58" s="103"/>
      <c r="KAW58" s="103"/>
      <c r="KAX58" s="103"/>
      <c r="KAY58" s="103"/>
      <c r="KAZ58" s="103"/>
      <c r="KBA58" s="103"/>
      <c r="KBB58" s="103"/>
      <c r="KBC58" s="103"/>
      <c r="KBD58" s="103"/>
      <c r="KBE58" s="103"/>
      <c r="KBF58" s="103"/>
      <c r="KBG58" s="103"/>
      <c r="KBH58" s="103"/>
      <c r="KBI58" s="103"/>
      <c r="KBJ58" s="103"/>
      <c r="KBK58" s="103"/>
      <c r="KBL58" s="103"/>
      <c r="KBM58" s="103"/>
      <c r="KBN58" s="103"/>
      <c r="KBO58" s="103"/>
      <c r="KBP58" s="103"/>
      <c r="KBQ58" s="103"/>
      <c r="KBR58" s="103"/>
      <c r="KBS58" s="103"/>
      <c r="KBT58" s="103"/>
      <c r="KBU58" s="103"/>
      <c r="KBV58" s="103"/>
      <c r="KBW58" s="103"/>
      <c r="KBX58" s="103"/>
      <c r="KBY58" s="103"/>
      <c r="KBZ58" s="103"/>
      <c r="KCA58" s="103"/>
      <c r="KCB58" s="103"/>
      <c r="KCC58" s="103"/>
      <c r="KCD58" s="103"/>
      <c r="KCE58" s="103"/>
      <c r="KCF58" s="103"/>
      <c r="KCG58" s="103"/>
      <c r="KCH58" s="103"/>
      <c r="KCI58" s="103"/>
      <c r="KCJ58" s="103"/>
      <c r="KCK58" s="103"/>
      <c r="KCL58" s="103"/>
      <c r="KCM58" s="103"/>
      <c r="KCN58" s="103"/>
      <c r="KCO58" s="103"/>
      <c r="KCP58" s="103"/>
      <c r="KCQ58" s="103"/>
      <c r="KCR58" s="103"/>
      <c r="KCS58" s="103"/>
      <c r="KCT58" s="103"/>
      <c r="KCU58" s="103"/>
      <c r="KCV58" s="103"/>
      <c r="KCW58" s="103"/>
      <c r="KCX58" s="103"/>
      <c r="KCY58" s="103"/>
      <c r="KCZ58" s="103"/>
      <c r="KDA58" s="103"/>
      <c r="KDB58" s="103"/>
      <c r="KDC58" s="103"/>
      <c r="KDD58" s="103"/>
      <c r="KDE58" s="103"/>
      <c r="KDF58" s="103"/>
      <c r="KDG58" s="103"/>
      <c r="KDH58" s="103"/>
      <c r="KDI58" s="103"/>
      <c r="KDJ58" s="103"/>
      <c r="KDK58" s="103"/>
      <c r="KDL58" s="103"/>
      <c r="KDM58" s="103"/>
      <c r="KDN58" s="103"/>
      <c r="KDO58" s="103"/>
      <c r="KDP58" s="103"/>
      <c r="KDQ58" s="103"/>
      <c r="KDR58" s="103"/>
      <c r="KDS58" s="103"/>
      <c r="KDT58" s="103"/>
      <c r="KDU58" s="103"/>
      <c r="KDV58" s="103"/>
      <c r="KDW58" s="103"/>
      <c r="KDX58" s="103"/>
      <c r="KDY58" s="103"/>
      <c r="KDZ58" s="103"/>
      <c r="KEA58" s="103"/>
      <c r="KEB58" s="103"/>
      <c r="KEC58" s="103"/>
      <c r="KED58" s="103"/>
      <c r="KEE58" s="103"/>
      <c r="KEF58" s="103"/>
      <c r="KEG58" s="103"/>
      <c r="KEH58" s="103"/>
      <c r="KEI58" s="103"/>
      <c r="KEJ58" s="103"/>
      <c r="KEK58" s="103"/>
      <c r="KEL58" s="103"/>
      <c r="KEM58" s="103"/>
      <c r="KEN58" s="103"/>
      <c r="KEO58" s="103"/>
      <c r="KEP58" s="103"/>
      <c r="KEQ58" s="103"/>
      <c r="KER58" s="103"/>
      <c r="KES58" s="103"/>
      <c r="KET58" s="103"/>
      <c r="KEU58" s="103"/>
      <c r="KEV58" s="103"/>
      <c r="KEW58" s="103"/>
      <c r="KEX58" s="103"/>
      <c r="KEY58" s="103"/>
      <c r="KEZ58" s="103"/>
      <c r="KFA58" s="103"/>
      <c r="KFB58" s="103"/>
      <c r="KFC58" s="103"/>
      <c r="KFD58" s="103"/>
      <c r="KFE58" s="103"/>
      <c r="KFF58" s="103"/>
      <c r="KFG58" s="103"/>
      <c r="KFH58" s="103"/>
      <c r="KFI58" s="103"/>
      <c r="KFJ58" s="103"/>
      <c r="KFK58" s="103"/>
      <c r="KFL58" s="103"/>
      <c r="KFM58" s="103"/>
      <c r="KFN58" s="103"/>
      <c r="KFO58" s="103"/>
      <c r="KFP58" s="103"/>
      <c r="KFQ58" s="103"/>
      <c r="KFR58" s="103"/>
      <c r="KFS58" s="103"/>
      <c r="KFT58" s="103"/>
      <c r="KFU58" s="103"/>
      <c r="KFV58" s="103"/>
      <c r="KFW58" s="103"/>
      <c r="KFX58" s="103"/>
      <c r="KFY58" s="103"/>
      <c r="KFZ58" s="103"/>
      <c r="KGA58" s="103"/>
      <c r="KGB58" s="103"/>
      <c r="KGC58" s="103"/>
      <c r="KGD58" s="103"/>
      <c r="KGE58" s="103"/>
      <c r="KGF58" s="103"/>
      <c r="KGG58" s="103"/>
      <c r="KGH58" s="103"/>
      <c r="KGI58" s="103"/>
      <c r="KGJ58" s="103"/>
      <c r="KGK58" s="103"/>
      <c r="KGL58" s="103"/>
      <c r="KGM58" s="103"/>
      <c r="KGN58" s="103"/>
      <c r="KGO58" s="103"/>
      <c r="KGP58" s="103"/>
      <c r="KGQ58" s="103"/>
      <c r="KGR58" s="103"/>
      <c r="KGS58" s="103"/>
      <c r="KGT58" s="103"/>
      <c r="KGU58" s="103"/>
      <c r="KGV58" s="103"/>
      <c r="KGW58" s="103"/>
      <c r="KGX58" s="103"/>
      <c r="KGY58" s="103"/>
      <c r="KGZ58" s="103"/>
      <c r="KHA58" s="103"/>
      <c r="KHB58" s="103"/>
      <c r="KHC58" s="103"/>
      <c r="KHD58" s="103"/>
      <c r="KHE58" s="103"/>
      <c r="KHF58" s="103"/>
      <c r="KHG58" s="103"/>
      <c r="KHH58" s="103"/>
      <c r="KHI58" s="103"/>
      <c r="KHJ58" s="103"/>
      <c r="KHK58" s="103"/>
      <c r="KHL58" s="103"/>
      <c r="KHM58" s="103"/>
      <c r="KHN58" s="103"/>
      <c r="KHO58" s="103"/>
      <c r="KHP58" s="103"/>
      <c r="KHQ58" s="103"/>
      <c r="KHR58" s="103"/>
      <c r="KHS58" s="103"/>
      <c r="KHT58" s="103"/>
      <c r="KHU58" s="103"/>
      <c r="KHV58" s="103"/>
      <c r="KHW58" s="103"/>
      <c r="KHX58" s="103"/>
      <c r="KHY58" s="103"/>
      <c r="KHZ58" s="103"/>
      <c r="KIA58" s="103"/>
      <c r="KIB58" s="103"/>
      <c r="KIC58" s="103"/>
      <c r="KID58" s="103"/>
      <c r="KIE58" s="103"/>
      <c r="KIF58" s="103"/>
      <c r="KIG58" s="103"/>
      <c r="KIH58" s="103"/>
      <c r="KII58" s="103"/>
      <c r="KIJ58" s="103"/>
      <c r="KIK58" s="103"/>
      <c r="KIL58" s="103"/>
      <c r="KIM58" s="103"/>
      <c r="KIN58" s="103"/>
      <c r="KIO58" s="103"/>
      <c r="KIP58" s="103"/>
      <c r="KIQ58" s="103"/>
      <c r="KIR58" s="103"/>
      <c r="KIS58" s="103"/>
      <c r="KIT58" s="103"/>
      <c r="KIU58" s="103"/>
      <c r="KIV58" s="103"/>
      <c r="KIW58" s="103"/>
      <c r="KIX58" s="103"/>
      <c r="KIY58" s="103"/>
      <c r="KIZ58" s="103"/>
      <c r="KJA58" s="103"/>
      <c r="KJB58" s="103"/>
      <c r="KJC58" s="103"/>
      <c r="KJD58" s="103"/>
      <c r="KJE58" s="103"/>
      <c r="KJF58" s="103"/>
      <c r="KJG58" s="103"/>
      <c r="KJH58" s="103"/>
      <c r="KJI58" s="103"/>
      <c r="KJJ58" s="103"/>
      <c r="KJK58" s="103"/>
      <c r="KJL58" s="103"/>
      <c r="KJM58" s="103"/>
      <c r="KJN58" s="103"/>
      <c r="KJO58" s="103"/>
      <c r="KJP58" s="103"/>
      <c r="KJQ58" s="103"/>
      <c r="KJR58" s="103"/>
      <c r="KJS58" s="103"/>
      <c r="KJT58" s="103"/>
      <c r="KJU58" s="103"/>
      <c r="KJV58" s="103"/>
      <c r="KJW58" s="103"/>
      <c r="KJX58" s="103"/>
      <c r="KJY58" s="103"/>
      <c r="KJZ58" s="103"/>
      <c r="KKA58" s="103"/>
      <c r="KKB58" s="103"/>
      <c r="KKC58" s="103"/>
      <c r="KKD58" s="103"/>
      <c r="KKE58" s="103"/>
      <c r="KKF58" s="103"/>
      <c r="KKG58" s="103"/>
      <c r="KKH58" s="103"/>
      <c r="KKI58" s="103"/>
      <c r="KKJ58" s="103"/>
      <c r="KKK58" s="103"/>
      <c r="KKL58" s="103"/>
      <c r="KKM58" s="103"/>
      <c r="KKN58" s="103"/>
      <c r="KKO58" s="103"/>
      <c r="KKP58" s="103"/>
      <c r="KKQ58" s="103"/>
      <c r="KKR58" s="103"/>
      <c r="KKS58" s="103"/>
      <c r="KKT58" s="103"/>
      <c r="KKU58" s="103"/>
      <c r="KKV58" s="103"/>
      <c r="KKW58" s="103"/>
      <c r="KKX58" s="103"/>
      <c r="KKY58" s="103"/>
      <c r="KKZ58" s="103"/>
      <c r="KLA58" s="103"/>
      <c r="KLB58" s="103"/>
      <c r="KLC58" s="103"/>
      <c r="KLD58" s="103"/>
      <c r="KLE58" s="103"/>
      <c r="KLF58" s="103"/>
      <c r="KLG58" s="103"/>
      <c r="KLH58" s="103"/>
      <c r="KLI58" s="103"/>
      <c r="KLJ58" s="103"/>
      <c r="KLK58" s="103"/>
      <c r="KLL58" s="103"/>
      <c r="KLM58" s="103"/>
      <c r="KLN58" s="103"/>
      <c r="KLO58" s="103"/>
      <c r="KLP58" s="103"/>
      <c r="KLQ58" s="103"/>
      <c r="KLR58" s="103"/>
      <c r="KLS58" s="103"/>
      <c r="KLT58" s="103"/>
      <c r="KLU58" s="103"/>
      <c r="KLV58" s="103"/>
      <c r="KLW58" s="103"/>
      <c r="KLX58" s="103"/>
      <c r="KLY58" s="103"/>
      <c r="KLZ58" s="103"/>
      <c r="KMA58" s="103"/>
      <c r="KMB58" s="103"/>
      <c r="KMC58" s="103"/>
      <c r="KMD58" s="103"/>
      <c r="KME58" s="103"/>
      <c r="KMF58" s="103"/>
      <c r="KMG58" s="103"/>
      <c r="KMH58" s="103"/>
      <c r="KMI58" s="103"/>
      <c r="KMJ58" s="103"/>
      <c r="KMK58" s="103"/>
      <c r="KML58" s="103"/>
      <c r="KMM58" s="103"/>
      <c r="KMN58" s="103"/>
      <c r="KMO58" s="103"/>
      <c r="KMP58" s="103"/>
      <c r="KMQ58" s="103"/>
      <c r="KMR58" s="103"/>
      <c r="KMS58" s="103"/>
      <c r="KMT58" s="103"/>
      <c r="KMU58" s="103"/>
      <c r="KMV58" s="103"/>
      <c r="KMW58" s="103"/>
      <c r="KMX58" s="103"/>
      <c r="KMY58" s="103"/>
      <c r="KMZ58" s="103"/>
      <c r="KNA58" s="103"/>
      <c r="KNB58" s="103"/>
      <c r="KNC58" s="103"/>
      <c r="KND58" s="103"/>
      <c r="KNE58" s="103"/>
      <c r="KNF58" s="103"/>
      <c r="KNG58" s="103"/>
      <c r="KNH58" s="103"/>
      <c r="KNI58" s="103"/>
      <c r="KNJ58" s="103"/>
      <c r="KNK58" s="103"/>
      <c r="KNL58" s="103"/>
      <c r="KNM58" s="103"/>
      <c r="KNN58" s="103"/>
      <c r="KNO58" s="103"/>
      <c r="KNP58" s="103"/>
      <c r="KNQ58" s="103"/>
      <c r="KNR58" s="103"/>
      <c r="KNS58" s="103"/>
      <c r="KNT58" s="103"/>
      <c r="KNU58" s="103"/>
      <c r="KNV58" s="103"/>
      <c r="KNW58" s="103"/>
      <c r="KNX58" s="103"/>
      <c r="KNY58" s="103"/>
      <c r="KNZ58" s="103"/>
      <c r="KOA58" s="103"/>
      <c r="KOB58" s="103"/>
      <c r="KOC58" s="103"/>
      <c r="KOD58" s="103"/>
      <c r="KOE58" s="103"/>
      <c r="KOF58" s="103"/>
      <c r="KOG58" s="103"/>
      <c r="KOH58" s="103"/>
      <c r="KOI58" s="103"/>
      <c r="KOJ58" s="103"/>
      <c r="KOK58" s="103"/>
      <c r="KOL58" s="103"/>
      <c r="KOM58" s="103"/>
      <c r="KON58" s="103"/>
      <c r="KOO58" s="103"/>
      <c r="KOP58" s="103"/>
      <c r="KOQ58" s="103"/>
      <c r="KOR58" s="103"/>
      <c r="KOS58" s="103"/>
      <c r="KOT58" s="103"/>
      <c r="KOU58" s="103"/>
      <c r="KOV58" s="103"/>
      <c r="KOW58" s="103"/>
      <c r="KOX58" s="103"/>
      <c r="KOY58" s="103"/>
      <c r="KOZ58" s="103"/>
      <c r="KPA58" s="103"/>
      <c r="KPB58" s="103"/>
      <c r="KPC58" s="103"/>
      <c r="KPD58" s="103"/>
      <c r="KPE58" s="103"/>
      <c r="KPF58" s="103"/>
      <c r="KPG58" s="103"/>
      <c r="KPH58" s="103"/>
      <c r="KPI58" s="103"/>
      <c r="KPJ58" s="103"/>
      <c r="KPK58" s="103"/>
      <c r="KPL58" s="103"/>
      <c r="KPM58" s="103"/>
      <c r="KPN58" s="103"/>
      <c r="KPO58" s="103"/>
      <c r="KPP58" s="103"/>
      <c r="KPQ58" s="103"/>
      <c r="KPR58" s="103"/>
      <c r="KPS58" s="103"/>
      <c r="KPT58" s="103"/>
      <c r="KPU58" s="103"/>
      <c r="KPV58" s="103"/>
      <c r="KPW58" s="103"/>
      <c r="KPX58" s="103"/>
      <c r="KPY58" s="103"/>
      <c r="KPZ58" s="103"/>
      <c r="KQA58" s="103"/>
      <c r="KQB58" s="103"/>
      <c r="KQC58" s="103"/>
      <c r="KQD58" s="103"/>
      <c r="KQE58" s="103"/>
      <c r="KQF58" s="103"/>
      <c r="KQG58" s="103"/>
      <c r="KQH58" s="103"/>
      <c r="KQI58" s="103"/>
      <c r="KQJ58" s="103"/>
      <c r="KQK58" s="103"/>
      <c r="KQL58" s="103"/>
      <c r="KQM58" s="103"/>
      <c r="KQN58" s="103"/>
      <c r="KQO58" s="103"/>
      <c r="KQP58" s="103"/>
      <c r="KQQ58" s="103"/>
      <c r="KQR58" s="103"/>
      <c r="KQS58" s="103"/>
      <c r="KQT58" s="103"/>
      <c r="KQU58" s="103"/>
      <c r="KQV58" s="103"/>
      <c r="KQW58" s="103"/>
      <c r="KQX58" s="103"/>
      <c r="KQY58" s="103"/>
      <c r="KQZ58" s="103"/>
      <c r="KRA58" s="103"/>
      <c r="KRB58" s="103"/>
      <c r="KRC58" s="103"/>
      <c r="KRD58" s="103"/>
      <c r="KRE58" s="103"/>
      <c r="KRF58" s="103"/>
      <c r="KRG58" s="103"/>
      <c r="KRH58" s="103"/>
      <c r="KRI58" s="103"/>
      <c r="KRJ58" s="103"/>
      <c r="KRK58" s="103"/>
      <c r="KRL58" s="103"/>
      <c r="KRM58" s="103"/>
      <c r="KRN58" s="103"/>
      <c r="KRO58" s="103"/>
      <c r="KRP58" s="103"/>
      <c r="KRQ58" s="103"/>
      <c r="KRR58" s="103"/>
      <c r="KRS58" s="103"/>
      <c r="KRT58" s="103"/>
      <c r="KRU58" s="103"/>
      <c r="KRV58" s="103"/>
      <c r="KRW58" s="103"/>
      <c r="KRX58" s="103"/>
      <c r="KRY58" s="103"/>
      <c r="KRZ58" s="103"/>
      <c r="KSA58" s="103"/>
      <c r="KSB58" s="103"/>
      <c r="KSC58" s="103"/>
      <c r="KSD58" s="103"/>
      <c r="KSE58" s="103"/>
      <c r="KSF58" s="103"/>
      <c r="KSG58" s="103"/>
      <c r="KSH58" s="103"/>
      <c r="KSI58" s="103"/>
      <c r="KSJ58" s="103"/>
      <c r="KSK58" s="103"/>
      <c r="KSL58" s="103"/>
      <c r="KSM58" s="103"/>
      <c r="KSN58" s="103"/>
      <c r="KSO58" s="103"/>
      <c r="KSP58" s="103"/>
      <c r="KSQ58" s="103"/>
      <c r="KSR58" s="103"/>
      <c r="KSS58" s="103"/>
      <c r="KST58" s="103"/>
      <c r="KSU58" s="103"/>
      <c r="KSV58" s="103"/>
      <c r="KSW58" s="103"/>
      <c r="KSX58" s="103"/>
      <c r="KSY58" s="103"/>
      <c r="KSZ58" s="103"/>
      <c r="KTA58" s="103"/>
      <c r="KTB58" s="103"/>
      <c r="KTC58" s="103"/>
      <c r="KTD58" s="103"/>
      <c r="KTE58" s="103"/>
      <c r="KTF58" s="103"/>
      <c r="KTG58" s="103"/>
      <c r="KTH58" s="103"/>
      <c r="KTI58" s="103"/>
      <c r="KTJ58" s="103"/>
      <c r="KTK58" s="103"/>
      <c r="KTL58" s="103"/>
      <c r="KTM58" s="103"/>
      <c r="KTN58" s="103"/>
      <c r="KTO58" s="103"/>
      <c r="KTP58" s="103"/>
      <c r="KTQ58" s="103"/>
      <c r="KTR58" s="103"/>
      <c r="KTS58" s="103"/>
      <c r="KTT58" s="103"/>
      <c r="KTU58" s="103"/>
      <c r="KTV58" s="103"/>
      <c r="KTW58" s="103"/>
      <c r="KTX58" s="103"/>
      <c r="KTY58" s="103"/>
      <c r="KTZ58" s="103"/>
      <c r="KUA58" s="103"/>
      <c r="KUB58" s="103"/>
      <c r="KUC58" s="103"/>
      <c r="KUD58" s="103"/>
      <c r="KUE58" s="103"/>
      <c r="KUF58" s="103"/>
      <c r="KUG58" s="103"/>
      <c r="KUH58" s="103"/>
      <c r="KUI58" s="103"/>
      <c r="KUJ58" s="103"/>
      <c r="KUK58" s="103"/>
      <c r="KUL58" s="103"/>
      <c r="KUM58" s="103"/>
      <c r="KUN58" s="103"/>
      <c r="KUO58" s="103"/>
      <c r="KUP58" s="103"/>
      <c r="KUQ58" s="103"/>
      <c r="KUR58" s="103"/>
      <c r="KUS58" s="103"/>
      <c r="KUT58" s="103"/>
      <c r="KUU58" s="103"/>
      <c r="KUV58" s="103"/>
      <c r="KUW58" s="103"/>
      <c r="KUX58" s="103"/>
      <c r="KUY58" s="103"/>
      <c r="KUZ58" s="103"/>
      <c r="KVA58" s="103"/>
      <c r="KVB58" s="103"/>
      <c r="KVC58" s="103"/>
      <c r="KVD58" s="103"/>
      <c r="KVE58" s="103"/>
      <c r="KVF58" s="103"/>
      <c r="KVG58" s="103"/>
      <c r="KVH58" s="103"/>
      <c r="KVI58" s="103"/>
      <c r="KVJ58" s="103"/>
      <c r="KVK58" s="103"/>
      <c r="KVL58" s="103"/>
      <c r="KVM58" s="103"/>
      <c r="KVN58" s="103"/>
      <c r="KVO58" s="103"/>
      <c r="KVP58" s="103"/>
      <c r="KVQ58" s="103"/>
      <c r="KVR58" s="103"/>
      <c r="KVS58" s="103"/>
      <c r="KVT58" s="103"/>
      <c r="KVU58" s="103"/>
      <c r="KVV58" s="103"/>
      <c r="KVW58" s="103"/>
      <c r="KVX58" s="103"/>
      <c r="KVY58" s="103"/>
      <c r="KVZ58" s="103"/>
      <c r="KWA58" s="103"/>
      <c r="KWB58" s="103"/>
      <c r="KWC58" s="103"/>
      <c r="KWD58" s="103"/>
      <c r="KWE58" s="103"/>
      <c r="KWF58" s="103"/>
      <c r="KWG58" s="103"/>
      <c r="KWH58" s="103"/>
      <c r="KWI58" s="103"/>
      <c r="KWJ58" s="103"/>
      <c r="KWK58" s="103"/>
      <c r="KWL58" s="103"/>
      <c r="KWM58" s="103"/>
      <c r="KWN58" s="103"/>
      <c r="KWO58" s="103"/>
      <c r="KWP58" s="103"/>
      <c r="KWQ58" s="103"/>
      <c r="KWR58" s="103"/>
      <c r="KWS58" s="103"/>
      <c r="KWT58" s="103"/>
      <c r="KWU58" s="103"/>
      <c r="KWV58" s="103"/>
      <c r="KWW58" s="103"/>
      <c r="KWX58" s="103"/>
      <c r="KWY58" s="103"/>
      <c r="KWZ58" s="103"/>
      <c r="KXA58" s="103"/>
      <c r="KXB58" s="103"/>
      <c r="KXC58" s="103"/>
      <c r="KXD58" s="103"/>
      <c r="KXE58" s="103"/>
      <c r="KXF58" s="103"/>
      <c r="KXG58" s="103"/>
      <c r="KXH58" s="103"/>
      <c r="KXI58" s="103"/>
      <c r="KXJ58" s="103"/>
      <c r="KXK58" s="103"/>
      <c r="KXL58" s="103"/>
      <c r="KXM58" s="103"/>
      <c r="KXN58" s="103"/>
      <c r="KXO58" s="103"/>
      <c r="KXP58" s="103"/>
      <c r="KXQ58" s="103"/>
      <c r="KXR58" s="103"/>
      <c r="KXS58" s="103"/>
      <c r="KXT58" s="103"/>
      <c r="KXU58" s="103"/>
      <c r="KXV58" s="103"/>
      <c r="KXW58" s="103"/>
      <c r="KXX58" s="103"/>
      <c r="KXY58" s="103"/>
      <c r="KXZ58" s="103"/>
      <c r="KYA58" s="103"/>
      <c r="KYB58" s="103"/>
      <c r="KYC58" s="103"/>
      <c r="KYD58" s="103"/>
      <c r="KYE58" s="103"/>
      <c r="KYF58" s="103"/>
      <c r="KYG58" s="103"/>
      <c r="KYH58" s="103"/>
      <c r="KYI58" s="103"/>
      <c r="KYJ58" s="103"/>
      <c r="KYK58" s="103"/>
      <c r="KYL58" s="103"/>
      <c r="KYM58" s="103"/>
      <c r="KYN58" s="103"/>
      <c r="KYO58" s="103"/>
      <c r="KYP58" s="103"/>
      <c r="KYQ58" s="103"/>
      <c r="KYR58" s="103"/>
      <c r="KYS58" s="103"/>
      <c r="KYT58" s="103"/>
      <c r="KYU58" s="103"/>
      <c r="KYV58" s="103"/>
      <c r="KYW58" s="103"/>
      <c r="KYX58" s="103"/>
      <c r="KYY58" s="103"/>
      <c r="KYZ58" s="103"/>
      <c r="KZA58" s="103"/>
      <c r="KZB58" s="103"/>
      <c r="KZC58" s="103"/>
      <c r="KZD58" s="103"/>
      <c r="KZE58" s="103"/>
      <c r="KZF58" s="103"/>
      <c r="KZG58" s="103"/>
      <c r="KZH58" s="103"/>
      <c r="KZI58" s="103"/>
      <c r="KZJ58" s="103"/>
      <c r="KZK58" s="103"/>
      <c r="KZL58" s="103"/>
      <c r="KZM58" s="103"/>
      <c r="KZN58" s="103"/>
      <c r="KZO58" s="103"/>
      <c r="KZP58" s="103"/>
      <c r="KZQ58" s="103"/>
      <c r="KZR58" s="103"/>
      <c r="KZS58" s="103"/>
      <c r="KZT58" s="103"/>
      <c r="KZU58" s="103"/>
      <c r="KZV58" s="103"/>
      <c r="KZW58" s="103"/>
      <c r="KZX58" s="103"/>
      <c r="KZY58" s="103"/>
      <c r="KZZ58" s="103"/>
      <c r="LAA58" s="103"/>
      <c r="LAB58" s="103"/>
      <c r="LAC58" s="103"/>
      <c r="LAD58" s="103"/>
      <c r="LAE58" s="103"/>
      <c r="LAF58" s="103"/>
      <c r="LAG58" s="103"/>
      <c r="LAH58" s="103"/>
      <c r="LAI58" s="103"/>
      <c r="LAJ58" s="103"/>
      <c r="LAK58" s="103"/>
      <c r="LAL58" s="103"/>
      <c r="LAM58" s="103"/>
      <c r="LAN58" s="103"/>
      <c r="LAO58" s="103"/>
      <c r="LAP58" s="103"/>
      <c r="LAQ58" s="103"/>
      <c r="LAR58" s="103"/>
      <c r="LAS58" s="103"/>
      <c r="LAT58" s="103"/>
      <c r="LAU58" s="103"/>
      <c r="LAV58" s="103"/>
      <c r="LAW58" s="103"/>
      <c r="LAX58" s="103"/>
      <c r="LAY58" s="103"/>
      <c r="LAZ58" s="103"/>
      <c r="LBA58" s="103"/>
      <c r="LBB58" s="103"/>
      <c r="LBC58" s="103"/>
      <c r="LBD58" s="103"/>
      <c r="LBE58" s="103"/>
      <c r="LBF58" s="103"/>
      <c r="LBG58" s="103"/>
      <c r="LBH58" s="103"/>
      <c r="LBI58" s="103"/>
      <c r="LBJ58" s="103"/>
      <c r="LBK58" s="103"/>
      <c r="LBL58" s="103"/>
      <c r="LBM58" s="103"/>
      <c r="LBN58" s="103"/>
      <c r="LBO58" s="103"/>
      <c r="LBP58" s="103"/>
      <c r="LBQ58" s="103"/>
      <c r="LBR58" s="103"/>
      <c r="LBS58" s="103"/>
      <c r="LBT58" s="103"/>
      <c r="LBU58" s="103"/>
      <c r="LBV58" s="103"/>
      <c r="LBW58" s="103"/>
      <c r="LBX58" s="103"/>
      <c r="LBY58" s="103"/>
      <c r="LBZ58" s="103"/>
      <c r="LCA58" s="103"/>
      <c r="LCB58" s="103"/>
      <c r="LCC58" s="103"/>
      <c r="LCD58" s="103"/>
      <c r="LCE58" s="103"/>
      <c r="LCF58" s="103"/>
      <c r="LCG58" s="103"/>
      <c r="LCH58" s="103"/>
      <c r="LCI58" s="103"/>
      <c r="LCJ58" s="103"/>
      <c r="LCK58" s="103"/>
      <c r="LCL58" s="103"/>
      <c r="LCM58" s="103"/>
      <c r="LCN58" s="103"/>
      <c r="LCO58" s="103"/>
      <c r="LCP58" s="103"/>
      <c r="LCQ58" s="103"/>
      <c r="LCR58" s="103"/>
      <c r="LCS58" s="103"/>
      <c r="LCT58" s="103"/>
      <c r="LCU58" s="103"/>
      <c r="LCV58" s="103"/>
      <c r="LCW58" s="103"/>
      <c r="LCX58" s="103"/>
      <c r="LCY58" s="103"/>
      <c r="LCZ58" s="103"/>
      <c r="LDA58" s="103"/>
      <c r="LDB58" s="103"/>
      <c r="LDC58" s="103"/>
      <c r="LDD58" s="103"/>
      <c r="LDE58" s="103"/>
      <c r="LDF58" s="103"/>
      <c r="LDG58" s="103"/>
      <c r="LDH58" s="103"/>
      <c r="LDI58" s="103"/>
      <c r="LDJ58" s="103"/>
      <c r="LDK58" s="103"/>
      <c r="LDL58" s="103"/>
      <c r="LDM58" s="103"/>
      <c r="LDN58" s="103"/>
      <c r="LDO58" s="103"/>
      <c r="LDP58" s="103"/>
      <c r="LDQ58" s="103"/>
      <c r="LDR58" s="103"/>
      <c r="LDS58" s="103"/>
      <c r="LDT58" s="103"/>
      <c r="LDU58" s="103"/>
      <c r="LDV58" s="103"/>
      <c r="LDW58" s="103"/>
      <c r="LDX58" s="103"/>
      <c r="LDY58" s="103"/>
      <c r="LDZ58" s="103"/>
      <c r="LEA58" s="103"/>
      <c r="LEB58" s="103"/>
      <c r="LEC58" s="103"/>
      <c r="LED58" s="103"/>
      <c r="LEE58" s="103"/>
      <c r="LEF58" s="103"/>
      <c r="LEG58" s="103"/>
      <c r="LEH58" s="103"/>
      <c r="LEI58" s="103"/>
      <c r="LEJ58" s="103"/>
      <c r="LEK58" s="103"/>
      <c r="LEL58" s="103"/>
      <c r="LEM58" s="103"/>
      <c r="LEN58" s="103"/>
      <c r="LEO58" s="103"/>
      <c r="LEP58" s="103"/>
      <c r="LEQ58" s="103"/>
      <c r="LER58" s="103"/>
      <c r="LES58" s="103"/>
      <c r="LET58" s="103"/>
      <c r="LEU58" s="103"/>
      <c r="LEV58" s="103"/>
      <c r="LEW58" s="103"/>
      <c r="LEX58" s="103"/>
      <c r="LEY58" s="103"/>
      <c r="LEZ58" s="103"/>
      <c r="LFA58" s="103"/>
      <c r="LFB58" s="103"/>
      <c r="LFC58" s="103"/>
      <c r="LFD58" s="103"/>
      <c r="LFE58" s="103"/>
      <c r="LFF58" s="103"/>
      <c r="LFG58" s="103"/>
      <c r="LFH58" s="103"/>
      <c r="LFI58" s="103"/>
      <c r="LFJ58" s="103"/>
      <c r="LFK58" s="103"/>
      <c r="LFL58" s="103"/>
      <c r="LFM58" s="103"/>
      <c r="LFN58" s="103"/>
      <c r="LFO58" s="103"/>
      <c r="LFP58" s="103"/>
      <c r="LFQ58" s="103"/>
      <c r="LFR58" s="103"/>
      <c r="LFS58" s="103"/>
      <c r="LFT58" s="103"/>
      <c r="LFU58" s="103"/>
      <c r="LFV58" s="103"/>
      <c r="LFW58" s="103"/>
      <c r="LFX58" s="103"/>
      <c r="LFY58" s="103"/>
      <c r="LFZ58" s="103"/>
      <c r="LGA58" s="103"/>
      <c r="LGB58" s="103"/>
      <c r="LGC58" s="103"/>
      <c r="LGD58" s="103"/>
      <c r="LGE58" s="103"/>
      <c r="LGF58" s="103"/>
      <c r="LGG58" s="103"/>
      <c r="LGH58" s="103"/>
      <c r="LGI58" s="103"/>
      <c r="LGJ58" s="103"/>
      <c r="LGK58" s="103"/>
      <c r="LGL58" s="103"/>
      <c r="LGM58" s="103"/>
      <c r="LGN58" s="103"/>
      <c r="LGO58" s="103"/>
      <c r="LGP58" s="103"/>
      <c r="LGQ58" s="103"/>
      <c r="LGR58" s="103"/>
      <c r="LGS58" s="103"/>
      <c r="LGT58" s="103"/>
      <c r="LGU58" s="103"/>
      <c r="LGV58" s="103"/>
      <c r="LGW58" s="103"/>
      <c r="LGX58" s="103"/>
      <c r="LGY58" s="103"/>
      <c r="LGZ58" s="103"/>
      <c r="LHA58" s="103"/>
      <c r="LHB58" s="103"/>
      <c r="LHC58" s="103"/>
      <c r="LHD58" s="103"/>
      <c r="LHE58" s="103"/>
      <c r="LHF58" s="103"/>
      <c r="LHG58" s="103"/>
      <c r="LHH58" s="103"/>
      <c r="LHI58" s="103"/>
      <c r="LHJ58" s="103"/>
      <c r="LHK58" s="103"/>
      <c r="LHL58" s="103"/>
      <c r="LHM58" s="103"/>
      <c r="LHN58" s="103"/>
      <c r="LHO58" s="103"/>
      <c r="LHP58" s="103"/>
      <c r="LHQ58" s="103"/>
      <c r="LHR58" s="103"/>
      <c r="LHS58" s="103"/>
      <c r="LHT58" s="103"/>
      <c r="LHU58" s="103"/>
      <c r="LHV58" s="103"/>
      <c r="LHW58" s="103"/>
      <c r="LHX58" s="103"/>
      <c r="LHY58" s="103"/>
      <c r="LHZ58" s="103"/>
      <c r="LIA58" s="103"/>
      <c r="LIB58" s="103"/>
      <c r="LIC58" s="103"/>
      <c r="LID58" s="103"/>
      <c r="LIE58" s="103"/>
      <c r="LIF58" s="103"/>
      <c r="LIG58" s="103"/>
      <c r="LIH58" s="103"/>
      <c r="LII58" s="103"/>
      <c r="LIJ58" s="103"/>
      <c r="LIK58" s="103"/>
      <c r="LIL58" s="103"/>
      <c r="LIM58" s="103"/>
      <c r="LIN58" s="103"/>
      <c r="LIO58" s="103"/>
      <c r="LIP58" s="103"/>
      <c r="LIQ58" s="103"/>
      <c r="LIR58" s="103"/>
      <c r="LIS58" s="103"/>
      <c r="LIT58" s="103"/>
      <c r="LIU58" s="103"/>
      <c r="LIV58" s="103"/>
      <c r="LIW58" s="103"/>
      <c r="LIX58" s="103"/>
      <c r="LIY58" s="103"/>
      <c r="LIZ58" s="103"/>
      <c r="LJA58" s="103"/>
      <c r="LJB58" s="103"/>
      <c r="LJC58" s="103"/>
      <c r="LJD58" s="103"/>
      <c r="LJE58" s="103"/>
      <c r="LJF58" s="103"/>
      <c r="LJG58" s="103"/>
      <c r="LJH58" s="103"/>
      <c r="LJI58" s="103"/>
      <c r="LJJ58" s="103"/>
      <c r="LJK58" s="103"/>
      <c r="LJL58" s="103"/>
      <c r="LJM58" s="103"/>
      <c r="LJN58" s="103"/>
      <c r="LJO58" s="103"/>
      <c r="LJP58" s="103"/>
      <c r="LJQ58" s="103"/>
      <c r="LJR58" s="103"/>
      <c r="LJS58" s="103"/>
      <c r="LJT58" s="103"/>
      <c r="LJU58" s="103"/>
      <c r="LJV58" s="103"/>
      <c r="LJW58" s="103"/>
      <c r="LJX58" s="103"/>
      <c r="LJY58" s="103"/>
      <c r="LJZ58" s="103"/>
      <c r="LKA58" s="103"/>
      <c r="LKB58" s="103"/>
      <c r="LKC58" s="103"/>
      <c r="LKD58" s="103"/>
      <c r="LKE58" s="103"/>
      <c r="LKF58" s="103"/>
      <c r="LKG58" s="103"/>
      <c r="LKH58" s="103"/>
      <c r="LKI58" s="103"/>
      <c r="LKJ58" s="103"/>
      <c r="LKK58" s="103"/>
      <c r="LKL58" s="103"/>
      <c r="LKM58" s="103"/>
      <c r="LKN58" s="103"/>
      <c r="LKO58" s="103"/>
      <c r="LKP58" s="103"/>
      <c r="LKQ58" s="103"/>
      <c r="LKR58" s="103"/>
      <c r="LKS58" s="103"/>
      <c r="LKT58" s="103"/>
      <c r="LKU58" s="103"/>
      <c r="LKV58" s="103"/>
      <c r="LKW58" s="103"/>
      <c r="LKX58" s="103"/>
      <c r="LKY58" s="103"/>
      <c r="LKZ58" s="103"/>
      <c r="LLA58" s="103"/>
      <c r="LLB58" s="103"/>
      <c r="LLC58" s="103"/>
      <c r="LLD58" s="103"/>
      <c r="LLE58" s="103"/>
      <c r="LLF58" s="103"/>
      <c r="LLG58" s="103"/>
      <c r="LLH58" s="103"/>
      <c r="LLI58" s="103"/>
      <c r="LLJ58" s="103"/>
      <c r="LLK58" s="103"/>
      <c r="LLL58" s="103"/>
      <c r="LLM58" s="103"/>
      <c r="LLN58" s="103"/>
      <c r="LLO58" s="103"/>
      <c r="LLP58" s="103"/>
      <c r="LLQ58" s="103"/>
      <c r="LLR58" s="103"/>
      <c r="LLS58" s="103"/>
      <c r="LLT58" s="103"/>
      <c r="LLU58" s="103"/>
      <c r="LLV58" s="103"/>
      <c r="LLW58" s="103"/>
      <c r="LLX58" s="103"/>
      <c r="LLY58" s="103"/>
      <c r="LLZ58" s="103"/>
      <c r="LMA58" s="103"/>
      <c r="LMB58" s="103"/>
      <c r="LMC58" s="103"/>
      <c r="LMD58" s="103"/>
      <c r="LME58" s="103"/>
      <c r="LMF58" s="103"/>
      <c r="LMG58" s="103"/>
      <c r="LMH58" s="103"/>
      <c r="LMI58" s="103"/>
      <c r="LMJ58" s="103"/>
      <c r="LMK58" s="103"/>
      <c r="LML58" s="103"/>
      <c r="LMM58" s="103"/>
      <c r="LMN58" s="103"/>
      <c r="LMO58" s="103"/>
      <c r="LMP58" s="103"/>
      <c r="LMQ58" s="103"/>
      <c r="LMR58" s="103"/>
      <c r="LMS58" s="103"/>
      <c r="LMT58" s="103"/>
      <c r="LMU58" s="103"/>
      <c r="LMV58" s="103"/>
      <c r="LMW58" s="103"/>
      <c r="LMX58" s="103"/>
      <c r="LMY58" s="103"/>
      <c r="LMZ58" s="103"/>
      <c r="LNA58" s="103"/>
      <c r="LNB58" s="103"/>
      <c r="LNC58" s="103"/>
      <c r="LND58" s="103"/>
      <c r="LNE58" s="103"/>
      <c r="LNF58" s="103"/>
      <c r="LNG58" s="103"/>
      <c r="LNH58" s="103"/>
      <c r="LNI58" s="103"/>
      <c r="LNJ58" s="103"/>
      <c r="LNK58" s="103"/>
      <c r="LNL58" s="103"/>
      <c r="LNM58" s="103"/>
      <c r="LNN58" s="103"/>
      <c r="LNO58" s="103"/>
      <c r="LNP58" s="103"/>
      <c r="LNQ58" s="103"/>
      <c r="LNR58" s="103"/>
      <c r="LNS58" s="103"/>
      <c r="LNT58" s="103"/>
      <c r="LNU58" s="103"/>
      <c r="LNV58" s="103"/>
      <c r="LNW58" s="103"/>
      <c r="LNX58" s="103"/>
      <c r="LNY58" s="103"/>
      <c r="LNZ58" s="103"/>
      <c r="LOA58" s="103"/>
      <c r="LOB58" s="103"/>
      <c r="LOC58" s="103"/>
      <c r="LOD58" s="103"/>
      <c r="LOE58" s="103"/>
      <c r="LOF58" s="103"/>
      <c r="LOG58" s="103"/>
      <c r="LOH58" s="103"/>
      <c r="LOI58" s="103"/>
      <c r="LOJ58" s="103"/>
      <c r="LOK58" s="103"/>
      <c r="LOL58" s="103"/>
      <c r="LOM58" s="103"/>
      <c r="LON58" s="103"/>
      <c r="LOO58" s="103"/>
      <c r="LOP58" s="103"/>
      <c r="LOQ58" s="103"/>
      <c r="LOR58" s="103"/>
      <c r="LOS58" s="103"/>
      <c r="LOT58" s="103"/>
      <c r="LOU58" s="103"/>
      <c r="LOV58" s="103"/>
      <c r="LOW58" s="103"/>
      <c r="LOX58" s="103"/>
      <c r="LOY58" s="103"/>
      <c r="LOZ58" s="103"/>
      <c r="LPA58" s="103"/>
      <c r="LPB58" s="103"/>
      <c r="LPC58" s="103"/>
      <c r="LPD58" s="103"/>
      <c r="LPE58" s="103"/>
      <c r="LPF58" s="103"/>
      <c r="LPG58" s="103"/>
      <c r="LPH58" s="103"/>
      <c r="LPI58" s="103"/>
      <c r="LPJ58" s="103"/>
      <c r="LPK58" s="103"/>
      <c r="LPL58" s="103"/>
      <c r="LPM58" s="103"/>
      <c r="LPN58" s="103"/>
      <c r="LPO58" s="103"/>
      <c r="LPP58" s="103"/>
      <c r="LPQ58" s="103"/>
      <c r="LPR58" s="103"/>
      <c r="LPS58" s="103"/>
      <c r="LPT58" s="103"/>
      <c r="LPU58" s="103"/>
      <c r="LPV58" s="103"/>
      <c r="LPW58" s="103"/>
      <c r="LPX58" s="103"/>
      <c r="LPY58" s="103"/>
      <c r="LPZ58" s="103"/>
      <c r="LQA58" s="103"/>
      <c r="LQB58" s="103"/>
      <c r="LQC58" s="103"/>
      <c r="LQD58" s="103"/>
      <c r="LQE58" s="103"/>
      <c r="LQF58" s="103"/>
      <c r="LQG58" s="103"/>
      <c r="LQH58" s="103"/>
      <c r="LQI58" s="103"/>
      <c r="LQJ58" s="103"/>
      <c r="LQK58" s="103"/>
      <c r="LQL58" s="103"/>
      <c r="LQM58" s="103"/>
      <c r="LQN58" s="103"/>
      <c r="LQO58" s="103"/>
      <c r="LQP58" s="103"/>
      <c r="LQQ58" s="103"/>
      <c r="LQR58" s="103"/>
      <c r="LQS58" s="103"/>
      <c r="LQT58" s="103"/>
      <c r="LQU58" s="103"/>
      <c r="LQV58" s="103"/>
      <c r="LQW58" s="103"/>
      <c r="LQX58" s="103"/>
      <c r="LQY58" s="103"/>
      <c r="LQZ58" s="103"/>
      <c r="LRA58" s="103"/>
      <c r="LRB58" s="103"/>
      <c r="LRC58" s="103"/>
      <c r="LRD58" s="103"/>
      <c r="LRE58" s="103"/>
      <c r="LRF58" s="103"/>
      <c r="LRG58" s="103"/>
      <c r="LRH58" s="103"/>
      <c r="LRI58" s="103"/>
      <c r="LRJ58" s="103"/>
      <c r="LRK58" s="103"/>
      <c r="LRL58" s="103"/>
      <c r="LRM58" s="103"/>
      <c r="LRN58" s="103"/>
      <c r="LRO58" s="103"/>
      <c r="LRP58" s="103"/>
      <c r="LRQ58" s="103"/>
      <c r="LRR58" s="103"/>
      <c r="LRS58" s="103"/>
      <c r="LRT58" s="103"/>
      <c r="LRU58" s="103"/>
      <c r="LRV58" s="103"/>
      <c r="LRW58" s="103"/>
      <c r="LRX58" s="103"/>
      <c r="LRY58" s="103"/>
      <c r="LRZ58" s="103"/>
      <c r="LSA58" s="103"/>
      <c r="LSB58" s="103"/>
      <c r="LSC58" s="103"/>
      <c r="LSD58" s="103"/>
      <c r="LSE58" s="103"/>
      <c r="LSF58" s="103"/>
      <c r="LSG58" s="103"/>
      <c r="LSH58" s="103"/>
      <c r="LSI58" s="103"/>
      <c r="LSJ58" s="103"/>
      <c r="LSK58" s="103"/>
      <c r="LSL58" s="103"/>
      <c r="LSM58" s="103"/>
      <c r="LSN58" s="103"/>
      <c r="LSO58" s="103"/>
      <c r="LSP58" s="103"/>
      <c r="LSQ58" s="103"/>
      <c r="LSR58" s="103"/>
      <c r="LSS58" s="103"/>
      <c r="LST58" s="103"/>
      <c r="LSU58" s="103"/>
      <c r="LSV58" s="103"/>
      <c r="LSW58" s="103"/>
      <c r="LSX58" s="103"/>
      <c r="LSY58" s="103"/>
      <c r="LSZ58" s="103"/>
      <c r="LTA58" s="103"/>
      <c r="LTB58" s="103"/>
      <c r="LTC58" s="103"/>
      <c r="LTD58" s="103"/>
      <c r="LTE58" s="103"/>
      <c r="LTF58" s="103"/>
      <c r="LTG58" s="103"/>
      <c r="LTH58" s="103"/>
      <c r="LTI58" s="103"/>
      <c r="LTJ58" s="103"/>
      <c r="LTK58" s="103"/>
      <c r="LTL58" s="103"/>
      <c r="LTM58" s="103"/>
      <c r="LTN58" s="103"/>
      <c r="LTO58" s="103"/>
      <c r="LTP58" s="103"/>
      <c r="LTQ58" s="103"/>
      <c r="LTR58" s="103"/>
      <c r="LTS58" s="103"/>
      <c r="LTT58" s="103"/>
      <c r="LTU58" s="103"/>
      <c r="LTV58" s="103"/>
      <c r="LTW58" s="103"/>
      <c r="LTX58" s="103"/>
      <c r="LTY58" s="103"/>
      <c r="LTZ58" s="103"/>
      <c r="LUA58" s="103"/>
      <c r="LUB58" s="103"/>
      <c r="LUC58" s="103"/>
      <c r="LUD58" s="103"/>
      <c r="LUE58" s="103"/>
      <c r="LUF58" s="103"/>
      <c r="LUG58" s="103"/>
      <c r="LUH58" s="103"/>
      <c r="LUI58" s="103"/>
      <c r="LUJ58" s="103"/>
      <c r="LUK58" s="103"/>
      <c r="LUL58" s="103"/>
      <c r="LUM58" s="103"/>
      <c r="LUN58" s="103"/>
      <c r="LUO58" s="103"/>
      <c r="LUP58" s="103"/>
      <c r="LUQ58" s="103"/>
      <c r="LUR58" s="103"/>
      <c r="LUS58" s="103"/>
      <c r="LUT58" s="103"/>
      <c r="LUU58" s="103"/>
      <c r="LUV58" s="103"/>
      <c r="LUW58" s="103"/>
      <c r="LUX58" s="103"/>
      <c r="LUY58" s="103"/>
      <c r="LUZ58" s="103"/>
      <c r="LVA58" s="103"/>
      <c r="LVB58" s="103"/>
      <c r="LVC58" s="103"/>
      <c r="LVD58" s="103"/>
      <c r="LVE58" s="103"/>
      <c r="LVF58" s="103"/>
      <c r="LVG58" s="103"/>
      <c r="LVH58" s="103"/>
      <c r="LVI58" s="103"/>
      <c r="LVJ58" s="103"/>
      <c r="LVK58" s="103"/>
      <c r="LVL58" s="103"/>
      <c r="LVM58" s="103"/>
      <c r="LVN58" s="103"/>
      <c r="LVO58" s="103"/>
      <c r="LVP58" s="103"/>
      <c r="LVQ58" s="103"/>
      <c r="LVR58" s="103"/>
      <c r="LVS58" s="103"/>
      <c r="LVT58" s="103"/>
      <c r="LVU58" s="103"/>
      <c r="LVV58" s="103"/>
      <c r="LVW58" s="103"/>
      <c r="LVX58" s="103"/>
      <c r="LVY58" s="103"/>
      <c r="LVZ58" s="103"/>
      <c r="LWA58" s="103"/>
      <c r="LWB58" s="103"/>
      <c r="LWC58" s="103"/>
      <c r="LWD58" s="103"/>
      <c r="LWE58" s="103"/>
      <c r="LWF58" s="103"/>
      <c r="LWG58" s="103"/>
      <c r="LWH58" s="103"/>
      <c r="LWI58" s="103"/>
      <c r="LWJ58" s="103"/>
      <c r="LWK58" s="103"/>
      <c r="LWL58" s="103"/>
      <c r="LWM58" s="103"/>
      <c r="LWN58" s="103"/>
      <c r="LWO58" s="103"/>
      <c r="LWP58" s="103"/>
      <c r="LWQ58" s="103"/>
      <c r="LWR58" s="103"/>
      <c r="LWS58" s="103"/>
      <c r="LWT58" s="103"/>
      <c r="LWU58" s="103"/>
      <c r="LWV58" s="103"/>
      <c r="LWW58" s="103"/>
      <c r="LWX58" s="103"/>
      <c r="LWY58" s="103"/>
      <c r="LWZ58" s="103"/>
      <c r="LXA58" s="103"/>
      <c r="LXB58" s="103"/>
      <c r="LXC58" s="103"/>
      <c r="LXD58" s="103"/>
      <c r="LXE58" s="103"/>
      <c r="LXF58" s="103"/>
      <c r="LXG58" s="103"/>
      <c r="LXH58" s="103"/>
      <c r="LXI58" s="103"/>
      <c r="LXJ58" s="103"/>
      <c r="LXK58" s="103"/>
      <c r="LXL58" s="103"/>
      <c r="LXM58" s="103"/>
      <c r="LXN58" s="103"/>
      <c r="LXO58" s="103"/>
      <c r="LXP58" s="103"/>
      <c r="LXQ58" s="103"/>
      <c r="LXR58" s="103"/>
      <c r="LXS58" s="103"/>
      <c r="LXT58" s="103"/>
      <c r="LXU58" s="103"/>
      <c r="LXV58" s="103"/>
      <c r="LXW58" s="103"/>
      <c r="LXX58" s="103"/>
      <c r="LXY58" s="103"/>
      <c r="LXZ58" s="103"/>
      <c r="LYA58" s="103"/>
      <c r="LYB58" s="103"/>
      <c r="LYC58" s="103"/>
      <c r="LYD58" s="103"/>
      <c r="LYE58" s="103"/>
      <c r="LYF58" s="103"/>
      <c r="LYG58" s="103"/>
      <c r="LYH58" s="103"/>
      <c r="LYI58" s="103"/>
      <c r="LYJ58" s="103"/>
      <c r="LYK58" s="103"/>
      <c r="LYL58" s="103"/>
      <c r="LYM58" s="103"/>
      <c r="LYN58" s="103"/>
      <c r="LYO58" s="103"/>
      <c r="LYP58" s="103"/>
      <c r="LYQ58" s="103"/>
      <c r="LYR58" s="103"/>
      <c r="LYS58" s="103"/>
      <c r="LYT58" s="103"/>
      <c r="LYU58" s="103"/>
      <c r="LYV58" s="103"/>
      <c r="LYW58" s="103"/>
      <c r="LYX58" s="103"/>
      <c r="LYY58" s="103"/>
      <c r="LYZ58" s="103"/>
      <c r="LZA58" s="103"/>
      <c r="LZB58" s="103"/>
      <c r="LZC58" s="103"/>
      <c r="LZD58" s="103"/>
      <c r="LZE58" s="103"/>
      <c r="LZF58" s="103"/>
      <c r="LZG58" s="103"/>
      <c r="LZH58" s="103"/>
      <c r="LZI58" s="103"/>
      <c r="LZJ58" s="103"/>
      <c r="LZK58" s="103"/>
      <c r="LZL58" s="103"/>
      <c r="LZM58" s="103"/>
      <c r="LZN58" s="103"/>
      <c r="LZO58" s="103"/>
      <c r="LZP58" s="103"/>
      <c r="LZQ58" s="103"/>
      <c r="LZR58" s="103"/>
      <c r="LZS58" s="103"/>
      <c r="LZT58" s="103"/>
      <c r="LZU58" s="103"/>
      <c r="LZV58" s="103"/>
      <c r="LZW58" s="103"/>
      <c r="LZX58" s="103"/>
      <c r="LZY58" s="103"/>
      <c r="LZZ58" s="103"/>
      <c r="MAA58" s="103"/>
      <c r="MAB58" s="103"/>
      <c r="MAC58" s="103"/>
      <c r="MAD58" s="103"/>
      <c r="MAE58" s="103"/>
      <c r="MAF58" s="103"/>
      <c r="MAG58" s="103"/>
      <c r="MAH58" s="103"/>
      <c r="MAI58" s="103"/>
      <c r="MAJ58" s="103"/>
      <c r="MAK58" s="103"/>
      <c r="MAL58" s="103"/>
      <c r="MAM58" s="103"/>
      <c r="MAN58" s="103"/>
      <c r="MAO58" s="103"/>
      <c r="MAP58" s="103"/>
      <c r="MAQ58" s="103"/>
      <c r="MAR58" s="103"/>
      <c r="MAS58" s="103"/>
      <c r="MAT58" s="103"/>
      <c r="MAU58" s="103"/>
      <c r="MAV58" s="103"/>
      <c r="MAW58" s="103"/>
      <c r="MAX58" s="103"/>
      <c r="MAY58" s="103"/>
      <c r="MAZ58" s="103"/>
      <c r="MBA58" s="103"/>
      <c r="MBB58" s="103"/>
      <c r="MBC58" s="103"/>
      <c r="MBD58" s="103"/>
      <c r="MBE58" s="103"/>
      <c r="MBF58" s="103"/>
      <c r="MBG58" s="103"/>
      <c r="MBH58" s="103"/>
      <c r="MBI58" s="103"/>
      <c r="MBJ58" s="103"/>
      <c r="MBK58" s="103"/>
      <c r="MBL58" s="103"/>
      <c r="MBM58" s="103"/>
      <c r="MBN58" s="103"/>
      <c r="MBO58" s="103"/>
      <c r="MBP58" s="103"/>
      <c r="MBQ58" s="103"/>
      <c r="MBR58" s="103"/>
      <c r="MBS58" s="103"/>
      <c r="MBT58" s="103"/>
      <c r="MBU58" s="103"/>
      <c r="MBV58" s="103"/>
      <c r="MBW58" s="103"/>
      <c r="MBX58" s="103"/>
      <c r="MBY58" s="103"/>
      <c r="MBZ58" s="103"/>
      <c r="MCA58" s="103"/>
      <c r="MCB58" s="103"/>
      <c r="MCC58" s="103"/>
      <c r="MCD58" s="103"/>
      <c r="MCE58" s="103"/>
      <c r="MCF58" s="103"/>
      <c r="MCG58" s="103"/>
      <c r="MCH58" s="103"/>
      <c r="MCI58" s="103"/>
      <c r="MCJ58" s="103"/>
      <c r="MCK58" s="103"/>
      <c r="MCL58" s="103"/>
      <c r="MCM58" s="103"/>
      <c r="MCN58" s="103"/>
      <c r="MCO58" s="103"/>
      <c r="MCP58" s="103"/>
      <c r="MCQ58" s="103"/>
      <c r="MCR58" s="103"/>
      <c r="MCS58" s="103"/>
      <c r="MCT58" s="103"/>
      <c r="MCU58" s="103"/>
      <c r="MCV58" s="103"/>
      <c r="MCW58" s="103"/>
      <c r="MCX58" s="103"/>
      <c r="MCY58" s="103"/>
      <c r="MCZ58" s="103"/>
      <c r="MDA58" s="103"/>
      <c r="MDB58" s="103"/>
      <c r="MDC58" s="103"/>
      <c r="MDD58" s="103"/>
      <c r="MDE58" s="103"/>
      <c r="MDF58" s="103"/>
      <c r="MDG58" s="103"/>
      <c r="MDH58" s="103"/>
      <c r="MDI58" s="103"/>
      <c r="MDJ58" s="103"/>
      <c r="MDK58" s="103"/>
      <c r="MDL58" s="103"/>
      <c r="MDM58" s="103"/>
      <c r="MDN58" s="103"/>
      <c r="MDO58" s="103"/>
      <c r="MDP58" s="103"/>
      <c r="MDQ58" s="103"/>
      <c r="MDR58" s="103"/>
      <c r="MDS58" s="103"/>
      <c r="MDT58" s="103"/>
      <c r="MDU58" s="103"/>
      <c r="MDV58" s="103"/>
      <c r="MDW58" s="103"/>
      <c r="MDX58" s="103"/>
      <c r="MDY58" s="103"/>
      <c r="MDZ58" s="103"/>
      <c r="MEA58" s="103"/>
      <c r="MEB58" s="103"/>
      <c r="MEC58" s="103"/>
      <c r="MED58" s="103"/>
      <c r="MEE58" s="103"/>
      <c r="MEF58" s="103"/>
      <c r="MEG58" s="103"/>
      <c r="MEH58" s="103"/>
      <c r="MEI58" s="103"/>
      <c r="MEJ58" s="103"/>
      <c r="MEK58" s="103"/>
      <c r="MEL58" s="103"/>
      <c r="MEM58" s="103"/>
      <c r="MEN58" s="103"/>
      <c r="MEO58" s="103"/>
      <c r="MEP58" s="103"/>
      <c r="MEQ58" s="103"/>
      <c r="MER58" s="103"/>
      <c r="MES58" s="103"/>
      <c r="MET58" s="103"/>
      <c r="MEU58" s="103"/>
      <c r="MEV58" s="103"/>
      <c r="MEW58" s="103"/>
      <c r="MEX58" s="103"/>
      <c r="MEY58" s="103"/>
      <c r="MEZ58" s="103"/>
      <c r="MFA58" s="103"/>
      <c r="MFB58" s="103"/>
      <c r="MFC58" s="103"/>
      <c r="MFD58" s="103"/>
      <c r="MFE58" s="103"/>
      <c r="MFF58" s="103"/>
      <c r="MFG58" s="103"/>
      <c r="MFH58" s="103"/>
      <c r="MFI58" s="103"/>
      <c r="MFJ58" s="103"/>
      <c r="MFK58" s="103"/>
      <c r="MFL58" s="103"/>
      <c r="MFM58" s="103"/>
      <c r="MFN58" s="103"/>
      <c r="MFO58" s="103"/>
      <c r="MFP58" s="103"/>
      <c r="MFQ58" s="103"/>
      <c r="MFR58" s="103"/>
      <c r="MFS58" s="103"/>
      <c r="MFT58" s="103"/>
      <c r="MFU58" s="103"/>
      <c r="MFV58" s="103"/>
      <c r="MFW58" s="103"/>
      <c r="MFX58" s="103"/>
      <c r="MFY58" s="103"/>
      <c r="MFZ58" s="103"/>
      <c r="MGA58" s="103"/>
      <c r="MGB58" s="103"/>
      <c r="MGC58" s="103"/>
      <c r="MGD58" s="103"/>
      <c r="MGE58" s="103"/>
      <c r="MGF58" s="103"/>
      <c r="MGG58" s="103"/>
      <c r="MGH58" s="103"/>
      <c r="MGI58" s="103"/>
      <c r="MGJ58" s="103"/>
      <c r="MGK58" s="103"/>
      <c r="MGL58" s="103"/>
      <c r="MGM58" s="103"/>
      <c r="MGN58" s="103"/>
      <c r="MGO58" s="103"/>
      <c r="MGP58" s="103"/>
      <c r="MGQ58" s="103"/>
      <c r="MGR58" s="103"/>
      <c r="MGS58" s="103"/>
      <c r="MGT58" s="103"/>
      <c r="MGU58" s="103"/>
      <c r="MGV58" s="103"/>
      <c r="MGW58" s="103"/>
      <c r="MGX58" s="103"/>
      <c r="MGY58" s="103"/>
      <c r="MGZ58" s="103"/>
      <c r="MHA58" s="103"/>
      <c r="MHB58" s="103"/>
      <c r="MHC58" s="103"/>
      <c r="MHD58" s="103"/>
      <c r="MHE58" s="103"/>
      <c r="MHF58" s="103"/>
      <c r="MHG58" s="103"/>
      <c r="MHH58" s="103"/>
      <c r="MHI58" s="103"/>
      <c r="MHJ58" s="103"/>
      <c r="MHK58" s="103"/>
      <c r="MHL58" s="103"/>
      <c r="MHM58" s="103"/>
      <c r="MHN58" s="103"/>
      <c r="MHO58" s="103"/>
      <c r="MHP58" s="103"/>
      <c r="MHQ58" s="103"/>
      <c r="MHR58" s="103"/>
      <c r="MHS58" s="103"/>
      <c r="MHT58" s="103"/>
      <c r="MHU58" s="103"/>
      <c r="MHV58" s="103"/>
      <c r="MHW58" s="103"/>
      <c r="MHX58" s="103"/>
      <c r="MHY58" s="103"/>
      <c r="MHZ58" s="103"/>
      <c r="MIA58" s="103"/>
      <c r="MIB58" s="103"/>
      <c r="MIC58" s="103"/>
      <c r="MID58" s="103"/>
      <c r="MIE58" s="103"/>
      <c r="MIF58" s="103"/>
      <c r="MIG58" s="103"/>
      <c r="MIH58" s="103"/>
      <c r="MII58" s="103"/>
      <c r="MIJ58" s="103"/>
      <c r="MIK58" s="103"/>
      <c r="MIL58" s="103"/>
      <c r="MIM58" s="103"/>
      <c r="MIN58" s="103"/>
      <c r="MIO58" s="103"/>
      <c r="MIP58" s="103"/>
      <c r="MIQ58" s="103"/>
      <c r="MIR58" s="103"/>
      <c r="MIS58" s="103"/>
      <c r="MIT58" s="103"/>
      <c r="MIU58" s="103"/>
      <c r="MIV58" s="103"/>
      <c r="MIW58" s="103"/>
      <c r="MIX58" s="103"/>
      <c r="MIY58" s="103"/>
      <c r="MIZ58" s="103"/>
      <c r="MJA58" s="103"/>
      <c r="MJB58" s="103"/>
      <c r="MJC58" s="103"/>
      <c r="MJD58" s="103"/>
      <c r="MJE58" s="103"/>
      <c r="MJF58" s="103"/>
      <c r="MJG58" s="103"/>
      <c r="MJH58" s="103"/>
      <c r="MJI58" s="103"/>
      <c r="MJJ58" s="103"/>
      <c r="MJK58" s="103"/>
      <c r="MJL58" s="103"/>
      <c r="MJM58" s="103"/>
      <c r="MJN58" s="103"/>
      <c r="MJO58" s="103"/>
      <c r="MJP58" s="103"/>
      <c r="MJQ58" s="103"/>
      <c r="MJR58" s="103"/>
      <c r="MJS58" s="103"/>
      <c r="MJT58" s="103"/>
      <c r="MJU58" s="103"/>
      <c r="MJV58" s="103"/>
      <c r="MJW58" s="103"/>
      <c r="MJX58" s="103"/>
      <c r="MJY58" s="103"/>
      <c r="MJZ58" s="103"/>
      <c r="MKA58" s="103"/>
      <c r="MKB58" s="103"/>
      <c r="MKC58" s="103"/>
      <c r="MKD58" s="103"/>
      <c r="MKE58" s="103"/>
      <c r="MKF58" s="103"/>
      <c r="MKG58" s="103"/>
      <c r="MKH58" s="103"/>
      <c r="MKI58" s="103"/>
      <c r="MKJ58" s="103"/>
      <c r="MKK58" s="103"/>
      <c r="MKL58" s="103"/>
      <c r="MKM58" s="103"/>
      <c r="MKN58" s="103"/>
      <c r="MKO58" s="103"/>
      <c r="MKP58" s="103"/>
      <c r="MKQ58" s="103"/>
      <c r="MKR58" s="103"/>
      <c r="MKS58" s="103"/>
      <c r="MKT58" s="103"/>
      <c r="MKU58" s="103"/>
      <c r="MKV58" s="103"/>
      <c r="MKW58" s="103"/>
      <c r="MKX58" s="103"/>
      <c r="MKY58" s="103"/>
      <c r="MKZ58" s="103"/>
      <c r="MLA58" s="103"/>
      <c r="MLB58" s="103"/>
      <c r="MLC58" s="103"/>
      <c r="MLD58" s="103"/>
      <c r="MLE58" s="103"/>
      <c r="MLF58" s="103"/>
      <c r="MLG58" s="103"/>
      <c r="MLH58" s="103"/>
      <c r="MLI58" s="103"/>
      <c r="MLJ58" s="103"/>
      <c r="MLK58" s="103"/>
      <c r="MLL58" s="103"/>
      <c r="MLM58" s="103"/>
      <c r="MLN58" s="103"/>
      <c r="MLO58" s="103"/>
      <c r="MLP58" s="103"/>
      <c r="MLQ58" s="103"/>
      <c r="MLR58" s="103"/>
      <c r="MLS58" s="103"/>
      <c r="MLT58" s="103"/>
      <c r="MLU58" s="103"/>
      <c r="MLV58" s="103"/>
      <c r="MLW58" s="103"/>
      <c r="MLX58" s="103"/>
      <c r="MLY58" s="103"/>
      <c r="MLZ58" s="103"/>
      <c r="MMA58" s="103"/>
      <c r="MMB58" s="103"/>
      <c r="MMC58" s="103"/>
      <c r="MMD58" s="103"/>
      <c r="MME58" s="103"/>
      <c r="MMF58" s="103"/>
      <c r="MMG58" s="103"/>
      <c r="MMH58" s="103"/>
      <c r="MMI58" s="103"/>
      <c r="MMJ58" s="103"/>
      <c r="MMK58" s="103"/>
      <c r="MML58" s="103"/>
      <c r="MMM58" s="103"/>
      <c r="MMN58" s="103"/>
      <c r="MMO58" s="103"/>
      <c r="MMP58" s="103"/>
      <c r="MMQ58" s="103"/>
      <c r="MMR58" s="103"/>
      <c r="MMS58" s="103"/>
      <c r="MMT58" s="103"/>
      <c r="MMU58" s="103"/>
      <c r="MMV58" s="103"/>
      <c r="MMW58" s="103"/>
      <c r="MMX58" s="103"/>
      <c r="MMY58" s="103"/>
      <c r="MMZ58" s="103"/>
      <c r="MNA58" s="103"/>
      <c r="MNB58" s="103"/>
      <c r="MNC58" s="103"/>
      <c r="MND58" s="103"/>
      <c r="MNE58" s="103"/>
      <c r="MNF58" s="103"/>
      <c r="MNG58" s="103"/>
      <c r="MNH58" s="103"/>
      <c r="MNI58" s="103"/>
      <c r="MNJ58" s="103"/>
      <c r="MNK58" s="103"/>
      <c r="MNL58" s="103"/>
      <c r="MNM58" s="103"/>
      <c r="MNN58" s="103"/>
      <c r="MNO58" s="103"/>
      <c r="MNP58" s="103"/>
      <c r="MNQ58" s="103"/>
      <c r="MNR58" s="103"/>
      <c r="MNS58" s="103"/>
      <c r="MNT58" s="103"/>
      <c r="MNU58" s="103"/>
      <c r="MNV58" s="103"/>
      <c r="MNW58" s="103"/>
      <c r="MNX58" s="103"/>
      <c r="MNY58" s="103"/>
      <c r="MNZ58" s="103"/>
      <c r="MOA58" s="103"/>
      <c r="MOB58" s="103"/>
      <c r="MOC58" s="103"/>
      <c r="MOD58" s="103"/>
      <c r="MOE58" s="103"/>
      <c r="MOF58" s="103"/>
      <c r="MOG58" s="103"/>
      <c r="MOH58" s="103"/>
      <c r="MOI58" s="103"/>
      <c r="MOJ58" s="103"/>
      <c r="MOK58" s="103"/>
      <c r="MOL58" s="103"/>
      <c r="MOM58" s="103"/>
      <c r="MON58" s="103"/>
      <c r="MOO58" s="103"/>
      <c r="MOP58" s="103"/>
      <c r="MOQ58" s="103"/>
      <c r="MOR58" s="103"/>
      <c r="MOS58" s="103"/>
      <c r="MOT58" s="103"/>
      <c r="MOU58" s="103"/>
      <c r="MOV58" s="103"/>
      <c r="MOW58" s="103"/>
      <c r="MOX58" s="103"/>
      <c r="MOY58" s="103"/>
      <c r="MOZ58" s="103"/>
      <c r="MPA58" s="103"/>
      <c r="MPB58" s="103"/>
      <c r="MPC58" s="103"/>
      <c r="MPD58" s="103"/>
      <c r="MPE58" s="103"/>
      <c r="MPF58" s="103"/>
      <c r="MPG58" s="103"/>
      <c r="MPH58" s="103"/>
      <c r="MPI58" s="103"/>
      <c r="MPJ58" s="103"/>
      <c r="MPK58" s="103"/>
      <c r="MPL58" s="103"/>
      <c r="MPM58" s="103"/>
      <c r="MPN58" s="103"/>
      <c r="MPO58" s="103"/>
      <c r="MPP58" s="103"/>
      <c r="MPQ58" s="103"/>
      <c r="MPR58" s="103"/>
      <c r="MPS58" s="103"/>
      <c r="MPT58" s="103"/>
      <c r="MPU58" s="103"/>
      <c r="MPV58" s="103"/>
      <c r="MPW58" s="103"/>
      <c r="MPX58" s="103"/>
      <c r="MPY58" s="103"/>
      <c r="MPZ58" s="103"/>
      <c r="MQA58" s="103"/>
      <c r="MQB58" s="103"/>
      <c r="MQC58" s="103"/>
      <c r="MQD58" s="103"/>
      <c r="MQE58" s="103"/>
      <c r="MQF58" s="103"/>
      <c r="MQG58" s="103"/>
      <c r="MQH58" s="103"/>
      <c r="MQI58" s="103"/>
      <c r="MQJ58" s="103"/>
      <c r="MQK58" s="103"/>
      <c r="MQL58" s="103"/>
      <c r="MQM58" s="103"/>
      <c r="MQN58" s="103"/>
      <c r="MQO58" s="103"/>
      <c r="MQP58" s="103"/>
      <c r="MQQ58" s="103"/>
      <c r="MQR58" s="103"/>
      <c r="MQS58" s="103"/>
      <c r="MQT58" s="103"/>
      <c r="MQU58" s="103"/>
      <c r="MQV58" s="103"/>
      <c r="MQW58" s="103"/>
      <c r="MQX58" s="103"/>
      <c r="MQY58" s="103"/>
      <c r="MQZ58" s="103"/>
      <c r="MRA58" s="103"/>
      <c r="MRB58" s="103"/>
      <c r="MRC58" s="103"/>
      <c r="MRD58" s="103"/>
      <c r="MRE58" s="103"/>
      <c r="MRF58" s="103"/>
      <c r="MRG58" s="103"/>
      <c r="MRH58" s="103"/>
      <c r="MRI58" s="103"/>
      <c r="MRJ58" s="103"/>
      <c r="MRK58" s="103"/>
      <c r="MRL58" s="103"/>
      <c r="MRM58" s="103"/>
      <c r="MRN58" s="103"/>
      <c r="MRO58" s="103"/>
      <c r="MRP58" s="103"/>
      <c r="MRQ58" s="103"/>
      <c r="MRR58" s="103"/>
      <c r="MRS58" s="103"/>
      <c r="MRT58" s="103"/>
      <c r="MRU58" s="103"/>
      <c r="MRV58" s="103"/>
      <c r="MRW58" s="103"/>
      <c r="MRX58" s="103"/>
      <c r="MRY58" s="103"/>
      <c r="MRZ58" s="103"/>
      <c r="MSA58" s="103"/>
      <c r="MSB58" s="103"/>
      <c r="MSC58" s="103"/>
      <c r="MSD58" s="103"/>
      <c r="MSE58" s="103"/>
      <c r="MSF58" s="103"/>
      <c r="MSG58" s="103"/>
      <c r="MSH58" s="103"/>
      <c r="MSI58" s="103"/>
      <c r="MSJ58" s="103"/>
      <c r="MSK58" s="103"/>
      <c r="MSL58" s="103"/>
      <c r="MSM58" s="103"/>
      <c r="MSN58" s="103"/>
      <c r="MSO58" s="103"/>
      <c r="MSP58" s="103"/>
      <c r="MSQ58" s="103"/>
      <c r="MSR58" s="103"/>
      <c r="MSS58" s="103"/>
      <c r="MST58" s="103"/>
      <c r="MSU58" s="103"/>
      <c r="MSV58" s="103"/>
      <c r="MSW58" s="103"/>
      <c r="MSX58" s="103"/>
      <c r="MSY58" s="103"/>
      <c r="MSZ58" s="103"/>
      <c r="MTA58" s="103"/>
      <c r="MTB58" s="103"/>
      <c r="MTC58" s="103"/>
      <c r="MTD58" s="103"/>
      <c r="MTE58" s="103"/>
      <c r="MTF58" s="103"/>
      <c r="MTG58" s="103"/>
      <c r="MTH58" s="103"/>
      <c r="MTI58" s="103"/>
      <c r="MTJ58" s="103"/>
      <c r="MTK58" s="103"/>
      <c r="MTL58" s="103"/>
      <c r="MTM58" s="103"/>
      <c r="MTN58" s="103"/>
      <c r="MTO58" s="103"/>
      <c r="MTP58" s="103"/>
      <c r="MTQ58" s="103"/>
      <c r="MTR58" s="103"/>
      <c r="MTS58" s="103"/>
      <c r="MTT58" s="103"/>
      <c r="MTU58" s="103"/>
      <c r="MTV58" s="103"/>
      <c r="MTW58" s="103"/>
      <c r="MTX58" s="103"/>
      <c r="MTY58" s="103"/>
      <c r="MTZ58" s="103"/>
      <c r="MUA58" s="103"/>
      <c r="MUB58" s="103"/>
      <c r="MUC58" s="103"/>
      <c r="MUD58" s="103"/>
      <c r="MUE58" s="103"/>
      <c r="MUF58" s="103"/>
      <c r="MUG58" s="103"/>
      <c r="MUH58" s="103"/>
      <c r="MUI58" s="103"/>
      <c r="MUJ58" s="103"/>
      <c r="MUK58" s="103"/>
      <c r="MUL58" s="103"/>
      <c r="MUM58" s="103"/>
      <c r="MUN58" s="103"/>
      <c r="MUO58" s="103"/>
      <c r="MUP58" s="103"/>
      <c r="MUQ58" s="103"/>
      <c r="MUR58" s="103"/>
      <c r="MUS58" s="103"/>
      <c r="MUT58" s="103"/>
      <c r="MUU58" s="103"/>
      <c r="MUV58" s="103"/>
      <c r="MUW58" s="103"/>
      <c r="MUX58" s="103"/>
      <c r="MUY58" s="103"/>
      <c r="MUZ58" s="103"/>
      <c r="MVA58" s="103"/>
      <c r="MVB58" s="103"/>
      <c r="MVC58" s="103"/>
      <c r="MVD58" s="103"/>
      <c r="MVE58" s="103"/>
      <c r="MVF58" s="103"/>
      <c r="MVG58" s="103"/>
      <c r="MVH58" s="103"/>
      <c r="MVI58" s="103"/>
      <c r="MVJ58" s="103"/>
      <c r="MVK58" s="103"/>
      <c r="MVL58" s="103"/>
      <c r="MVM58" s="103"/>
      <c r="MVN58" s="103"/>
      <c r="MVO58" s="103"/>
      <c r="MVP58" s="103"/>
      <c r="MVQ58" s="103"/>
      <c r="MVR58" s="103"/>
      <c r="MVS58" s="103"/>
      <c r="MVT58" s="103"/>
      <c r="MVU58" s="103"/>
      <c r="MVV58" s="103"/>
      <c r="MVW58" s="103"/>
      <c r="MVX58" s="103"/>
      <c r="MVY58" s="103"/>
      <c r="MVZ58" s="103"/>
      <c r="MWA58" s="103"/>
      <c r="MWB58" s="103"/>
      <c r="MWC58" s="103"/>
      <c r="MWD58" s="103"/>
      <c r="MWE58" s="103"/>
      <c r="MWF58" s="103"/>
      <c r="MWG58" s="103"/>
      <c r="MWH58" s="103"/>
      <c r="MWI58" s="103"/>
      <c r="MWJ58" s="103"/>
      <c r="MWK58" s="103"/>
      <c r="MWL58" s="103"/>
      <c r="MWM58" s="103"/>
      <c r="MWN58" s="103"/>
      <c r="MWO58" s="103"/>
      <c r="MWP58" s="103"/>
      <c r="MWQ58" s="103"/>
      <c r="MWR58" s="103"/>
      <c r="MWS58" s="103"/>
      <c r="MWT58" s="103"/>
      <c r="MWU58" s="103"/>
      <c r="MWV58" s="103"/>
      <c r="MWW58" s="103"/>
      <c r="MWX58" s="103"/>
      <c r="MWY58" s="103"/>
      <c r="MWZ58" s="103"/>
      <c r="MXA58" s="103"/>
      <c r="MXB58" s="103"/>
      <c r="MXC58" s="103"/>
      <c r="MXD58" s="103"/>
      <c r="MXE58" s="103"/>
      <c r="MXF58" s="103"/>
      <c r="MXG58" s="103"/>
      <c r="MXH58" s="103"/>
      <c r="MXI58" s="103"/>
      <c r="MXJ58" s="103"/>
      <c r="MXK58" s="103"/>
      <c r="MXL58" s="103"/>
      <c r="MXM58" s="103"/>
      <c r="MXN58" s="103"/>
      <c r="MXO58" s="103"/>
      <c r="MXP58" s="103"/>
      <c r="MXQ58" s="103"/>
      <c r="MXR58" s="103"/>
      <c r="MXS58" s="103"/>
      <c r="MXT58" s="103"/>
      <c r="MXU58" s="103"/>
      <c r="MXV58" s="103"/>
      <c r="MXW58" s="103"/>
      <c r="MXX58" s="103"/>
      <c r="MXY58" s="103"/>
      <c r="MXZ58" s="103"/>
      <c r="MYA58" s="103"/>
      <c r="MYB58" s="103"/>
      <c r="MYC58" s="103"/>
      <c r="MYD58" s="103"/>
      <c r="MYE58" s="103"/>
      <c r="MYF58" s="103"/>
      <c r="MYG58" s="103"/>
      <c r="MYH58" s="103"/>
      <c r="MYI58" s="103"/>
      <c r="MYJ58" s="103"/>
      <c r="MYK58" s="103"/>
      <c r="MYL58" s="103"/>
      <c r="MYM58" s="103"/>
      <c r="MYN58" s="103"/>
      <c r="MYO58" s="103"/>
      <c r="MYP58" s="103"/>
      <c r="MYQ58" s="103"/>
      <c r="MYR58" s="103"/>
      <c r="MYS58" s="103"/>
      <c r="MYT58" s="103"/>
      <c r="MYU58" s="103"/>
      <c r="MYV58" s="103"/>
      <c r="MYW58" s="103"/>
      <c r="MYX58" s="103"/>
      <c r="MYY58" s="103"/>
      <c r="MYZ58" s="103"/>
      <c r="MZA58" s="103"/>
      <c r="MZB58" s="103"/>
      <c r="MZC58" s="103"/>
      <c r="MZD58" s="103"/>
      <c r="MZE58" s="103"/>
      <c r="MZF58" s="103"/>
      <c r="MZG58" s="103"/>
      <c r="MZH58" s="103"/>
      <c r="MZI58" s="103"/>
      <c r="MZJ58" s="103"/>
      <c r="MZK58" s="103"/>
      <c r="MZL58" s="103"/>
      <c r="MZM58" s="103"/>
      <c r="MZN58" s="103"/>
      <c r="MZO58" s="103"/>
      <c r="MZP58" s="103"/>
      <c r="MZQ58" s="103"/>
      <c r="MZR58" s="103"/>
      <c r="MZS58" s="103"/>
      <c r="MZT58" s="103"/>
      <c r="MZU58" s="103"/>
      <c r="MZV58" s="103"/>
      <c r="MZW58" s="103"/>
      <c r="MZX58" s="103"/>
      <c r="MZY58" s="103"/>
      <c r="MZZ58" s="103"/>
      <c r="NAA58" s="103"/>
      <c r="NAB58" s="103"/>
      <c r="NAC58" s="103"/>
      <c r="NAD58" s="103"/>
      <c r="NAE58" s="103"/>
      <c r="NAF58" s="103"/>
      <c r="NAG58" s="103"/>
      <c r="NAH58" s="103"/>
      <c r="NAI58" s="103"/>
      <c r="NAJ58" s="103"/>
      <c r="NAK58" s="103"/>
      <c r="NAL58" s="103"/>
      <c r="NAM58" s="103"/>
      <c r="NAN58" s="103"/>
      <c r="NAO58" s="103"/>
      <c r="NAP58" s="103"/>
      <c r="NAQ58" s="103"/>
      <c r="NAR58" s="103"/>
      <c r="NAS58" s="103"/>
      <c r="NAT58" s="103"/>
      <c r="NAU58" s="103"/>
      <c r="NAV58" s="103"/>
      <c r="NAW58" s="103"/>
      <c r="NAX58" s="103"/>
      <c r="NAY58" s="103"/>
      <c r="NAZ58" s="103"/>
      <c r="NBA58" s="103"/>
      <c r="NBB58" s="103"/>
      <c r="NBC58" s="103"/>
      <c r="NBD58" s="103"/>
      <c r="NBE58" s="103"/>
      <c r="NBF58" s="103"/>
      <c r="NBG58" s="103"/>
      <c r="NBH58" s="103"/>
      <c r="NBI58" s="103"/>
      <c r="NBJ58" s="103"/>
      <c r="NBK58" s="103"/>
      <c r="NBL58" s="103"/>
      <c r="NBM58" s="103"/>
      <c r="NBN58" s="103"/>
      <c r="NBO58" s="103"/>
      <c r="NBP58" s="103"/>
      <c r="NBQ58" s="103"/>
      <c r="NBR58" s="103"/>
      <c r="NBS58" s="103"/>
      <c r="NBT58" s="103"/>
      <c r="NBU58" s="103"/>
      <c r="NBV58" s="103"/>
      <c r="NBW58" s="103"/>
      <c r="NBX58" s="103"/>
      <c r="NBY58" s="103"/>
      <c r="NBZ58" s="103"/>
      <c r="NCA58" s="103"/>
      <c r="NCB58" s="103"/>
      <c r="NCC58" s="103"/>
      <c r="NCD58" s="103"/>
      <c r="NCE58" s="103"/>
      <c r="NCF58" s="103"/>
      <c r="NCG58" s="103"/>
      <c r="NCH58" s="103"/>
      <c r="NCI58" s="103"/>
      <c r="NCJ58" s="103"/>
      <c r="NCK58" s="103"/>
      <c r="NCL58" s="103"/>
      <c r="NCM58" s="103"/>
      <c r="NCN58" s="103"/>
      <c r="NCO58" s="103"/>
      <c r="NCP58" s="103"/>
      <c r="NCQ58" s="103"/>
      <c r="NCR58" s="103"/>
      <c r="NCS58" s="103"/>
      <c r="NCT58" s="103"/>
      <c r="NCU58" s="103"/>
      <c r="NCV58" s="103"/>
      <c r="NCW58" s="103"/>
      <c r="NCX58" s="103"/>
      <c r="NCY58" s="103"/>
      <c r="NCZ58" s="103"/>
      <c r="NDA58" s="103"/>
      <c r="NDB58" s="103"/>
      <c r="NDC58" s="103"/>
      <c r="NDD58" s="103"/>
      <c r="NDE58" s="103"/>
      <c r="NDF58" s="103"/>
      <c r="NDG58" s="103"/>
      <c r="NDH58" s="103"/>
      <c r="NDI58" s="103"/>
      <c r="NDJ58" s="103"/>
      <c r="NDK58" s="103"/>
      <c r="NDL58" s="103"/>
      <c r="NDM58" s="103"/>
      <c r="NDN58" s="103"/>
      <c r="NDO58" s="103"/>
      <c r="NDP58" s="103"/>
      <c r="NDQ58" s="103"/>
      <c r="NDR58" s="103"/>
      <c r="NDS58" s="103"/>
      <c r="NDT58" s="103"/>
      <c r="NDU58" s="103"/>
      <c r="NDV58" s="103"/>
      <c r="NDW58" s="103"/>
      <c r="NDX58" s="103"/>
      <c r="NDY58" s="103"/>
      <c r="NDZ58" s="103"/>
      <c r="NEA58" s="103"/>
      <c r="NEB58" s="103"/>
      <c r="NEC58" s="103"/>
      <c r="NED58" s="103"/>
      <c r="NEE58" s="103"/>
      <c r="NEF58" s="103"/>
      <c r="NEG58" s="103"/>
      <c r="NEH58" s="103"/>
      <c r="NEI58" s="103"/>
      <c r="NEJ58" s="103"/>
      <c r="NEK58" s="103"/>
      <c r="NEL58" s="103"/>
      <c r="NEM58" s="103"/>
      <c r="NEN58" s="103"/>
      <c r="NEO58" s="103"/>
      <c r="NEP58" s="103"/>
      <c r="NEQ58" s="103"/>
      <c r="NER58" s="103"/>
      <c r="NES58" s="103"/>
      <c r="NET58" s="103"/>
      <c r="NEU58" s="103"/>
      <c r="NEV58" s="103"/>
      <c r="NEW58" s="103"/>
      <c r="NEX58" s="103"/>
      <c r="NEY58" s="103"/>
      <c r="NEZ58" s="103"/>
      <c r="NFA58" s="103"/>
      <c r="NFB58" s="103"/>
      <c r="NFC58" s="103"/>
      <c r="NFD58" s="103"/>
      <c r="NFE58" s="103"/>
      <c r="NFF58" s="103"/>
      <c r="NFG58" s="103"/>
      <c r="NFH58" s="103"/>
      <c r="NFI58" s="103"/>
      <c r="NFJ58" s="103"/>
      <c r="NFK58" s="103"/>
      <c r="NFL58" s="103"/>
      <c r="NFM58" s="103"/>
      <c r="NFN58" s="103"/>
      <c r="NFO58" s="103"/>
      <c r="NFP58" s="103"/>
      <c r="NFQ58" s="103"/>
      <c r="NFR58" s="103"/>
      <c r="NFS58" s="103"/>
      <c r="NFT58" s="103"/>
      <c r="NFU58" s="103"/>
      <c r="NFV58" s="103"/>
      <c r="NFW58" s="103"/>
      <c r="NFX58" s="103"/>
      <c r="NFY58" s="103"/>
      <c r="NFZ58" s="103"/>
      <c r="NGA58" s="103"/>
      <c r="NGB58" s="103"/>
      <c r="NGC58" s="103"/>
      <c r="NGD58" s="103"/>
      <c r="NGE58" s="103"/>
      <c r="NGF58" s="103"/>
      <c r="NGG58" s="103"/>
      <c r="NGH58" s="103"/>
      <c r="NGI58" s="103"/>
      <c r="NGJ58" s="103"/>
      <c r="NGK58" s="103"/>
      <c r="NGL58" s="103"/>
      <c r="NGM58" s="103"/>
      <c r="NGN58" s="103"/>
      <c r="NGO58" s="103"/>
      <c r="NGP58" s="103"/>
      <c r="NGQ58" s="103"/>
      <c r="NGR58" s="103"/>
      <c r="NGS58" s="103"/>
      <c r="NGT58" s="103"/>
      <c r="NGU58" s="103"/>
      <c r="NGV58" s="103"/>
      <c r="NGW58" s="103"/>
      <c r="NGX58" s="103"/>
      <c r="NGY58" s="103"/>
      <c r="NGZ58" s="103"/>
      <c r="NHA58" s="103"/>
      <c r="NHB58" s="103"/>
      <c r="NHC58" s="103"/>
      <c r="NHD58" s="103"/>
      <c r="NHE58" s="103"/>
      <c r="NHF58" s="103"/>
      <c r="NHG58" s="103"/>
      <c r="NHH58" s="103"/>
      <c r="NHI58" s="103"/>
      <c r="NHJ58" s="103"/>
      <c r="NHK58" s="103"/>
      <c r="NHL58" s="103"/>
      <c r="NHM58" s="103"/>
      <c r="NHN58" s="103"/>
      <c r="NHO58" s="103"/>
      <c r="NHP58" s="103"/>
      <c r="NHQ58" s="103"/>
      <c r="NHR58" s="103"/>
      <c r="NHS58" s="103"/>
      <c r="NHT58" s="103"/>
      <c r="NHU58" s="103"/>
      <c r="NHV58" s="103"/>
      <c r="NHW58" s="103"/>
      <c r="NHX58" s="103"/>
      <c r="NHY58" s="103"/>
      <c r="NHZ58" s="103"/>
      <c r="NIA58" s="103"/>
      <c r="NIB58" s="103"/>
      <c r="NIC58" s="103"/>
      <c r="NID58" s="103"/>
      <c r="NIE58" s="103"/>
      <c r="NIF58" s="103"/>
      <c r="NIG58" s="103"/>
      <c r="NIH58" s="103"/>
      <c r="NII58" s="103"/>
      <c r="NIJ58" s="103"/>
      <c r="NIK58" s="103"/>
      <c r="NIL58" s="103"/>
      <c r="NIM58" s="103"/>
      <c r="NIN58" s="103"/>
      <c r="NIO58" s="103"/>
      <c r="NIP58" s="103"/>
      <c r="NIQ58" s="103"/>
      <c r="NIR58" s="103"/>
      <c r="NIS58" s="103"/>
      <c r="NIT58" s="103"/>
      <c r="NIU58" s="103"/>
      <c r="NIV58" s="103"/>
      <c r="NIW58" s="103"/>
      <c r="NIX58" s="103"/>
      <c r="NIY58" s="103"/>
      <c r="NIZ58" s="103"/>
      <c r="NJA58" s="103"/>
      <c r="NJB58" s="103"/>
      <c r="NJC58" s="103"/>
      <c r="NJD58" s="103"/>
      <c r="NJE58" s="103"/>
      <c r="NJF58" s="103"/>
      <c r="NJG58" s="103"/>
      <c r="NJH58" s="103"/>
      <c r="NJI58" s="103"/>
      <c r="NJJ58" s="103"/>
      <c r="NJK58" s="103"/>
      <c r="NJL58" s="103"/>
      <c r="NJM58" s="103"/>
      <c r="NJN58" s="103"/>
      <c r="NJO58" s="103"/>
      <c r="NJP58" s="103"/>
      <c r="NJQ58" s="103"/>
      <c r="NJR58" s="103"/>
      <c r="NJS58" s="103"/>
      <c r="NJT58" s="103"/>
      <c r="NJU58" s="103"/>
      <c r="NJV58" s="103"/>
      <c r="NJW58" s="103"/>
      <c r="NJX58" s="103"/>
      <c r="NJY58" s="103"/>
      <c r="NJZ58" s="103"/>
      <c r="NKA58" s="103"/>
      <c r="NKB58" s="103"/>
      <c r="NKC58" s="103"/>
      <c r="NKD58" s="103"/>
      <c r="NKE58" s="103"/>
      <c r="NKF58" s="103"/>
      <c r="NKG58" s="103"/>
      <c r="NKH58" s="103"/>
      <c r="NKI58" s="103"/>
      <c r="NKJ58" s="103"/>
      <c r="NKK58" s="103"/>
      <c r="NKL58" s="103"/>
      <c r="NKM58" s="103"/>
      <c r="NKN58" s="103"/>
      <c r="NKO58" s="103"/>
      <c r="NKP58" s="103"/>
      <c r="NKQ58" s="103"/>
      <c r="NKR58" s="103"/>
      <c r="NKS58" s="103"/>
      <c r="NKT58" s="103"/>
      <c r="NKU58" s="103"/>
      <c r="NKV58" s="103"/>
      <c r="NKW58" s="103"/>
      <c r="NKX58" s="103"/>
      <c r="NKY58" s="103"/>
      <c r="NKZ58" s="103"/>
      <c r="NLA58" s="103"/>
      <c r="NLB58" s="103"/>
      <c r="NLC58" s="103"/>
      <c r="NLD58" s="103"/>
      <c r="NLE58" s="103"/>
      <c r="NLF58" s="103"/>
      <c r="NLG58" s="103"/>
      <c r="NLH58" s="103"/>
      <c r="NLI58" s="103"/>
      <c r="NLJ58" s="103"/>
      <c r="NLK58" s="103"/>
      <c r="NLL58" s="103"/>
      <c r="NLM58" s="103"/>
      <c r="NLN58" s="103"/>
      <c r="NLO58" s="103"/>
      <c r="NLP58" s="103"/>
      <c r="NLQ58" s="103"/>
      <c r="NLR58" s="103"/>
      <c r="NLS58" s="103"/>
      <c r="NLT58" s="103"/>
      <c r="NLU58" s="103"/>
      <c r="NLV58" s="103"/>
      <c r="NLW58" s="103"/>
      <c r="NLX58" s="103"/>
      <c r="NLY58" s="103"/>
      <c r="NLZ58" s="103"/>
      <c r="NMA58" s="103"/>
      <c r="NMB58" s="103"/>
      <c r="NMC58" s="103"/>
      <c r="NMD58" s="103"/>
      <c r="NME58" s="103"/>
      <c r="NMF58" s="103"/>
      <c r="NMG58" s="103"/>
      <c r="NMH58" s="103"/>
      <c r="NMI58" s="103"/>
      <c r="NMJ58" s="103"/>
      <c r="NMK58" s="103"/>
      <c r="NML58" s="103"/>
      <c r="NMM58" s="103"/>
      <c r="NMN58" s="103"/>
      <c r="NMO58" s="103"/>
      <c r="NMP58" s="103"/>
      <c r="NMQ58" s="103"/>
      <c r="NMR58" s="103"/>
      <c r="NMS58" s="103"/>
      <c r="NMT58" s="103"/>
      <c r="NMU58" s="103"/>
      <c r="NMV58" s="103"/>
      <c r="NMW58" s="103"/>
      <c r="NMX58" s="103"/>
      <c r="NMY58" s="103"/>
      <c r="NMZ58" s="103"/>
      <c r="NNA58" s="103"/>
      <c r="NNB58" s="103"/>
      <c r="NNC58" s="103"/>
      <c r="NND58" s="103"/>
      <c r="NNE58" s="103"/>
      <c r="NNF58" s="103"/>
      <c r="NNG58" s="103"/>
      <c r="NNH58" s="103"/>
      <c r="NNI58" s="103"/>
      <c r="NNJ58" s="103"/>
      <c r="NNK58" s="103"/>
      <c r="NNL58" s="103"/>
      <c r="NNM58" s="103"/>
      <c r="NNN58" s="103"/>
      <c r="NNO58" s="103"/>
      <c r="NNP58" s="103"/>
      <c r="NNQ58" s="103"/>
      <c r="NNR58" s="103"/>
      <c r="NNS58" s="103"/>
      <c r="NNT58" s="103"/>
      <c r="NNU58" s="103"/>
      <c r="NNV58" s="103"/>
      <c r="NNW58" s="103"/>
      <c r="NNX58" s="103"/>
      <c r="NNY58" s="103"/>
      <c r="NNZ58" s="103"/>
      <c r="NOA58" s="103"/>
      <c r="NOB58" s="103"/>
      <c r="NOC58" s="103"/>
      <c r="NOD58" s="103"/>
      <c r="NOE58" s="103"/>
      <c r="NOF58" s="103"/>
      <c r="NOG58" s="103"/>
      <c r="NOH58" s="103"/>
      <c r="NOI58" s="103"/>
      <c r="NOJ58" s="103"/>
      <c r="NOK58" s="103"/>
      <c r="NOL58" s="103"/>
      <c r="NOM58" s="103"/>
      <c r="NON58" s="103"/>
      <c r="NOO58" s="103"/>
      <c r="NOP58" s="103"/>
      <c r="NOQ58" s="103"/>
      <c r="NOR58" s="103"/>
      <c r="NOS58" s="103"/>
      <c r="NOT58" s="103"/>
      <c r="NOU58" s="103"/>
      <c r="NOV58" s="103"/>
      <c r="NOW58" s="103"/>
      <c r="NOX58" s="103"/>
      <c r="NOY58" s="103"/>
      <c r="NOZ58" s="103"/>
      <c r="NPA58" s="103"/>
      <c r="NPB58" s="103"/>
      <c r="NPC58" s="103"/>
      <c r="NPD58" s="103"/>
      <c r="NPE58" s="103"/>
      <c r="NPF58" s="103"/>
      <c r="NPG58" s="103"/>
      <c r="NPH58" s="103"/>
      <c r="NPI58" s="103"/>
      <c r="NPJ58" s="103"/>
      <c r="NPK58" s="103"/>
      <c r="NPL58" s="103"/>
      <c r="NPM58" s="103"/>
      <c r="NPN58" s="103"/>
      <c r="NPO58" s="103"/>
      <c r="NPP58" s="103"/>
      <c r="NPQ58" s="103"/>
      <c r="NPR58" s="103"/>
      <c r="NPS58" s="103"/>
      <c r="NPT58" s="103"/>
      <c r="NPU58" s="103"/>
      <c r="NPV58" s="103"/>
      <c r="NPW58" s="103"/>
      <c r="NPX58" s="103"/>
      <c r="NPY58" s="103"/>
      <c r="NPZ58" s="103"/>
      <c r="NQA58" s="103"/>
      <c r="NQB58" s="103"/>
      <c r="NQC58" s="103"/>
      <c r="NQD58" s="103"/>
      <c r="NQE58" s="103"/>
      <c r="NQF58" s="103"/>
      <c r="NQG58" s="103"/>
      <c r="NQH58" s="103"/>
      <c r="NQI58" s="103"/>
      <c r="NQJ58" s="103"/>
      <c r="NQK58" s="103"/>
      <c r="NQL58" s="103"/>
      <c r="NQM58" s="103"/>
      <c r="NQN58" s="103"/>
      <c r="NQO58" s="103"/>
      <c r="NQP58" s="103"/>
      <c r="NQQ58" s="103"/>
      <c r="NQR58" s="103"/>
      <c r="NQS58" s="103"/>
      <c r="NQT58" s="103"/>
      <c r="NQU58" s="103"/>
      <c r="NQV58" s="103"/>
      <c r="NQW58" s="103"/>
      <c r="NQX58" s="103"/>
      <c r="NQY58" s="103"/>
      <c r="NQZ58" s="103"/>
      <c r="NRA58" s="103"/>
      <c r="NRB58" s="103"/>
      <c r="NRC58" s="103"/>
      <c r="NRD58" s="103"/>
      <c r="NRE58" s="103"/>
      <c r="NRF58" s="103"/>
      <c r="NRG58" s="103"/>
      <c r="NRH58" s="103"/>
      <c r="NRI58" s="103"/>
      <c r="NRJ58" s="103"/>
      <c r="NRK58" s="103"/>
      <c r="NRL58" s="103"/>
      <c r="NRM58" s="103"/>
      <c r="NRN58" s="103"/>
      <c r="NRO58" s="103"/>
      <c r="NRP58" s="103"/>
      <c r="NRQ58" s="103"/>
      <c r="NRR58" s="103"/>
      <c r="NRS58" s="103"/>
      <c r="NRT58" s="103"/>
      <c r="NRU58" s="103"/>
      <c r="NRV58" s="103"/>
      <c r="NRW58" s="103"/>
      <c r="NRX58" s="103"/>
      <c r="NRY58" s="103"/>
      <c r="NRZ58" s="103"/>
      <c r="NSA58" s="103"/>
      <c r="NSB58" s="103"/>
      <c r="NSC58" s="103"/>
      <c r="NSD58" s="103"/>
      <c r="NSE58" s="103"/>
      <c r="NSF58" s="103"/>
      <c r="NSG58" s="103"/>
      <c r="NSH58" s="103"/>
      <c r="NSI58" s="103"/>
      <c r="NSJ58" s="103"/>
      <c r="NSK58" s="103"/>
      <c r="NSL58" s="103"/>
      <c r="NSM58" s="103"/>
      <c r="NSN58" s="103"/>
      <c r="NSO58" s="103"/>
      <c r="NSP58" s="103"/>
      <c r="NSQ58" s="103"/>
      <c r="NSR58" s="103"/>
      <c r="NSS58" s="103"/>
      <c r="NST58" s="103"/>
      <c r="NSU58" s="103"/>
      <c r="NSV58" s="103"/>
      <c r="NSW58" s="103"/>
      <c r="NSX58" s="103"/>
      <c r="NSY58" s="103"/>
      <c r="NSZ58" s="103"/>
      <c r="NTA58" s="103"/>
      <c r="NTB58" s="103"/>
      <c r="NTC58" s="103"/>
      <c r="NTD58" s="103"/>
      <c r="NTE58" s="103"/>
      <c r="NTF58" s="103"/>
      <c r="NTG58" s="103"/>
      <c r="NTH58" s="103"/>
      <c r="NTI58" s="103"/>
      <c r="NTJ58" s="103"/>
      <c r="NTK58" s="103"/>
      <c r="NTL58" s="103"/>
      <c r="NTM58" s="103"/>
      <c r="NTN58" s="103"/>
      <c r="NTO58" s="103"/>
      <c r="NTP58" s="103"/>
      <c r="NTQ58" s="103"/>
      <c r="NTR58" s="103"/>
      <c r="NTS58" s="103"/>
      <c r="NTT58" s="103"/>
      <c r="NTU58" s="103"/>
      <c r="NTV58" s="103"/>
      <c r="NTW58" s="103"/>
      <c r="NTX58" s="103"/>
      <c r="NTY58" s="103"/>
      <c r="NTZ58" s="103"/>
      <c r="NUA58" s="103"/>
      <c r="NUB58" s="103"/>
      <c r="NUC58" s="103"/>
      <c r="NUD58" s="103"/>
      <c r="NUE58" s="103"/>
      <c r="NUF58" s="103"/>
      <c r="NUG58" s="103"/>
      <c r="NUH58" s="103"/>
      <c r="NUI58" s="103"/>
      <c r="NUJ58" s="103"/>
      <c r="NUK58" s="103"/>
      <c r="NUL58" s="103"/>
      <c r="NUM58" s="103"/>
      <c r="NUN58" s="103"/>
      <c r="NUO58" s="103"/>
      <c r="NUP58" s="103"/>
      <c r="NUQ58" s="103"/>
      <c r="NUR58" s="103"/>
      <c r="NUS58" s="103"/>
      <c r="NUT58" s="103"/>
      <c r="NUU58" s="103"/>
      <c r="NUV58" s="103"/>
      <c r="NUW58" s="103"/>
      <c r="NUX58" s="103"/>
      <c r="NUY58" s="103"/>
      <c r="NUZ58" s="103"/>
      <c r="NVA58" s="103"/>
      <c r="NVB58" s="103"/>
      <c r="NVC58" s="103"/>
      <c r="NVD58" s="103"/>
      <c r="NVE58" s="103"/>
      <c r="NVF58" s="103"/>
      <c r="NVG58" s="103"/>
      <c r="NVH58" s="103"/>
      <c r="NVI58" s="103"/>
      <c r="NVJ58" s="103"/>
      <c r="NVK58" s="103"/>
      <c r="NVL58" s="103"/>
      <c r="NVM58" s="103"/>
      <c r="NVN58" s="103"/>
      <c r="NVO58" s="103"/>
      <c r="NVP58" s="103"/>
      <c r="NVQ58" s="103"/>
      <c r="NVR58" s="103"/>
      <c r="NVS58" s="103"/>
      <c r="NVT58" s="103"/>
      <c r="NVU58" s="103"/>
      <c r="NVV58" s="103"/>
      <c r="NVW58" s="103"/>
      <c r="NVX58" s="103"/>
      <c r="NVY58" s="103"/>
      <c r="NVZ58" s="103"/>
      <c r="NWA58" s="103"/>
      <c r="NWB58" s="103"/>
      <c r="NWC58" s="103"/>
      <c r="NWD58" s="103"/>
      <c r="NWE58" s="103"/>
      <c r="NWF58" s="103"/>
      <c r="NWG58" s="103"/>
      <c r="NWH58" s="103"/>
      <c r="NWI58" s="103"/>
      <c r="NWJ58" s="103"/>
      <c r="NWK58" s="103"/>
      <c r="NWL58" s="103"/>
      <c r="NWM58" s="103"/>
      <c r="NWN58" s="103"/>
      <c r="NWO58" s="103"/>
      <c r="NWP58" s="103"/>
      <c r="NWQ58" s="103"/>
      <c r="NWR58" s="103"/>
      <c r="NWS58" s="103"/>
      <c r="NWT58" s="103"/>
      <c r="NWU58" s="103"/>
      <c r="NWV58" s="103"/>
      <c r="NWW58" s="103"/>
      <c r="NWX58" s="103"/>
      <c r="NWY58" s="103"/>
      <c r="NWZ58" s="103"/>
      <c r="NXA58" s="103"/>
      <c r="NXB58" s="103"/>
      <c r="NXC58" s="103"/>
      <c r="NXD58" s="103"/>
      <c r="NXE58" s="103"/>
      <c r="NXF58" s="103"/>
      <c r="NXG58" s="103"/>
      <c r="NXH58" s="103"/>
      <c r="NXI58" s="103"/>
      <c r="NXJ58" s="103"/>
      <c r="NXK58" s="103"/>
      <c r="NXL58" s="103"/>
      <c r="NXM58" s="103"/>
      <c r="NXN58" s="103"/>
      <c r="NXO58" s="103"/>
      <c r="NXP58" s="103"/>
      <c r="NXQ58" s="103"/>
      <c r="NXR58" s="103"/>
      <c r="NXS58" s="103"/>
      <c r="NXT58" s="103"/>
      <c r="NXU58" s="103"/>
      <c r="NXV58" s="103"/>
      <c r="NXW58" s="103"/>
      <c r="NXX58" s="103"/>
      <c r="NXY58" s="103"/>
      <c r="NXZ58" s="103"/>
      <c r="NYA58" s="103"/>
      <c r="NYB58" s="103"/>
      <c r="NYC58" s="103"/>
      <c r="NYD58" s="103"/>
      <c r="NYE58" s="103"/>
      <c r="NYF58" s="103"/>
      <c r="NYG58" s="103"/>
      <c r="NYH58" s="103"/>
      <c r="NYI58" s="103"/>
      <c r="NYJ58" s="103"/>
      <c r="NYK58" s="103"/>
      <c r="NYL58" s="103"/>
      <c r="NYM58" s="103"/>
      <c r="NYN58" s="103"/>
      <c r="NYO58" s="103"/>
      <c r="NYP58" s="103"/>
      <c r="NYQ58" s="103"/>
      <c r="NYR58" s="103"/>
      <c r="NYS58" s="103"/>
      <c r="NYT58" s="103"/>
      <c r="NYU58" s="103"/>
      <c r="NYV58" s="103"/>
      <c r="NYW58" s="103"/>
      <c r="NYX58" s="103"/>
      <c r="NYY58" s="103"/>
      <c r="NYZ58" s="103"/>
      <c r="NZA58" s="103"/>
      <c r="NZB58" s="103"/>
      <c r="NZC58" s="103"/>
      <c r="NZD58" s="103"/>
      <c r="NZE58" s="103"/>
      <c r="NZF58" s="103"/>
      <c r="NZG58" s="103"/>
      <c r="NZH58" s="103"/>
      <c r="NZI58" s="103"/>
      <c r="NZJ58" s="103"/>
      <c r="NZK58" s="103"/>
      <c r="NZL58" s="103"/>
      <c r="NZM58" s="103"/>
      <c r="NZN58" s="103"/>
      <c r="NZO58" s="103"/>
      <c r="NZP58" s="103"/>
      <c r="NZQ58" s="103"/>
      <c r="NZR58" s="103"/>
      <c r="NZS58" s="103"/>
      <c r="NZT58" s="103"/>
      <c r="NZU58" s="103"/>
      <c r="NZV58" s="103"/>
      <c r="NZW58" s="103"/>
      <c r="NZX58" s="103"/>
      <c r="NZY58" s="103"/>
      <c r="NZZ58" s="103"/>
      <c r="OAA58" s="103"/>
      <c r="OAB58" s="103"/>
      <c r="OAC58" s="103"/>
      <c r="OAD58" s="103"/>
      <c r="OAE58" s="103"/>
      <c r="OAF58" s="103"/>
      <c r="OAG58" s="103"/>
      <c r="OAH58" s="103"/>
      <c r="OAI58" s="103"/>
      <c r="OAJ58" s="103"/>
      <c r="OAK58" s="103"/>
      <c r="OAL58" s="103"/>
      <c r="OAM58" s="103"/>
      <c r="OAN58" s="103"/>
      <c r="OAO58" s="103"/>
      <c r="OAP58" s="103"/>
      <c r="OAQ58" s="103"/>
      <c r="OAR58" s="103"/>
      <c r="OAS58" s="103"/>
      <c r="OAT58" s="103"/>
      <c r="OAU58" s="103"/>
      <c r="OAV58" s="103"/>
      <c r="OAW58" s="103"/>
      <c r="OAX58" s="103"/>
      <c r="OAY58" s="103"/>
      <c r="OAZ58" s="103"/>
      <c r="OBA58" s="103"/>
      <c r="OBB58" s="103"/>
      <c r="OBC58" s="103"/>
      <c r="OBD58" s="103"/>
      <c r="OBE58" s="103"/>
      <c r="OBF58" s="103"/>
      <c r="OBG58" s="103"/>
      <c r="OBH58" s="103"/>
      <c r="OBI58" s="103"/>
      <c r="OBJ58" s="103"/>
      <c r="OBK58" s="103"/>
      <c r="OBL58" s="103"/>
      <c r="OBM58" s="103"/>
      <c r="OBN58" s="103"/>
      <c r="OBO58" s="103"/>
      <c r="OBP58" s="103"/>
      <c r="OBQ58" s="103"/>
      <c r="OBR58" s="103"/>
      <c r="OBS58" s="103"/>
      <c r="OBT58" s="103"/>
      <c r="OBU58" s="103"/>
      <c r="OBV58" s="103"/>
      <c r="OBW58" s="103"/>
      <c r="OBX58" s="103"/>
      <c r="OBY58" s="103"/>
      <c r="OBZ58" s="103"/>
      <c r="OCA58" s="103"/>
      <c r="OCB58" s="103"/>
      <c r="OCC58" s="103"/>
      <c r="OCD58" s="103"/>
      <c r="OCE58" s="103"/>
      <c r="OCF58" s="103"/>
      <c r="OCG58" s="103"/>
      <c r="OCH58" s="103"/>
      <c r="OCI58" s="103"/>
      <c r="OCJ58" s="103"/>
      <c r="OCK58" s="103"/>
      <c r="OCL58" s="103"/>
      <c r="OCM58" s="103"/>
      <c r="OCN58" s="103"/>
      <c r="OCO58" s="103"/>
      <c r="OCP58" s="103"/>
      <c r="OCQ58" s="103"/>
      <c r="OCR58" s="103"/>
      <c r="OCS58" s="103"/>
      <c r="OCT58" s="103"/>
      <c r="OCU58" s="103"/>
      <c r="OCV58" s="103"/>
      <c r="OCW58" s="103"/>
      <c r="OCX58" s="103"/>
      <c r="OCY58" s="103"/>
      <c r="OCZ58" s="103"/>
      <c r="ODA58" s="103"/>
      <c r="ODB58" s="103"/>
      <c r="ODC58" s="103"/>
      <c r="ODD58" s="103"/>
      <c r="ODE58" s="103"/>
      <c r="ODF58" s="103"/>
      <c r="ODG58" s="103"/>
      <c r="ODH58" s="103"/>
      <c r="ODI58" s="103"/>
      <c r="ODJ58" s="103"/>
      <c r="ODK58" s="103"/>
      <c r="ODL58" s="103"/>
      <c r="ODM58" s="103"/>
      <c r="ODN58" s="103"/>
      <c r="ODO58" s="103"/>
      <c r="ODP58" s="103"/>
      <c r="ODQ58" s="103"/>
      <c r="ODR58" s="103"/>
      <c r="ODS58" s="103"/>
      <c r="ODT58" s="103"/>
      <c r="ODU58" s="103"/>
      <c r="ODV58" s="103"/>
      <c r="ODW58" s="103"/>
      <c r="ODX58" s="103"/>
      <c r="ODY58" s="103"/>
      <c r="ODZ58" s="103"/>
      <c r="OEA58" s="103"/>
      <c r="OEB58" s="103"/>
      <c r="OEC58" s="103"/>
      <c r="OED58" s="103"/>
      <c r="OEE58" s="103"/>
      <c r="OEF58" s="103"/>
      <c r="OEG58" s="103"/>
      <c r="OEH58" s="103"/>
      <c r="OEI58" s="103"/>
      <c r="OEJ58" s="103"/>
      <c r="OEK58" s="103"/>
      <c r="OEL58" s="103"/>
      <c r="OEM58" s="103"/>
      <c r="OEN58" s="103"/>
      <c r="OEO58" s="103"/>
      <c r="OEP58" s="103"/>
      <c r="OEQ58" s="103"/>
      <c r="OER58" s="103"/>
      <c r="OES58" s="103"/>
      <c r="OET58" s="103"/>
      <c r="OEU58" s="103"/>
      <c r="OEV58" s="103"/>
      <c r="OEW58" s="103"/>
      <c r="OEX58" s="103"/>
      <c r="OEY58" s="103"/>
      <c r="OEZ58" s="103"/>
      <c r="OFA58" s="103"/>
      <c r="OFB58" s="103"/>
      <c r="OFC58" s="103"/>
      <c r="OFD58" s="103"/>
      <c r="OFE58" s="103"/>
      <c r="OFF58" s="103"/>
      <c r="OFG58" s="103"/>
      <c r="OFH58" s="103"/>
      <c r="OFI58" s="103"/>
      <c r="OFJ58" s="103"/>
      <c r="OFK58" s="103"/>
      <c r="OFL58" s="103"/>
      <c r="OFM58" s="103"/>
      <c r="OFN58" s="103"/>
      <c r="OFO58" s="103"/>
      <c r="OFP58" s="103"/>
      <c r="OFQ58" s="103"/>
      <c r="OFR58" s="103"/>
      <c r="OFS58" s="103"/>
      <c r="OFT58" s="103"/>
      <c r="OFU58" s="103"/>
      <c r="OFV58" s="103"/>
      <c r="OFW58" s="103"/>
      <c r="OFX58" s="103"/>
      <c r="OFY58" s="103"/>
      <c r="OFZ58" s="103"/>
      <c r="OGA58" s="103"/>
      <c r="OGB58" s="103"/>
      <c r="OGC58" s="103"/>
      <c r="OGD58" s="103"/>
      <c r="OGE58" s="103"/>
      <c r="OGF58" s="103"/>
      <c r="OGG58" s="103"/>
      <c r="OGH58" s="103"/>
      <c r="OGI58" s="103"/>
      <c r="OGJ58" s="103"/>
      <c r="OGK58" s="103"/>
      <c r="OGL58" s="103"/>
      <c r="OGM58" s="103"/>
      <c r="OGN58" s="103"/>
      <c r="OGO58" s="103"/>
      <c r="OGP58" s="103"/>
      <c r="OGQ58" s="103"/>
      <c r="OGR58" s="103"/>
      <c r="OGS58" s="103"/>
      <c r="OGT58" s="103"/>
      <c r="OGU58" s="103"/>
      <c r="OGV58" s="103"/>
      <c r="OGW58" s="103"/>
      <c r="OGX58" s="103"/>
      <c r="OGY58" s="103"/>
      <c r="OGZ58" s="103"/>
      <c r="OHA58" s="103"/>
      <c r="OHB58" s="103"/>
      <c r="OHC58" s="103"/>
      <c r="OHD58" s="103"/>
      <c r="OHE58" s="103"/>
      <c r="OHF58" s="103"/>
      <c r="OHG58" s="103"/>
      <c r="OHH58" s="103"/>
      <c r="OHI58" s="103"/>
      <c r="OHJ58" s="103"/>
      <c r="OHK58" s="103"/>
      <c r="OHL58" s="103"/>
      <c r="OHM58" s="103"/>
      <c r="OHN58" s="103"/>
      <c r="OHO58" s="103"/>
      <c r="OHP58" s="103"/>
      <c r="OHQ58" s="103"/>
      <c r="OHR58" s="103"/>
      <c r="OHS58" s="103"/>
      <c r="OHT58" s="103"/>
      <c r="OHU58" s="103"/>
      <c r="OHV58" s="103"/>
      <c r="OHW58" s="103"/>
      <c r="OHX58" s="103"/>
      <c r="OHY58" s="103"/>
      <c r="OHZ58" s="103"/>
      <c r="OIA58" s="103"/>
      <c r="OIB58" s="103"/>
      <c r="OIC58" s="103"/>
      <c r="OID58" s="103"/>
      <c r="OIE58" s="103"/>
      <c r="OIF58" s="103"/>
      <c r="OIG58" s="103"/>
      <c r="OIH58" s="103"/>
      <c r="OII58" s="103"/>
      <c r="OIJ58" s="103"/>
      <c r="OIK58" s="103"/>
      <c r="OIL58" s="103"/>
      <c r="OIM58" s="103"/>
      <c r="OIN58" s="103"/>
      <c r="OIO58" s="103"/>
      <c r="OIP58" s="103"/>
      <c r="OIQ58" s="103"/>
      <c r="OIR58" s="103"/>
      <c r="OIS58" s="103"/>
      <c r="OIT58" s="103"/>
      <c r="OIU58" s="103"/>
      <c r="OIV58" s="103"/>
      <c r="OIW58" s="103"/>
      <c r="OIX58" s="103"/>
      <c r="OIY58" s="103"/>
      <c r="OIZ58" s="103"/>
      <c r="OJA58" s="103"/>
      <c r="OJB58" s="103"/>
      <c r="OJC58" s="103"/>
      <c r="OJD58" s="103"/>
      <c r="OJE58" s="103"/>
      <c r="OJF58" s="103"/>
      <c r="OJG58" s="103"/>
      <c r="OJH58" s="103"/>
      <c r="OJI58" s="103"/>
      <c r="OJJ58" s="103"/>
      <c r="OJK58" s="103"/>
      <c r="OJL58" s="103"/>
      <c r="OJM58" s="103"/>
      <c r="OJN58" s="103"/>
      <c r="OJO58" s="103"/>
      <c r="OJP58" s="103"/>
      <c r="OJQ58" s="103"/>
      <c r="OJR58" s="103"/>
      <c r="OJS58" s="103"/>
      <c r="OJT58" s="103"/>
      <c r="OJU58" s="103"/>
      <c r="OJV58" s="103"/>
      <c r="OJW58" s="103"/>
      <c r="OJX58" s="103"/>
      <c r="OJY58" s="103"/>
      <c r="OJZ58" s="103"/>
      <c r="OKA58" s="103"/>
      <c r="OKB58" s="103"/>
      <c r="OKC58" s="103"/>
      <c r="OKD58" s="103"/>
      <c r="OKE58" s="103"/>
      <c r="OKF58" s="103"/>
      <c r="OKG58" s="103"/>
      <c r="OKH58" s="103"/>
      <c r="OKI58" s="103"/>
      <c r="OKJ58" s="103"/>
      <c r="OKK58" s="103"/>
      <c r="OKL58" s="103"/>
      <c r="OKM58" s="103"/>
      <c r="OKN58" s="103"/>
      <c r="OKO58" s="103"/>
      <c r="OKP58" s="103"/>
      <c r="OKQ58" s="103"/>
      <c r="OKR58" s="103"/>
      <c r="OKS58" s="103"/>
      <c r="OKT58" s="103"/>
      <c r="OKU58" s="103"/>
      <c r="OKV58" s="103"/>
      <c r="OKW58" s="103"/>
      <c r="OKX58" s="103"/>
      <c r="OKY58" s="103"/>
      <c r="OKZ58" s="103"/>
      <c r="OLA58" s="103"/>
      <c r="OLB58" s="103"/>
      <c r="OLC58" s="103"/>
      <c r="OLD58" s="103"/>
      <c r="OLE58" s="103"/>
      <c r="OLF58" s="103"/>
      <c r="OLG58" s="103"/>
      <c r="OLH58" s="103"/>
      <c r="OLI58" s="103"/>
      <c r="OLJ58" s="103"/>
      <c r="OLK58" s="103"/>
      <c r="OLL58" s="103"/>
      <c r="OLM58" s="103"/>
      <c r="OLN58" s="103"/>
      <c r="OLO58" s="103"/>
      <c r="OLP58" s="103"/>
      <c r="OLQ58" s="103"/>
      <c r="OLR58" s="103"/>
      <c r="OLS58" s="103"/>
      <c r="OLT58" s="103"/>
      <c r="OLU58" s="103"/>
      <c r="OLV58" s="103"/>
      <c r="OLW58" s="103"/>
      <c r="OLX58" s="103"/>
      <c r="OLY58" s="103"/>
      <c r="OLZ58" s="103"/>
      <c r="OMA58" s="103"/>
      <c r="OMB58" s="103"/>
      <c r="OMC58" s="103"/>
      <c r="OMD58" s="103"/>
      <c r="OME58" s="103"/>
      <c r="OMF58" s="103"/>
      <c r="OMG58" s="103"/>
      <c r="OMH58" s="103"/>
      <c r="OMI58" s="103"/>
      <c r="OMJ58" s="103"/>
      <c r="OMK58" s="103"/>
      <c r="OML58" s="103"/>
      <c r="OMM58" s="103"/>
      <c r="OMN58" s="103"/>
      <c r="OMO58" s="103"/>
      <c r="OMP58" s="103"/>
      <c r="OMQ58" s="103"/>
      <c r="OMR58" s="103"/>
      <c r="OMS58" s="103"/>
      <c r="OMT58" s="103"/>
      <c r="OMU58" s="103"/>
      <c r="OMV58" s="103"/>
      <c r="OMW58" s="103"/>
      <c r="OMX58" s="103"/>
      <c r="OMY58" s="103"/>
      <c r="OMZ58" s="103"/>
      <c r="ONA58" s="103"/>
      <c r="ONB58" s="103"/>
      <c r="ONC58" s="103"/>
      <c r="OND58" s="103"/>
      <c r="ONE58" s="103"/>
      <c r="ONF58" s="103"/>
      <c r="ONG58" s="103"/>
      <c r="ONH58" s="103"/>
      <c r="ONI58" s="103"/>
      <c r="ONJ58" s="103"/>
      <c r="ONK58" s="103"/>
      <c r="ONL58" s="103"/>
      <c r="ONM58" s="103"/>
      <c r="ONN58" s="103"/>
      <c r="ONO58" s="103"/>
      <c r="ONP58" s="103"/>
      <c r="ONQ58" s="103"/>
      <c r="ONR58" s="103"/>
      <c r="ONS58" s="103"/>
      <c r="ONT58" s="103"/>
      <c r="ONU58" s="103"/>
      <c r="ONV58" s="103"/>
      <c r="ONW58" s="103"/>
      <c r="ONX58" s="103"/>
      <c r="ONY58" s="103"/>
      <c r="ONZ58" s="103"/>
      <c r="OOA58" s="103"/>
      <c r="OOB58" s="103"/>
      <c r="OOC58" s="103"/>
      <c r="OOD58" s="103"/>
      <c r="OOE58" s="103"/>
      <c r="OOF58" s="103"/>
      <c r="OOG58" s="103"/>
      <c r="OOH58" s="103"/>
      <c r="OOI58" s="103"/>
      <c r="OOJ58" s="103"/>
      <c r="OOK58" s="103"/>
      <c r="OOL58" s="103"/>
      <c r="OOM58" s="103"/>
      <c r="OON58" s="103"/>
      <c r="OOO58" s="103"/>
      <c r="OOP58" s="103"/>
      <c r="OOQ58" s="103"/>
      <c r="OOR58" s="103"/>
      <c r="OOS58" s="103"/>
      <c r="OOT58" s="103"/>
      <c r="OOU58" s="103"/>
      <c r="OOV58" s="103"/>
      <c r="OOW58" s="103"/>
      <c r="OOX58" s="103"/>
      <c r="OOY58" s="103"/>
      <c r="OOZ58" s="103"/>
      <c r="OPA58" s="103"/>
      <c r="OPB58" s="103"/>
      <c r="OPC58" s="103"/>
      <c r="OPD58" s="103"/>
      <c r="OPE58" s="103"/>
      <c r="OPF58" s="103"/>
      <c r="OPG58" s="103"/>
      <c r="OPH58" s="103"/>
      <c r="OPI58" s="103"/>
      <c r="OPJ58" s="103"/>
      <c r="OPK58" s="103"/>
      <c r="OPL58" s="103"/>
      <c r="OPM58" s="103"/>
      <c r="OPN58" s="103"/>
      <c r="OPO58" s="103"/>
      <c r="OPP58" s="103"/>
      <c r="OPQ58" s="103"/>
      <c r="OPR58" s="103"/>
      <c r="OPS58" s="103"/>
      <c r="OPT58" s="103"/>
      <c r="OPU58" s="103"/>
      <c r="OPV58" s="103"/>
      <c r="OPW58" s="103"/>
      <c r="OPX58" s="103"/>
      <c r="OPY58" s="103"/>
      <c r="OPZ58" s="103"/>
      <c r="OQA58" s="103"/>
      <c r="OQB58" s="103"/>
      <c r="OQC58" s="103"/>
      <c r="OQD58" s="103"/>
      <c r="OQE58" s="103"/>
      <c r="OQF58" s="103"/>
      <c r="OQG58" s="103"/>
      <c r="OQH58" s="103"/>
      <c r="OQI58" s="103"/>
      <c r="OQJ58" s="103"/>
      <c r="OQK58" s="103"/>
      <c r="OQL58" s="103"/>
      <c r="OQM58" s="103"/>
      <c r="OQN58" s="103"/>
      <c r="OQO58" s="103"/>
      <c r="OQP58" s="103"/>
      <c r="OQQ58" s="103"/>
      <c r="OQR58" s="103"/>
      <c r="OQS58" s="103"/>
      <c r="OQT58" s="103"/>
      <c r="OQU58" s="103"/>
      <c r="OQV58" s="103"/>
      <c r="OQW58" s="103"/>
      <c r="OQX58" s="103"/>
      <c r="OQY58" s="103"/>
      <c r="OQZ58" s="103"/>
      <c r="ORA58" s="103"/>
      <c r="ORB58" s="103"/>
      <c r="ORC58" s="103"/>
      <c r="ORD58" s="103"/>
      <c r="ORE58" s="103"/>
      <c r="ORF58" s="103"/>
      <c r="ORG58" s="103"/>
      <c r="ORH58" s="103"/>
      <c r="ORI58" s="103"/>
      <c r="ORJ58" s="103"/>
      <c r="ORK58" s="103"/>
      <c r="ORL58" s="103"/>
      <c r="ORM58" s="103"/>
      <c r="ORN58" s="103"/>
      <c r="ORO58" s="103"/>
      <c r="ORP58" s="103"/>
      <c r="ORQ58" s="103"/>
      <c r="ORR58" s="103"/>
      <c r="ORS58" s="103"/>
      <c r="ORT58" s="103"/>
      <c r="ORU58" s="103"/>
      <c r="ORV58" s="103"/>
      <c r="ORW58" s="103"/>
      <c r="ORX58" s="103"/>
      <c r="ORY58" s="103"/>
      <c r="ORZ58" s="103"/>
      <c r="OSA58" s="103"/>
      <c r="OSB58" s="103"/>
      <c r="OSC58" s="103"/>
      <c r="OSD58" s="103"/>
      <c r="OSE58" s="103"/>
      <c r="OSF58" s="103"/>
      <c r="OSG58" s="103"/>
      <c r="OSH58" s="103"/>
      <c r="OSI58" s="103"/>
      <c r="OSJ58" s="103"/>
      <c r="OSK58" s="103"/>
      <c r="OSL58" s="103"/>
      <c r="OSM58" s="103"/>
      <c r="OSN58" s="103"/>
      <c r="OSO58" s="103"/>
      <c r="OSP58" s="103"/>
      <c r="OSQ58" s="103"/>
      <c r="OSR58" s="103"/>
      <c r="OSS58" s="103"/>
      <c r="OST58" s="103"/>
      <c r="OSU58" s="103"/>
      <c r="OSV58" s="103"/>
      <c r="OSW58" s="103"/>
      <c r="OSX58" s="103"/>
      <c r="OSY58" s="103"/>
      <c r="OSZ58" s="103"/>
      <c r="OTA58" s="103"/>
      <c r="OTB58" s="103"/>
      <c r="OTC58" s="103"/>
      <c r="OTD58" s="103"/>
      <c r="OTE58" s="103"/>
      <c r="OTF58" s="103"/>
      <c r="OTG58" s="103"/>
      <c r="OTH58" s="103"/>
      <c r="OTI58" s="103"/>
      <c r="OTJ58" s="103"/>
      <c r="OTK58" s="103"/>
      <c r="OTL58" s="103"/>
      <c r="OTM58" s="103"/>
      <c r="OTN58" s="103"/>
      <c r="OTO58" s="103"/>
      <c r="OTP58" s="103"/>
      <c r="OTQ58" s="103"/>
      <c r="OTR58" s="103"/>
      <c r="OTS58" s="103"/>
      <c r="OTT58" s="103"/>
      <c r="OTU58" s="103"/>
      <c r="OTV58" s="103"/>
      <c r="OTW58" s="103"/>
      <c r="OTX58" s="103"/>
      <c r="OTY58" s="103"/>
      <c r="OTZ58" s="103"/>
      <c r="OUA58" s="103"/>
      <c r="OUB58" s="103"/>
      <c r="OUC58" s="103"/>
      <c r="OUD58" s="103"/>
      <c r="OUE58" s="103"/>
      <c r="OUF58" s="103"/>
      <c r="OUG58" s="103"/>
      <c r="OUH58" s="103"/>
      <c r="OUI58" s="103"/>
      <c r="OUJ58" s="103"/>
      <c r="OUK58" s="103"/>
      <c r="OUL58" s="103"/>
      <c r="OUM58" s="103"/>
      <c r="OUN58" s="103"/>
      <c r="OUO58" s="103"/>
      <c r="OUP58" s="103"/>
      <c r="OUQ58" s="103"/>
      <c r="OUR58" s="103"/>
      <c r="OUS58" s="103"/>
      <c r="OUT58" s="103"/>
      <c r="OUU58" s="103"/>
      <c r="OUV58" s="103"/>
      <c r="OUW58" s="103"/>
      <c r="OUX58" s="103"/>
      <c r="OUY58" s="103"/>
      <c r="OUZ58" s="103"/>
      <c r="OVA58" s="103"/>
      <c r="OVB58" s="103"/>
      <c r="OVC58" s="103"/>
      <c r="OVD58" s="103"/>
      <c r="OVE58" s="103"/>
      <c r="OVF58" s="103"/>
      <c r="OVG58" s="103"/>
      <c r="OVH58" s="103"/>
      <c r="OVI58" s="103"/>
      <c r="OVJ58" s="103"/>
      <c r="OVK58" s="103"/>
      <c r="OVL58" s="103"/>
      <c r="OVM58" s="103"/>
      <c r="OVN58" s="103"/>
      <c r="OVO58" s="103"/>
      <c r="OVP58" s="103"/>
      <c r="OVQ58" s="103"/>
      <c r="OVR58" s="103"/>
      <c r="OVS58" s="103"/>
      <c r="OVT58" s="103"/>
      <c r="OVU58" s="103"/>
      <c r="OVV58" s="103"/>
      <c r="OVW58" s="103"/>
      <c r="OVX58" s="103"/>
      <c r="OVY58" s="103"/>
      <c r="OVZ58" s="103"/>
      <c r="OWA58" s="103"/>
      <c r="OWB58" s="103"/>
      <c r="OWC58" s="103"/>
      <c r="OWD58" s="103"/>
      <c r="OWE58" s="103"/>
      <c r="OWF58" s="103"/>
      <c r="OWG58" s="103"/>
      <c r="OWH58" s="103"/>
      <c r="OWI58" s="103"/>
      <c r="OWJ58" s="103"/>
      <c r="OWK58" s="103"/>
      <c r="OWL58" s="103"/>
      <c r="OWM58" s="103"/>
      <c r="OWN58" s="103"/>
      <c r="OWO58" s="103"/>
      <c r="OWP58" s="103"/>
      <c r="OWQ58" s="103"/>
      <c r="OWR58" s="103"/>
      <c r="OWS58" s="103"/>
      <c r="OWT58" s="103"/>
      <c r="OWU58" s="103"/>
      <c r="OWV58" s="103"/>
      <c r="OWW58" s="103"/>
      <c r="OWX58" s="103"/>
      <c r="OWY58" s="103"/>
      <c r="OWZ58" s="103"/>
      <c r="OXA58" s="103"/>
      <c r="OXB58" s="103"/>
      <c r="OXC58" s="103"/>
      <c r="OXD58" s="103"/>
      <c r="OXE58" s="103"/>
      <c r="OXF58" s="103"/>
      <c r="OXG58" s="103"/>
      <c r="OXH58" s="103"/>
      <c r="OXI58" s="103"/>
      <c r="OXJ58" s="103"/>
      <c r="OXK58" s="103"/>
      <c r="OXL58" s="103"/>
      <c r="OXM58" s="103"/>
      <c r="OXN58" s="103"/>
      <c r="OXO58" s="103"/>
      <c r="OXP58" s="103"/>
      <c r="OXQ58" s="103"/>
      <c r="OXR58" s="103"/>
      <c r="OXS58" s="103"/>
      <c r="OXT58" s="103"/>
      <c r="OXU58" s="103"/>
      <c r="OXV58" s="103"/>
      <c r="OXW58" s="103"/>
      <c r="OXX58" s="103"/>
      <c r="OXY58" s="103"/>
      <c r="OXZ58" s="103"/>
      <c r="OYA58" s="103"/>
      <c r="OYB58" s="103"/>
      <c r="OYC58" s="103"/>
      <c r="OYD58" s="103"/>
      <c r="OYE58" s="103"/>
      <c r="OYF58" s="103"/>
      <c r="OYG58" s="103"/>
      <c r="OYH58" s="103"/>
      <c r="OYI58" s="103"/>
      <c r="OYJ58" s="103"/>
      <c r="OYK58" s="103"/>
      <c r="OYL58" s="103"/>
      <c r="OYM58" s="103"/>
      <c r="OYN58" s="103"/>
      <c r="OYO58" s="103"/>
      <c r="OYP58" s="103"/>
      <c r="OYQ58" s="103"/>
      <c r="OYR58" s="103"/>
      <c r="OYS58" s="103"/>
      <c r="OYT58" s="103"/>
      <c r="OYU58" s="103"/>
      <c r="OYV58" s="103"/>
      <c r="OYW58" s="103"/>
      <c r="OYX58" s="103"/>
      <c r="OYY58" s="103"/>
      <c r="OYZ58" s="103"/>
      <c r="OZA58" s="103"/>
      <c r="OZB58" s="103"/>
      <c r="OZC58" s="103"/>
      <c r="OZD58" s="103"/>
      <c r="OZE58" s="103"/>
      <c r="OZF58" s="103"/>
      <c r="OZG58" s="103"/>
      <c r="OZH58" s="103"/>
      <c r="OZI58" s="103"/>
      <c r="OZJ58" s="103"/>
      <c r="OZK58" s="103"/>
      <c r="OZL58" s="103"/>
      <c r="OZM58" s="103"/>
      <c r="OZN58" s="103"/>
      <c r="OZO58" s="103"/>
      <c r="OZP58" s="103"/>
      <c r="OZQ58" s="103"/>
      <c r="OZR58" s="103"/>
      <c r="OZS58" s="103"/>
      <c r="OZT58" s="103"/>
      <c r="OZU58" s="103"/>
      <c r="OZV58" s="103"/>
      <c r="OZW58" s="103"/>
      <c r="OZX58" s="103"/>
      <c r="OZY58" s="103"/>
      <c r="OZZ58" s="103"/>
      <c r="PAA58" s="103"/>
      <c r="PAB58" s="103"/>
      <c r="PAC58" s="103"/>
      <c r="PAD58" s="103"/>
      <c r="PAE58" s="103"/>
      <c r="PAF58" s="103"/>
      <c r="PAG58" s="103"/>
      <c r="PAH58" s="103"/>
      <c r="PAI58" s="103"/>
      <c r="PAJ58" s="103"/>
      <c r="PAK58" s="103"/>
      <c r="PAL58" s="103"/>
      <c r="PAM58" s="103"/>
      <c r="PAN58" s="103"/>
      <c r="PAO58" s="103"/>
      <c r="PAP58" s="103"/>
      <c r="PAQ58" s="103"/>
      <c r="PAR58" s="103"/>
      <c r="PAS58" s="103"/>
      <c r="PAT58" s="103"/>
      <c r="PAU58" s="103"/>
      <c r="PAV58" s="103"/>
      <c r="PAW58" s="103"/>
      <c r="PAX58" s="103"/>
      <c r="PAY58" s="103"/>
      <c r="PAZ58" s="103"/>
      <c r="PBA58" s="103"/>
      <c r="PBB58" s="103"/>
      <c r="PBC58" s="103"/>
      <c r="PBD58" s="103"/>
      <c r="PBE58" s="103"/>
      <c r="PBF58" s="103"/>
      <c r="PBG58" s="103"/>
      <c r="PBH58" s="103"/>
      <c r="PBI58" s="103"/>
      <c r="PBJ58" s="103"/>
      <c r="PBK58" s="103"/>
      <c r="PBL58" s="103"/>
      <c r="PBM58" s="103"/>
      <c r="PBN58" s="103"/>
      <c r="PBO58" s="103"/>
      <c r="PBP58" s="103"/>
      <c r="PBQ58" s="103"/>
      <c r="PBR58" s="103"/>
      <c r="PBS58" s="103"/>
      <c r="PBT58" s="103"/>
      <c r="PBU58" s="103"/>
      <c r="PBV58" s="103"/>
      <c r="PBW58" s="103"/>
      <c r="PBX58" s="103"/>
      <c r="PBY58" s="103"/>
      <c r="PBZ58" s="103"/>
      <c r="PCA58" s="103"/>
      <c r="PCB58" s="103"/>
      <c r="PCC58" s="103"/>
      <c r="PCD58" s="103"/>
      <c r="PCE58" s="103"/>
      <c r="PCF58" s="103"/>
      <c r="PCG58" s="103"/>
      <c r="PCH58" s="103"/>
      <c r="PCI58" s="103"/>
      <c r="PCJ58" s="103"/>
      <c r="PCK58" s="103"/>
      <c r="PCL58" s="103"/>
      <c r="PCM58" s="103"/>
      <c r="PCN58" s="103"/>
      <c r="PCO58" s="103"/>
      <c r="PCP58" s="103"/>
      <c r="PCQ58" s="103"/>
      <c r="PCR58" s="103"/>
      <c r="PCS58" s="103"/>
      <c r="PCT58" s="103"/>
      <c r="PCU58" s="103"/>
      <c r="PCV58" s="103"/>
      <c r="PCW58" s="103"/>
      <c r="PCX58" s="103"/>
      <c r="PCY58" s="103"/>
      <c r="PCZ58" s="103"/>
      <c r="PDA58" s="103"/>
      <c r="PDB58" s="103"/>
      <c r="PDC58" s="103"/>
      <c r="PDD58" s="103"/>
      <c r="PDE58" s="103"/>
      <c r="PDF58" s="103"/>
      <c r="PDG58" s="103"/>
      <c r="PDH58" s="103"/>
      <c r="PDI58" s="103"/>
      <c r="PDJ58" s="103"/>
      <c r="PDK58" s="103"/>
      <c r="PDL58" s="103"/>
      <c r="PDM58" s="103"/>
      <c r="PDN58" s="103"/>
      <c r="PDO58" s="103"/>
      <c r="PDP58" s="103"/>
      <c r="PDQ58" s="103"/>
      <c r="PDR58" s="103"/>
      <c r="PDS58" s="103"/>
      <c r="PDT58" s="103"/>
      <c r="PDU58" s="103"/>
      <c r="PDV58" s="103"/>
      <c r="PDW58" s="103"/>
      <c r="PDX58" s="103"/>
      <c r="PDY58" s="103"/>
      <c r="PDZ58" s="103"/>
      <c r="PEA58" s="103"/>
      <c r="PEB58" s="103"/>
      <c r="PEC58" s="103"/>
      <c r="PED58" s="103"/>
      <c r="PEE58" s="103"/>
      <c r="PEF58" s="103"/>
      <c r="PEG58" s="103"/>
      <c r="PEH58" s="103"/>
      <c r="PEI58" s="103"/>
      <c r="PEJ58" s="103"/>
      <c r="PEK58" s="103"/>
      <c r="PEL58" s="103"/>
      <c r="PEM58" s="103"/>
      <c r="PEN58" s="103"/>
      <c r="PEO58" s="103"/>
      <c r="PEP58" s="103"/>
      <c r="PEQ58" s="103"/>
      <c r="PER58" s="103"/>
      <c r="PES58" s="103"/>
      <c r="PET58" s="103"/>
      <c r="PEU58" s="103"/>
      <c r="PEV58" s="103"/>
      <c r="PEW58" s="103"/>
      <c r="PEX58" s="103"/>
      <c r="PEY58" s="103"/>
      <c r="PEZ58" s="103"/>
      <c r="PFA58" s="103"/>
      <c r="PFB58" s="103"/>
      <c r="PFC58" s="103"/>
      <c r="PFD58" s="103"/>
      <c r="PFE58" s="103"/>
      <c r="PFF58" s="103"/>
      <c r="PFG58" s="103"/>
      <c r="PFH58" s="103"/>
      <c r="PFI58" s="103"/>
      <c r="PFJ58" s="103"/>
      <c r="PFK58" s="103"/>
      <c r="PFL58" s="103"/>
      <c r="PFM58" s="103"/>
      <c r="PFN58" s="103"/>
      <c r="PFO58" s="103"/>
      <c r="PFP58" s="103"/>
      <c r="PFQ58" s="103"/>
      <c r="PFR58" s="103"/>
      <c r="PFS58" s="103"/>
      <c r="PFT58" s="103"/>
      <c r="PFU58" s="103"/>
      <c r="PFV58" s="103"/>
      <c r="PFW58" s="103"/>
      <c r="PFX58" s="103"/>
      <c r="PFY58" s="103"/>
      <c r="PFZ58" s="103"/>
      <c r="PGA58" s="103"/>
      <c r="PGB58" s="103"/>
      <c r="PGC58" s="103"/>
      <c r="PGD58" s="103"/>
      <c r="PGE58" s="103"/>
      <c r="PGF58" s="103"/>
      <c r="PGG58" s="103"/>
      <c r="PGH58" s="103"/>
      <c r="PGI58" s="103"/>
      <c r="PGJ58" s="103"/>
      <c r="PGK58" s="103"/>
      <c r="PGL58" s="103"/>
      <c r="PGM58" s="103"/>
      <c r="PGN58" s="103"/>
      <c r="PGO58" s="103"/>
      <c r="PGP58" s="103"/>
      <c r="PGQ58" s="103"/>
      <c r="PGR58" s="103"/>
      <c r="PGS58" s="103"/>
      <c r="PGT58" s="103"/>
      <c r="PGU58" s="103"/>
      <c r="PGV58" s="103"/>
      <c r="PGW58" s="103"/>
      <c r="PGX58" s="103"/>
      <c r="PGY58" s="103"/>
      <c r="PGZ58" s="103"/>
      <c r="PHA58" s="103"/>
      <c r="PHB58" s="103"/>
      <c r="PHC58" s="103"/>
      <c r="PHD58" s="103"/>
      <c r="PHE58" s="103"/>
      <c r="PHF58" s="103"/>
      <c r="PHG58" s="103"/>
      <c r="PHH58" s="103"/>
      <c r="PHI58" s="103"/>
      <c r="PHJ58" s="103"/>
      <c r="PHK58" s="103"/>
      <c r="PHL58" s="103"/>
      <c r="PHM58" s="103"/>
      <c r="PHN58" s="103"/>
      <c r="PHO58" s="103"/>
      <c r="PHP58" s="103"/>
      <c r="PHQ58" s="103"/>
      <c r="PHR58" s="103"/>
      <c r="PHS58" s="103"/>
      <c r="PHT58" s="103"/>
      <c r="PHU58" s="103"/>
      <c r="PHV58" s="103"/>
      <c r="PHW58" s="103"/>
      <c r="PHX58" s="103"/>
      <c r="PHY58" s="103"/>
      <c r="PHZ58" s="103"/>
      <c r="PIA58" s="103"/>
      <c r="PIB58" s="103"/>
      <c r="PIC58" s="103"/>
      <c r="PID58" s="103"/>
      <c r="PIE58" s="103"/>
      <c r="PIF58" s="103"/>
      <c r="PIG58" s="103"/>
      <c r="PIH58" s="103"/>
      <c r="PII58" s="103"/>
      <c r="PIJ58" s="103"/>
      <c r="PIK58" s="103"/>
      <c r="PIL58" s="103"/>
      <c r="PIM58" s="103"/>
      <c r="PIN58" s="103"/>
      <c r="PIO58" s="103"/>
      <c r="PIP58" s="103"/>
      <c r="PIQ58" s="103"/>
      <c r="PIR58" s="103"/>
      <c r="PIS58" s="103"/>
      <c r="PIT58" s="103"/>
      <c r="PIU58" s="103"/>
      <c r="PIV58" s="103"/>
      <c r="PIW58" s="103"/>
      <c r="PIX58" s="103"/>
      <c r="PIY58" s="103"/>
      <c r="PIZ58" s="103"/>
      <c r="PJA58" s="103"/>
      <c r="PJB58" s="103"/>
      <c r="PJC58" s="103"/>
      <c r="PJD58" s="103"/>
      <c r="PJE58" s="103"/>
      <c r="PJF58" s="103"/>
      <c r="PJG58" s="103"/>
      <c r="PJH58" s="103"/>
      <c r="PJI58" s="103"/>
      <c r="PJJ58" s="103"/>
      <c r="PJK58" s="103"/>
      <c r="PJL58" s="103"/>
      <c r="PJM58" s="103"/>
      <c r="PJN58" s="103"/>
      <c r="PJO58" s="103"/>
      <c r="PJP58" s="103"/>
      <c r="PJQ58" s="103"/>
      <c r="PJR58" s="103"/>
      <c r="PJS58" s="103"/>
      <c r="PJT58" s="103"/>
      <c r="PJU58" s="103"/>
      <c r="PJV58" s="103"/>
      <c r="PJW58" s="103"/>
      <c r="PJX58" s="103"/>
      <c r="PJY58" s="103"/>
      <c r="PJZ58" s="103"/>
      <c r="PKA58" s="103"/>
      <c r="PKB58" s="103"/>
      <c r="PKC58" s="103"/>
      <c r="PKD58" s="103"/>
      <c r="PKE58" s="103"/>
      <c r="PKF58" s="103"/>
      <c r="PKG58" s="103"/>
      <c r="PKH58" s="103"/>
      <c r="PKI58" s="103"/>
      <c r="PKJ58" s="103"/>
      <c r="PKK58" s="103"/>
      <c r="PKL58" s="103"/>
      <c r="PKM58" s="103"/>
      <c r="PKN58" s="103"/>
      <c r="PKO58" s="103"/>
      <c r="PKP58" s="103"/>
      <c r="PKQ58" s="103"/>
      <c r="PKR58" s="103"/>
      <c r="PKS58" s="103"/>
      <c r="PKT58" s="103"/>
      <c r="PKU58" s="103"/>
      <c r="PKV58" s="103"/>
      <c r="PKW58" s="103"/>
      <c r="PKX58" s="103"/>
      <c r="PKY58" s="103"/>
      <c r="PKZ58" s="103"/>
      <c r="PLA58" s="103"/>
      <c r="PLB58" s="103"/>
      <c r="PLC58" s="103"/>
      <c r="PLD58" s="103"/>
      <c r="PLE58" s="103"/>
      <c r="PLF58" s="103"/>
      <c r="PLG58" s="103"/>
      <c r="PLH58" s="103"/>
      <c r="PLI58" s="103"/>
      <c r="PLJ58" s="103"/>
      <c r="PLK58" s="103"/>
      <c r="PLL58" s="103"/>
      <c r="PLM58" s="103"/>
      <c r="PLN58" s="103"/>
      <c r="PLO58" s="103"/>
      <c r="PLP58" s="103"/>
      <c r="PLQ58" s="103"/>
      <c r="PLR58" s="103"/>
      <c r="PLS58" s="103"/>
      <c r="PLT58" s="103"/>
      <c r="PLU58" s="103"/>
      <c r="PLV58" s="103"/>
      <c r="PLW58" s="103"/>
      <c r="PLX58" s="103"/>
      <c r="PLY58" s="103"/>
      <c r="PLZ58" s="103"/>
      <c r="PMA58" s="103"/>
      <c r="PMB58" s="103"/>
      <c r="PMC58" s="103"/>
      <c r="PMD58" s="103"/>
      <c r="PME58" s="103"/>
      <c r="PMF58" s="103"/>
      <c r="PMG58" s="103"/>
      <c r="PMH58" s="103"/>
      <c r="PMI58" s="103"/>
      <c r="PMJ58" s="103"/>
      <c r="PMK58" s="103"/>
      <c r="PML58" s="103"/>
      <c r="PMM58" s="103"/>
      <c r="PMN58" s="103"/>
      <c r="PMO58" s="103"/>
      <c r="PMP58" s="103"/>
      <c r="PMQ58" s="103"/>
      <c r="PMR58" s="103"/>
      <c r="PMS58" s="103"/>
      <c r="PMT58" s="103"/>
      <c r="PMU58" s="103"/>
      <c r="PMV58" s="103"/>
      <c r="PMW58" s="103"/>
      <c r="PMX58" s="103"/>
      <c r="PMY58" s="103"/>
      <c r="PMZ58" s="103"/>
      <c r="PNA58" s="103"/>
      <c r="PNB58" s="103"/>
      <c r="PNC58" s="103"/>
      <c r="PND58" s="103"/>
      <c r="PNE58" s="103"/>
      <c r="PNF58" s="103"/>
      <c r="PNG58" s="103"/>
      <c r="PNH58" s="103"/>
      <c r="PNI58" s="103"/>
      <c r="PNJ58" s="103"/>
      <c r="PNK58" s="103"/>
      <c r="PNL58" s="103"/>
      <c r="PNM58" s="103"/>
      <c r="PNN58" s="103"/>
      <c r="PNO58" s="103"/>
      <c r="PNP58" s="103"/>
      <c r="PNQ58" s="103"/>
      <c r="PNR58" s="103"/>
      <c r="PNS58" s="103"/>
      <c r="PNT58" s="103"/>
      <c r="PNU58" s="103"/>
      <c r="PNV58" s="103"/>
      <c r="PNW58" s="103"/>
      <c r="PNX58" s="103"/>
      <c r="PNY58" s="103"/>
      <c r="PNZ58" s="103"/>
      <c r="POA58" s="103"/>
      <c r="POB58" s="103"/>
      <c r="POC58" s="103"/>
      <c r="POD58" s="103"/>
      <c r="POE58" s="103"/>
      <c r="POF58" s="103"/>
      <c r="POG58" s="103"/>
      <c r="POH58" s="103"/>
      <c r="POI58" s="103"/>
      <c r="POJ58" s="103"/>
      <c r="POK58" s="103"/>
      <c r="POL58" s="103"/>
      <c r="POM58" s="103"/>
      <c r="PON58" s="103"/>
      <c r="POO58" s="103"/>
      <c r="POP58" s="103"/>
      <c r="POQ58" s="103"/>
      <c r="POR58" s="103"/>
      <c r="POS58" s="103"/>
      <c r="POT58" s="103"/>
      <c r="POU58" s="103"/>
      <c r="POV58" s="103"/>
      <c r="POW58" s="103"/>
      <c r="POX58" s="103"/>
      <c r="POY58" s="103"/>
      <c r="POZ58" s="103"/>
      <c r="PPA58" s="103"/>
      <c r="PPB58" s="103"/>
      <c r="PPC58" s="103"/>
      <c r="PPD58" s="103"/>
      <c r="PPE58" s="103"/>
      <c r="PPF58" s="103"/>
      <c r="PPG58" s="103"/>
      <c r="PPH58" s="103"/>
      <c r="PPI58" s="103"/>
      <c r="PPJ58" s="103"/>
      <c r="PPK58" s="103"/>
      <c r="PPL58" s="103"/>
      <c r="PPM58" s="103"/>
      <c r="PPN58" s="103"/>
      <c r="PPO58" s="103"/>
      <c r="PPP58" s="103"/>
      <c r="PPQ58" s="103"/>
      <c r="PPR58" s="103"/>
      <c r="PPS58" s="103"/>
      <c r="PPT58" s="103"/>
      <c r="PPU58" s="103"/>
      <c r="PPV58" s="103"/>
      <c r="PPW58" s="103"/>
      <c r="PPX58" s="103"/>
      <c r="PPY58" s="103"/>
      <c r="PPZ58" s="103"/>
      <c r="PQA58" s="103"/>
      <c r="PQB58" s="103"/>
      <c r="PQC58" s="103"/>
      <c r="PQD58" s="103"/>
      <c r="PQE58" s="103"/>
      <c r="PQF58" s="103"/>
      <c r="PQG58" s="103"/>
      <c r="PQH58" s="103"/>
      <c r="PQI58" s="103"/>
      <c r="PQJ58" s="103"/>
      <c r="PQK58" s="103"/>
      <c r="PQL58" s="103"/>
      <c r="PQM58" s="103"/>
      <c r="PQN58" s="103"/>
      <c r="PQO58" s="103"/>
      <c r="PQP58" s="103"/>
      <c r="PQQ58" s="103"/>
      <c r="PQR58" s="103"/>
      <c r="PQS58" s="103"/>
      <c r="PQT58" s="103"/>
      <c r="PQU58" s="103"/>
      <c r="PQV58" s="103"/>
      <c r="PQW58" s="103"/>
      <c r="PQX58" s="103"/>
      <c r="PQY58" s="103"/>
      <c r="PQZ58" s="103"/>
      <c r="PRA58" s="103"/>
      <c r="PRB58" s="103"/>
      <c r="PRC58" s="103"/>
      <c r="PRD58" s="103"/>
      <c r="PRE58" s="103"/>
      <c r="PRF58" s="103"/>
      <c r="PRG58" s="103"/>
      <c r="PRH58" s="103"/>
      <c r="PRI58" s="103"/>
      <c r="PRJ58" s="103"/>
      <c r="PRK58" s="103"/>
      <c r="PRL58" s="103"/>
      <c r="PRM58" s="103"/>
      <c r="PRN58" s="103"/>
      <c r="PRO58" s="103"/>
      <c r="PRP58" s="103"/>
      <c r="PRQ58" s="103"/>
      <c r="PRR58" s="103"/>
      <c r="PRS58" s="103"/>
      <c r="PRT58" s="103"/>
      <c r="PRU58" s="103"/>
      <c r="PRV58" s="103"/>
      <c r="PRW58" s="103"/>
      <c r="PRX58" s="103"/>
      <c r="PRY58" s="103"/>
      <c r="PRZ58" s="103"/>
      <c r="PSA58" s="103"/>
      <c r="PSB58" s="103"/>
      <c r="PSC58" s="103"/>
      <c r="PSD58" s="103"/>
      <c r="PSE58" s="103"/>
      <c r="PSF58" s="103"/>
      <c r="PSG58" s="103"/>
      <c r="PSH58" s="103"/>
      <c r="PSI58" s="103"/>
      <c r="PSJ58" s="103"/>
      <c r="PSK58" s="103"/>
      <c r="PSL58" s="103"/>
      <c r="PSM58" s="103"/>
      <c r="PSN58" s="103"/>
      <c r="PSO58" s="103"/>
      <c r="PSP58" s="103"/>
      <c r="PSQ58" s="103"/>
      <c r="PSR58" s="103"/>
      <c r="PSS58" s="103"/>
      <c r="PST58" s="103"/>
      <c r="PSU58" s="103"/>
      <c r="PSV58" s="103"/>
      <c r="PSW58" s="103"/>
      <c r="PSX58" s="103"/>
      <c r="PSY58" s="103"/>
      <c r="PSZ58" s="103"/>
      <c r="PTA58" s="103"/>
      <c r="PTB58" s="103"/>
      <c r="PTC58" s="103"/>
      <c r="PTD58" s="103"/>
      <c r="PTE58" s="103"/>
      <c r="PTF58" s="103"/>
      <c r="PTG58" s="103"/>
      <c r="PTH58" s="103"/>
      <c r="PTI58" s="103"/>
      <c r="PTJ58" s="103"/>
      <c r="PTK58" s="103"/>
      <c r="PTL58" s="103"/>
      <c r="PTM58" s="103"/>
      <c r="PTN58" s="103"/>
      <c r="PTO58" s="103"/>
      <c r="PTP58" s="103"/>
      <c r="PTQ58" s="103"/>
      <c r="PTR58" s="103"/>
      <c r="PTS58" s="103"/>
      <c r="PTT58" s="103"/>
      <c r="PTU58" s="103"/>
      <c r="PTV58" s="103"/>
      <c r="PTW58" s="103"/>
      <c r="PTX58" s="103"/>
      <c r="PTY58" s="103"/>
      <c r="PTZ58" s="103"/>
      <c r="PUA58" s="103"/>
      <c r="PUB58" s="103"/>
      <c r="PUC58" s="103"/>
      <c r="PUD58" s="103"/>
      <c r="PUE58" s="103"/>
      <c r="PUF58" s="103"/>
      <c r="PUG58" s="103"/>
      <c r="PUH58" s="103"/>
      <c r="PUI58" s="103"/>
      <c r="PUJ58" s="103"/>
      <c r="PUK58" s="103"/>
      <c r="PUL58" s="103"/>
      <c r="PUM58" s="103"/>
      <c r="PUN58" s="103"/>
      <c r="PUO58" s="103"/>
      <c r="PUP58" s="103"/>
      <c r="PUQ58" s="103"/>
      <c r="PUR58" s="103"/>
      <c r="PUS58" s="103"/>
      <c r="PUT58" s="103"/>
      <c r="PUU58" s="103"/>
      <c r="PUV58" s="103"/>
      <c r="PUW58" s="103"/>
      <c r="PUX58" s="103"/>
      <c r="PUY58" s="103"/>
      <c r="PUZ58" s="103"/>
      <c r="PVA58" s="103"/>
      <c r="PVB58" s="103"/>
      <c r="PVC58" s="103"/>
      <c r="PVD58" s="103"/>
      <c r="PVE58" s="103"/>
      <c r="PVF58" s="103"/>
      <c r="PVG58" s="103"/>
      <c r="PVH58" s="103"/>
      <c r="PVI58" s="103"/>
      <c r="PVJ58" s="103"/>
      <c r="PVK58" s="103"/>
      <c r="PVL58" s="103"/>
      <c r="PVM58" s="103"/>
      <c r="PVN58" s="103"/>
      <c r="PVO58" s="103"/>
      <c r="PVP58" s="103"/>
      <c r="PVQ58" s="103"/>
      <c r="PVR58" s="103"/>
      <c r="PVS58" s="103"/>
      <c r="PVT58" s="103"/>
      <c r="PVU58" s="103"/>
      <c r="PVV58" s="103"/>
      <c r="PVW58" s="103"/>
      <c r="PVX58" s="103"/>
      <c r="PVY58" s="103"/>
      <c r="PVZ58" s="103"/>
      <c r="PWA58" s="103"/>
      <c r="PWB58" s="103"/>
      <c r="PWC58" s="103"/>
      <c r="PWD58" s="103"/>
      <c r="PWE58" s="103"/>
      <c r="PWF58" s="103"/>
      <c r="PWG58" s="103"/>
      <c r="PWH58" s="103"/>
      <c r="PWI58" s="103"/>
      <c r="PWJ58" s="103"/>
      <c r="PWK58" s="103"/>
      <c r="PWL58" s="103"/>
      <c r="PWM58" s="103"/>
      <c r="PWN58" s="103"/>
      <c r="PWO58" s="103"/>
      <c r="PWP58" s="103"/>
      <c r="PWQ58" s="103"/>
      <c r="PWR58" s="103"/>
      <c r="PWS58" s="103"/>
      <c r="PWT58" s="103"/>
      <c r="PWU58" s="103"/>
      <c r="PWV58" s="103"/>
      <c r="PWW58" s="103"/>
      <c r="PWX58" s="103"/>
      <c r="PWY58" s="103"/>
      <c r="PWZ58" s="103"/>
      <c r="PXA58" s="103"/>
      <c r="PXB58" s="103"/>
      <c r="PXC58" s="103"/>
      <c r="PXD58" s="103"/>
      <c r="PXE58" s="103"/>
      <c r="PXF58" s="103"/>
      <c r="PXG58" s="103"/>
      <c r="PXH58" s="103"/>
      <c r="PXI58" s="103"/>
      <c r="PXJ58" s="103"/>
      <c r="PXK58" s="103"/>
      <c r="PXL58" s="103"/>
      <c r="PXM58" s="103"/>
      <c r="PXN58" s="103"/>
      <c r="PXO58" s="103"/>
      <c r="PXP58" s="103"/>
      <c r="PXQ58" s="103"/>
      <c r="PXR58" s="103"/>
      <c r="PXS58" s="103"/>
      <c r="PXT58" s="103"/>
      <c r="PXU58" s="103"/>
      <c r="PXV58" s="103"/>
      <c r="PXW58" s="103"/>
      <c r="PXX58" s="103"/>
      <c r="PXY58" s="103"/>
      <c r="PXZ58" s="103"/>
      <c r="PYA58" s="103"/>
      <c r="PYB58" s="103"/>
      <c r="PYC58" s="103"/>
      <c r="PYD58" s="103"/>
      <c r="PYE58" s="103"/>
      <c r="PYF58" s="103"/>
      <c r="PYG58" s="103"/>
      <c r="PYH58" s="103"/>
      <c r="PYI58" s="103"/>
      <c r="PYJ58" s="103"/>
      <c r="PYK58" s="103"/>
      <c r="PYL58" s="103"/>
      <c r="PYM58" s="103"/>
      <c r="PYN58" s="103"/>
      <c r="PYO58" s="103"/>
      <c r="PYP58" s="103"/>
      <c r="PYQ58" s="103"/>
      <c r="PYR58" s="103"/>
      <c r="PYS58" s="103"/>
      <c r="PYT58" s="103"/>
      <c r="PYU58" s="103"/>
      <c r="PYV58" s="103"/>
      <c r="PYW58" s="103"/>
      <c r="PYX58" s="103"/>
      <c r="PYY58" s="103"/>
      <c r="PYZ58" s="103"/>
      <c r="PZA58" s="103"/>
      <c r="PZB58" s="103"/>
      <c r="PZC58" s="103"/>
      <c r="PZD58" s="103"/>
      <c r="PZE58" s="103"/>
      <c r="PZF58" s="103"/>
      <c r="PZG58" s="103"/>
      <c r="PZH58" s="103"/>
      <c r="PZI58" s="103"/>
      <c r="PZJ58" s="103"/>
      <c r="PZK58" s="103"/>
      <c r="PZL58" s="103"/>
      <c r="PZM58" s="103"/>
      <c r="PZN58" s="103"/>
      <c r="PZO58" s="103"/>
      <c r="PZP58" s="103"/>
      <c r="PZQ58" s="103"/>
      <c r="PZR58" s="103"/>
      <c r="PZS58" s="103"/>
      <c r="PZT58" s="103"/>
      <c r="PZU58" s="103"/>
      <c r="PZV58" s="103"/>
      <c r="PZW58" s="103"/>
      <c r="PZX58" s="103"/>
      <c r="PZY58" s="103"/>
      <c r="PZZ58" s="103"/>
      <c r="QAA58" s="103"/>
      <c r="QAB58" s="103"/>
      <c r="QAC58" s="103"/>
      <c r="QAD58" s="103"/>
      <c r="QAE58" s="103"/>
      <c r="QAF58" s="103"/>
      <c r="QAG58" s="103"/>
      <c r="QAH58" s="103"/>
      <c r="QAI58" s="103"/>
      <c r="QAJ58" s="103"/>
      <c r="QAK58" s="103"/>
      <c r="QAL58" s="103"/>
      <c r="QAM58" s="103"/>
      <c r="QAN58" s="103"/>
      <c r="QAO58" s="103"/>
      <c r="QAP58" s="103"/>
      <c r="QAQ58" s="103"/>
      <c r="QAR58" s="103"/>
      <c r="QAS58" s="103"/>
      <c r="QAT58" s="103"/>
      <c r="QAU58" s="103"/>
      <c r="QAV58" s="103"/>
      <c r="QAW58" s="103"/>
      <c r="QAX58" s="103"/>
      <c r="QAY58" s="103"/>
      <c r="QAZ58" s="103"/>
      <c r="QBA58" s="103"/>
      <c r="QBB58" s="103"/>
      <c r="QBC58" s="103"/>
      <c r="QBD58" s="103"/>
      <c r="QBE58" s="103"/>
      <c r="QBF58" s="103"/>
      <c r="QBG58" s="103"/>
      <c r="QBH58" s="103"/>
      <c r="QBI58" s="103"/>
      <c r="QBJ58" s="103"/>
      <c r="QBK58" s="103"/>
      <c r="QBL58" s="103"/>
      <c r="QBM58" s="103"/>
      <c r="QBN58" s="103"/>
      <c r="QBO58" s="103"/>
      <c r="QBP58" s="103"/>
      <c r="QBQ58" s="103"/>
      <c r="QBR58" s="103"/>
      <c r="QBS58" s="103"/>
      <c r="QBT58" s="103"/>
      <c r="QBU58" s="103"/>
      <c r="QBV58" s="103"/>
      <c r="QBW58" s="103"/>
      <c r="QBX58" s="103"/>
      <c r="QBY58" s="103"/>
      <c r="QBZ58" s="103"/>
      <c r="QCA58" s="103"/>
      <c r="QCB58" s="103"/>
      <c r="QCC58" s="103"/>
      <c r="QCD58" s="103"/>
      <c r="QCE58" s="103"/>
      <c r="QCF58" s="103"/>
      <c r="QCG58" s="103"/>
      <c r="QCH58" s="103"/>
      <c r="QCI58" s="103"/>
      <c r="QCJ58" s="103"/>
      <c r="QCK58" s="103"/>
      <c r="QCL58" s="103"/>
      <c r="QCM58" s="103"/>
      <c r="QCN58" s="103"/>
      <c r="QCO58" s="103"/>
      <c r="QCP58" s="103"/>
      <c r="QCQ58" s="103"/>
      <c r="QCR58" s="103"/>
      <c r="QCS58" s="103"/>
      <c r="QCT58" s="103"/>
      <c r="QCU58" s="103"/>
      <c r="QCV58" s="103"/>
      <c r="QCW58" s="103"/>
      <c r="QCX58" s="103"/>
      <c r="QCY58" s="103"/>
      <c r="QCZ58" s="103"/>
      <c r="QDA58" s="103"/>
      <c r="QDB58" s="103"/>
      <c r="QDC58" s="103"/>
      <c r="QDD58" s="103"/>
      <c r="QDE58" s="103"/>
      <c r="QDF58" s="103"/>
      <c r="QDG58" s="103"/>
      <c r="QDH58" s="103"/>
      <c r="QDI58" s="103"/>
      <c r="QDJ58" s="103"/>
      <c r="QDK58" s="103"/>
      <c r="QDL58" s="103"/>
      <c r="QDM58" s="103"/>
      <c r="QDN58" s="103"/>
      <c r="QDO58" s="103"/>
      <c r="QDP58" s="103"/>
      <c r="QDQ58" s="103"/>
      <c r="QDR58" s="103"/>
      <c r="QDS58" s="103"/>
      <c r="QDT58" s="103"/>
      <c r="QDU58" s="103"/>
      <c r="QDV58" s="103"/>
      <c r="QDW58" s="103"/>
      <c r="QDX58" s="103"/>
      <c r="QDY58" s="103"/>
      <c r="QDZ58" s="103"/>
      <c r="QEA58" s="103"/>
      <c r="QEB58" s="103"/>
      <c r="QEC58" s="103"/>
      <c r="QED58" s="103"/>
      <c r="QEE58" s="103"/>
      <c r="QEF58" s="103"/>
      <c r="QEG58" s="103"/>
      <c r="QEH58" s="103"/>
      <c r="QEI58" s="103"/>
      <c r="QEJ58" s="103"/>
      <c r="QEK58" s="103"/>
      <c r="QEL58" s="103"/>
      <c r="QEM58" s="103"/>
      <c r="QEN58" s="103"/>
      <c r="QEO58" s="103"/>
      <c r="QEP58" s="103"/>
      <c r="QEQ58" s="103"/>
      <c r="QER58" s="103"/>
      <c r="QES58" s="103"/>
      <c r="QET58" s="103"/>
      <c r="QEU58" s="103"/>
      <c r="QEV58" s="103"/>
      <c r="QEW58" s="103"/>
      <c r="QEX58" s="103"/>
      <c r="QEY58" s="103"/>
      <c r="QEZ58" s="103"/>
      <c r="QFA58" s="103"/>
      <c r="QFB58" s="103"/>
      <c r="QFC58" s="103"/>
      <c r="QFD58" s="103"/>
      <c r="QFE58" s="103"/>
      <c r="QFF58" s="103"/>
      <c r="QFG58" s="103"/>
      <c r="QFH58" s="103"/>
      <c r="QFI58" s="103"/>
      <c r="QFJ58" s="103"/>
      <c r="QFK58" s="103"/>
      <c r="QFL58" s="103"/>
      <c r="QFM58" s="103"/>
      <c r="QFN58" s="103"/>
      <c r="QFO58" s="103"/>
      <c r="QFP58" s="103"/>
      <c r="QFQ58" s="103"/>
      <c r="QFR58" s="103"/>
      <c r="QFS58" s="103"/>
      <c r="QFT58" s="103"/>
      <c r="QFU58" s="103"/>
      <c r="QFV58" s="103"/>
      <c r="QFW58" s="103"/>
      <c r="QFX58" s="103"/>
      <c r="QFY58" s="103"/>
      <c r="QFZ58" s="103"/>
      <c r="QGA58" s="103"/>
      <c r="QGB58" s="103"/>
      <c r="QGC58" s="103"/>
      <c r="QGD58" s="103"/>
      <c r="QGE58" s="103"/>
      <c r="QGF58" s="103"/>
      <c r="QGG58" s="103"/>
      <c r="QGH58" s="103"/>
      <c r="QGI58" s="103"/>
      <c r="QGJ58" s="103"/>
      <c r="QGK58" s="103"/>
      <c r="QGL58" s="103"/>
      <c r="QGM58" s="103"/>
      <c r="QGN58" s="103"/>
      <c r="QGO58" s="103"/>
      <c r="QGP58" s="103"/>
      <c r="QGQ58" s="103"/>
      <c r="QGR58" s="103"/>
      <c r="QGS58" s="103"/>
      <c r="QGT58" s="103"/>
      <c r="QGU58" s="103"/>
      <c r="QGV58" s="103"/>
      <c r="QGW58" s="103"/>
      <c r="QGX58" s="103"/>
      <c r="QGY58" s="103"/>
      <c r="QGZ58" s="103"/>
      <c r="QHA58" s="103"/>
      <c r="QHB58" s="103"/>
      <c r="QHC58" s="103"/>
      <c r="QHD58" s="103"/>
      <c r="QHE58" s="103"/>
      <c r="QHF58" s="103"/>
      <c r="QHG58" s="103"/>
      <c r="QHH58" s="103"/>
      <c r="QHI58" s="103"/>
      <c r="QHJ58" s="103"/>
      <c r="QHK58" s="103"/>
      <c r="QHL58" s="103"/>
      <c r="QHM58" s="103"/>
      <c r="QHN58" s="103"/>
      <c r="QHO58" s="103"/>
      <c r="QHP58" s="103"/>
      <c r="QHQ58" s="103"/>
      <c r="QHR58" s="103"/>
      <c r="QHS58" s="103"/>
      <c r="QHT58" s="103"/>
      <c r="QHU58" s="103"/>
      <c r="QHV58" s="103"/>
      <c r="QHW58" s="103"/>
      <c r="QHX58" s="103"/>
      <c r="QHY58" s="103"/>
      <c r="QHZ58" s="103"/>
      <c r="QIA58" s="103"/>
      <c r="QIB58" s="103"/>
      <c r="QIC58" s="103"/>
      <c r="QID58" s="103"/>
      <c r="QIE58" s="103"/>
      <c r="QIF58" s="103"/>
      <c r="QIG58" s="103"/>
      <c r="QIH58" s="103"/>
      <c r="QII58" s="103"/>
      <c r="QIJ58" s="103"/>
      <c r="QIK58" s="103"/>
      <c r="QIL58" s="103"/>
      <c r="QIM58" s="103"/>
      <c r="QIN58" s="103"/>
      <c r="QIO58" s="103"/>
      <c r="QIP58" s="103"/>
      <c r="QIQ58" s="103"/>
      <c r="QIR58" s="103"/>
      <c r="QIS58" s="103"/>
      <c r="QIT58" s="103"/>
      <c r="QIU58" s="103"/>
      <c r="QIV58" s="103"/>
      <c r="QIW58" s="103"/>
      <c r="QIX58" s="103"/>
      <c r="QIY58" s="103"/>
      <c r="QIZ58" s="103"/>
      <c r="QJA58" s="103"/>
      <c r="QJB58" s="103"/>
      <c r="QJC58" s="103"/>
      <c r="QJD58" s="103"/>
      <c r="QJE58" s="103"/>
      <c r="QJF58" s="103"/>
      <c r="QJG58" s="103"/>
      <c r="QJH58" s="103"/>
      <c r="QJI58" s="103"/>
      <c r="QJJ58" s="103"/>
      <c r="QJK58" s="103"/>
      <c r="QJL58" s="103"/>
      <c r="QJM58" s="103"/>
      <c r="QJN58" s="103"/>
      <c r="QJO58" s="103"/>
      <c r="QJP58" s="103"/>
      <c r="QJQ58" s="103"/>
      <c r="QJR58" s="103"/>
      <c r="QJS58" s="103"/>
      <c r="QJT58" s="103"/>
      <c r="QJU58" s="103"/>
      <c r="QJV58" s="103"/>
      <c r="QJW58" s="103"/>
      <c r="QJX58" s="103"/>
      <c r="QJY58" s="103"/>
      <c r="QJZ58" s="103"/>
      <c r="QKA58" s="103"/>
      <c r="QKB58" s="103"/>
      <c r="QKC58" s="103"/>
      <c r="QKD58" s="103"/>
      <c r="QKE58" s="103"/>
      <c r="QKF58" s="103"/>
      <c r="QKG58" s="103"/>
      <c r="QKH58" s="103"/>
      <c r="QKI58" s="103"/>
      <c r="QKJ58" s="103"/>
      <c r="QKK58" s="103"/>
      <c r="QKL58" s="103"/>
      <c r="QKM58" s="103"/>
      <c r="QKN58" s="103"/>
      <c r="QKO58" s="103"/>
      <c r="QKP58" s="103"/>
      <c r="QKQ58" s="103"/>
      <c r="QKR58" s="103"/>
      <c r="QKS58" s="103"/>
      <c r="QKT58" s="103"/>
      <c r="QKU58" s="103"/>
      <c r="QKV58" s="103"/>
      <c r="QKW58" s="103"/>
      <c r="QKX58" s="103"/>
      <c r="QKY58" s="103"/>
      <c r="QKZ58" s="103"/>
      <c r="QLA58" s="103"/>
      <c r="QLB58" s="103"/>
      <c r="QLC58" s="103"/>
      <c r="QLD58" s="103"/>
      <c r="QLE58" s="103"/>
      <c r="QLF58" s="103"/>
      <c r="QLG58" s="103"/>
      <c r="QLH58" s="103"/>
      <c r="QLI58" s="103"/>
      <c r="QLJ58" s="103"/>
      <c r="QLK58" s="103"/>
      <c r="QLL58" s="103"/>
      <c r="QLM58" s="103"/>
      <c r="QLN58" s="103"/>
      <c r="QLO58" s="103"/>
      <c r="QLP58" s="103"/>
      <c r="QLQ58" s="103"/>
      <c r="QLR58" s="103"/>
      <c r="QLS58" s="103"/>
      <c r="QLT58" s="103"/>
      <c r="QLU58" s="103"/>
      <c r="QLV58" s="103"/>
      <c r="QLW58" s="103"/>
      <c r="QLX58" s="103"/>
      <c r="QLY58" s="103"/>
      <c r="QLZ58" s="103"/>
      <c r="QMA58" s="103"/>
      <c r="QMB58" s="103"/>
      <c r="QMC58" s="103"/>
      <c r="QMD58" s="103"/>
      <c r="QME58" s="103"/>
      <c r="QMF58" s="103"/>
      <c r="QMG58" s="103"/>
      <c r="QMH58" s="103"/>
      <c r="QMI58" s="103"/>
      <c r="QMJ58" s="103"/>
      <c r="QMK58" s="103"/>
      <c r="QML58" s="103"/>
      <c r="QMM58" s="103"/>
      <c r="QMN58" s="103"/>
      <c r="QMO58" s="103"/>
      <c r="QMP58" s="103"/>
      <c r="QMQ58" s="103"/>
      <c r="QMR58" s="103"/>
      <c r="QMS58" s="103"/>
      <c r="QMT58" s="103"/>
      <c r="QMU58" s="103"/>
      <c r="QMV58" s="103"/>
      <c r="QMW58" s="103"/>
      <c r="QMX58" s="103"/>
      <c r="QMY58" s="103"/>
      <c r="QMZ58" s="103"/>
      <c r="QNA58" s="103"/>
      <c r="QNB58" s="103"/>
      <c r="QNC58" s="103"/>
      <c r="QND58" s="103"/>
      <c r="QNE58" s="103"/>
      <c r="QNF58" s="103"/>
      <c r="QNG58" s="103"/>
      <c r="QNH58" s="103"/>
      <c r="QNI58" s="103"/>
      <c r="QNJ58" s="103"/>
      <c r="QNK58" s="103"/>
      <c r="QNL58" s="103"/>
      <c r="QNM58" s="103"/>
      <c r="QNN58" s="103"/>
      <c r="QNO58" s="103"/>
      <c r="QNP58" s="103"/>
      <c r="QNQ58" s="103"/>
      <c r="QNR58" s="103"/>
      <c r="QNS58" s="103"/>
      <c r="QNT58" s="103"/>
      <c r="QNU58" s="103"/>
      <c r="QNV58" s="103"/>
      <c r="QNW58" s="103"/>
      <c r="QNX58" s="103"/>
      <c r="QNY58" s="103"/>
      <c r="QNZ58" s="103"/>
      <c r="QOA58" s="103"/>
      <c r="QOB58" s="103"/>
      <c r="QOC58" s="103"/>
      <c r="QOD58" s="103"/>
      <c r="QOE58" s="103"/>
      <c r="QOF58" s="103"/>
      <c r="QOG58" s="103"/>
      <c r="QOH58" s="103"/>
      <c r="QOI58" s="103"/>
      <c r="QOJ58" s="103"/>
      <c r="QOK58" s="103"/>
      <c r="QOL58" s="103"/>
      <c r="QOM58" s="103"/>
      <c r="QON58" s="103"/>
      <c r="QOO58" s="103"/>
      <c r="QOP58" s="103"/>
      <c r="QOQ58" s="103"/>
      <c r="QOR58" s="103"/>
      <c r="QOS58" s="103"/>
      <c r="QOT58" s="103"/>
      <c r="QOU58" s="103"/>
      <c r="QOV58" s="103"/>
      <c r="QOW58" s="103"/>
      <c r="QOX58" s="103"/>
      <c r="QOY58" s="103"/>
      <c r="QOZ58" s="103"/>
      <c r="QPA58" s="103"/>
      <c r="QPB58" s="103"/>
      <c r="QPC58" s="103"/>
      <c r="QPD58" s="103"/>
      <c r="QPE58" s="103"/>
      <c r="QPF58" s="103"/>
      <c r="QPG58" s="103"/>
      <c r="QPH58" s="103"/>
      <c r="QPI58" s="103"/>
      <c r="QPJ58" s="103"/>
      <c r="QPK58" s="103"/>
      <c r="QPL58" s="103"/>
      <c r="QPM58" s="103"/>
      <c r="QPN58" s="103"/>
      <c r="QPO58" s="103"/>
      <c r="QPP58" s="103"/>
      <c r="QPQ58" s="103"/>
      <c r="QPR58" s="103"/>
      <c r="QPS58" s="103"/>
      <c r="QPT58" s="103"/>
      <c r="QPU58" s="103"/>
      <c r="QPV58" s="103"/>
      <c r="QPW58" s="103"/>
      <c r="QPX58" s="103"/>
      <c r="QPY58" s="103"/>
      <c r="QPZ58" s="103"/>
      <c r="QQA58" s="103"/>
      <c r="QQB58" s="103"/>
      <c r="QQC58" s="103"/>
      <c r="QQD58" s="103"/>
      <c r="QQE58" s="103"/>
      <c r="QQF58" s="103"/>
      <c r="QQG58" s="103"/>
      <c r="QQH58" s="103"/>
      <c r="QQI58" s="103"/>
      <c r="QQJ58" s="103"/>
      <c r="QQK58" s="103"/>
      <c r="QQL58" s="103"/>
      <c r="QQM58" s="103"/>
      <c r="QQN58" s="103"/>
      <c r="QQO58" s="103"/>
      <c r="QQP58" s="103"/>
      <c r="QQQ58" s="103"/>
      <c r="QQR58" s="103"/>
      <c r="QQS58" s="103"/>
      <c r="QQT58" s="103"/>
      <c r="QQU58" s="103"/>
      <c r="QQV58" s="103"/>
      <c r="QQW58" s="103"/>
      <c r="QQX58" s="103"/>
      <c r="QQY58" s="103"/>
      <c r="QQZ58" s="103"/>
      <c r="QRA58" s="103"/>
      <c r="QRB58" s="103"/>
      <c r="QRC58" s="103"/>
      <c r="QRD58" s="103"/>
      <c r="QRE58" s="103"/>
      <c r="QRF58" s="103"/>
      <c r="QRG58" s="103"/>
      <c r="QRH58" s="103"/>
      <c r="QRI58" s="103"/>
      <c r="QRJ58" s="103"/>
      <c r="QRK58" s="103"/>
      <c r="QRL58" s="103"/>
      <c r="QRM58" s="103"/>
      <c r="QRN58" s="103"/>
      <c r="QRO58" s="103"/>
      <c r="QRP58" s="103"/>
      <c r="QRQ58" s="103"/>
      <c r="QRR58" s="103"/>
      <c r="QRS58" s="103"/>
      <c r="QRT58" s="103"/>
      <c r="QRU58" s="103"/>
      <c r="QRV58" s="103"/>
      <c r="QRW58" s="103"/>
      <c r="QRX58" s="103"/>
      <c r="QRY58" s="103"/>
      <c r="QRZ58" s="103"/>
      <c r="QSA58" s="103"/>
      <c r="QSB58" s="103"/>
      <c r="QSC58" s="103"/>
      <c r="QSD58" s="103"/>
      <c r="QSE58" s="103"/>
      <c r="QSF58" s="103"/>
      <c r="QSG58" s="103"/>
      <c r="QSH58" s="103"/>
      <c r="QSI58" s="103"/>
      <c r="QSJ58" s="103"/>
      <c r="QSK58" s="103"/>
      <c r="QSL58" s="103"/>
      <c r="QSM58" s="103"/>
      <c r="QSN58" s="103"/>
      <c r="QSO58" s="103"/>
      <c r="QSP58" s="103"/>
      <c r="QSQ58" s="103"/>
      <c r="QSR58" s="103"/>
      <c r="QSS58" s="103"/>
      <c r="QST58" s="103"/>
      <c r="QSU58" s="103"/>
      <c r="QSV58" s="103"/>
      <c r="QSW58" s="103"/>
      <c r="QSX58" s="103"/>
      <c r="QSY58" s="103"/>
      <c r="QSZ58" s="103"/>
      <c r="QTA58" s="103"/>
      <c r="QTB58" s="103"/>
      <c r="QTC58" s="103"/>
      <c r="QTD58" s="103"/>
      <c r="QTE58" s="103"/>
      <c r="QTF58" s="103"/>
      <c r="QTG58" s="103"/>
      <c r="QTH58" s="103"/>
      <c r="QTI58" s="103"/>
      <c r="QTJ58" s="103"/>
      <c r="QTK58" s="103"/>
      <c r="QTL58" s="103"/>
      <c r="QTM58" s="103"/>
      <c r="QTN58" s="103"/>
      <c r="QTO58" s="103"/>
      <c r="QTP58" s="103"/>
      <c r="QTQ58" s="103"/>
      <c r="QTR58" s="103"/>
      <c r="QTS58" s="103"/>
      <c r="QTT58" s="103"/>
      <c r="QTU58" s="103"/>
      <c r="QTV58" s="103"/>
      <c r="QTW58" s="103"/>
      <c r="QTX58" s="103"/>
      <c r="QTY58" s="103"/>
      <c r="QTZ58" s="103"/>
      <c r="QUA58" s="103"/>
      <c r="QUB58" s="103"/>
      <c r="QUC58" s="103"/>
      <c r="QUD58" s="103"/>
      <c r="QUE58" s="103"/>
      <c r="QUF58" s="103"/>
      <c r="QUG58" s="103"/>
      <c r="QUH58" s="103"/>
      <c r="QUI58" s="103"/>
      <c r="QUJ58" s="103"/>
      <c r="QUK58" s="103"/>
      <c r="QUL58" s="103"/>
      <c r="QUM58" s="103"/>
      <c r="QUN58" s="103"/>
      <c r="QUO58" s="103"/>
      <c r="QUP58" s="103"/>
      <c r="QUQ58" s="103"/>
      <c r="QUR58" s="103"/>
      <c r="QUS58" s="103"/>
      <c r="QUT58" s="103"/>
      <c r="QUU58" s="103"/>
      <c r="QUV58" s="103"/>
      <c r="QUW58" s="103"/>
      <c r="QUX58" s="103"/>
      <c r="QUY58" s="103"/>
      <c r="QUZ58" s="103"/>
      <c r="QVA58" s="103"/>
      <c r="QVB58" s="103"/>
      <c r="QVC58" s="103"/>
      <c r="QVD58" s="103"/>
      <c r="QVE58" s="103"/>
      <c r="QVF58" s="103"/>
      <c r="QVG58" s="103"/>
      <c r="QVH58" s="103"/>
      <c r="QVI58" s="103"/>
      <c r="QVJ58" s="103"/>
      <c r="QVK58" s="103"/>
      <c r="QVL58" s="103"/>
      <c r="QVM58" s="103"/>
      <c r="QVN58" s="103"/>
      <c r="QVO58" s="103"/>
      <c r="QVP58" s="103"/>
      <c r="QVQ58" s="103"/>
      <c r="QVR58" s="103"/>
      <c r="QVS58" s="103"/>
      <c r="QVT58" s="103"/>
      <c r="QVU58" s="103"/>
      <c r="QVV58" s="103"/>
      <c r="QVW58" s="103"/>
      <c r="QVX58" s="103"/>
      <c r="QVY58" s="103"/>
      <c r="QVZ58" s="103"/>
      <c r="QWA58" s="103"/>
      <c r="QWB58" s="103"/>
      <c r="QWC58" s="103"/>
      <c r="QWD58" s="103"/>
      <c r="QWE58" s="103"/>
      <c r="QWF58" s="103"/>
      <c r="QWG58" s="103"/>
      <c r="QWH58" s="103"/>
      <c r="QWI58" s="103"/>
      <c r="QWJ58" s="103"/>
      <c r="QWK58" s="103"/>
      <c r="QWL58" s="103"/>
      <c r="QWM58" s="103"/>
      <c r="QWN58" s="103"/>
      <c r="QWO58" s="103"/>
      <c r="QWP58" s="103"/>
      <c r="QWQ58" s="103"/>
      <c r="QWR58" s="103"/>
      <c r="QWS58" s="103"/>
      <c r="QWT58" s="103"/>
      <c r="QWU58" s="103"/>
      <c r="QWV58" s="103"/>
      <c r="QWW58" s="103"/>
      <c r="QWX58" s="103"/>
      <c r="QWY58" s="103"/>
      <c r="QWZ58" s="103"/>
      <c r="QXA58" s="103"/>
      <c r="QXB58" s="103"/>
      <c r="QXC58" s="103"/>
      <c r="QXD58" s="103"/>
      <c r="QXE58" s="103"/>
      <c r="QXF58" s="103"/>
      <c r="QXG58" s="103"/>
      <c r="QXH58" s="103"/>
      <c r="QXI58" s="103"/>
      <c r="QXJ58" s="103"/>
      <c r="QXK58" s="103"/>
      <c r="QXL58" s="103"/>
      <c r="QXM58" s="103"/>
      <c r="QXN58" s="103"/>
      <c r="QXO58" s="103"/>
      <c r="QXP58" s="103"/>
      <c r="QXQ58" s="103"/>
      <c r="QXR58" s="103"/>
      <c r="QXS58" s="103"/>
      <c r="QXT58" s="103"/>
      <c r="QXU58" s="103"/>
      <c r="QXV58" s="103"/>
      <c r="QXW58" s="103"/>
      <c r="QXX58" s="103"/>
      <c r="QXY58" s="103"/>
      <c r="QXZ58" s="103"/>
      <c r="QYA58" s="103"/>
      <c r="QYB58" s="103"/>
      <c r="QYC58" s="103"/>
      <c r="QYD58" s="103"/>
      <c r="QYE58" s="103"/>
      <c r="QYF58" s="103"/>
      <c r="QYG58" s="103"/>
      <c r="QYH58" s="103"/>
      <c r="QYI58" s="103"/>
      <c r="QYJ58" s="103"/>
      <c r="QYK58" s="103"/>
      <c r="QYL58" s="103"/>
      <c r="QYM58" s="103"/>
      <c r="QYN58" s="103"/>
      <c r="QYO58" s="103"/>
      <c r="QYP58" s="103"/>
      <c r="QYQ58" s="103"/>
      <c r="QYR58" s="103"/>
      <c r="QYS58" s="103"/>
      <c r="QYT58" s="103"/>
      <c r="QYU58" s="103"/>
      <c r="QYV58" s="103"/>
      <c r="QYW58" s="103"/>
      <c r="QYX58" s="103"/>
      <c r="QYY58" s="103"/>
      <c r="QYZ58" s="103"/>
      <c r="QZA58" s="103"/>
      <c r="QZB58" s="103"/>
      <c r="QZC58" s="103"/>
      <c r="QZD58" s="103"/>
      <c r="QZE58" s="103"/>
      <c r="QZF58" s="103"/>
      <c r="QZG58" s="103"/>
      <c r="QZH58" s="103"/>
      <c r="QZI58" s="103"/>
      <c r="QZJ58" s="103"/>
      <c r="QZK58" s="103"/>
      <c r="QZL58" s="103"/>
      <c r="QZM58" s="103"/>
      <c r="QZN58" s="103"/>
      <c r="QZO58" s="103"/>
      <c r="QZP58" s="103"/>
      <c r="QZQ58" s="103"/>
      <c r="QZR58" s="103"/>
      <c r="QZS58" s="103"/>
      <c r="QZT58" s="103"/>
      <c r="QZU58" s="103"/>
      <c r="QZV58" s="103"/>
      <c r="QZW58" s="103"/>
      <c r="QZX58" s="103"/>
      <c r="QZY58" s="103"/>
      <c r="QZZ58" s="103"/>
      <c r="RAA58" s="103"/>
      <c r="RAB58" s="103"/>
      <c r="RAC58" s="103"/>
      <c r="RAD58" s="103"/>
      <c r="RAE58" s="103"/>
      <c r="RAF58" s="103"/>
      <c r="RAG58" s="103"/>
      <c r="RAH58" s="103"/>
      <c r="RAI58" s="103"/>
      <c r="RAJ58" s="103"/>
      <c r="RAK58" s="103"/>
      <c r="RAL58" s="103"/>
      <c r="RAM58" s="103"/>
      <c r="RAN58" s="103"/>
      <c r="RAO58" s="103"/>
      <c r="RAP58" s="103"/>
      <c r="RAQ58" s="103"/>
      <c r="RAR58" s="103"/>
      <c r="RAS58" s="103"/>
      <c r="RAT58" s="103"/>
      <c r="RAU58" s="103"/>
      <c r="RAV58" s="103"/>
      <c r="RAW58" s="103"/>
      <c r="RAX58" s="103"/>
      <c r="RAY58" s="103"/>
      <c r="RAZ58" s="103"/>
      <c r="RBA58" s="103"/>
      <c r="RBB58" s="103"/>
      <c r="RBC58" s="103"/>
      <c r="RBD58" s="103"/>
      <c r="RBE58" s="103"/>
      <c r="RBF58" s="103"/>
      <c r="RBG58" s="103"/>
      <c r="RBH58" s="103"/>
      <c r="RBI58" s="103"/>
      <c r="RBJ58" s="103"/>
      <c r="RBK58" s="103"/>
      <c r="RBL58" s="103"/>
      <c r="RBM58" s="103"/>
      <c r="RBN58" s="103"/>
      <c r="RBO58" s="103"/>
      <c r="RBP58" s="103"/>
      <c r="RBQ58" s="103"/>
      <c r="RBR58" s="103"/>
      <c r="RBS58" s="103"/>
      <c r="RBT58" s="103"/>
      <c r="RBU58" s="103"/>
      <c r="RBV58" s="103"/>
      <c r="RBW58" s="103"/>
      <c r="RBX58" s="103"/>
      <c r="RBY58" s="103"/>
      <c r="RBZ58" s="103"/>
      <c r="RCA58" s="103"/>
      <c r="RCB58" s="103"/>
      <c r="RCC58" s="103"/>
      <c r="RCD58" s="103"/>
      <c r="RCE58" s="103"/>
      <c r="RCF58" s="103"/>
      <c r="RCG58" s="103"/>
      <c r="RCH58" s="103"/>
      <c r="RCI58" s="103"/>
      <c r="RCJ58" s="103"/>
      <c r="RCK58" s="103"/>
      <c r="RCL58" s="103"/>
      <c r="RCM58" s="103"/>
      <c r="RCN58" s="103"/>
      <c r="RCO58" s="103"/>
      <c r="RCP58" s="103"/>
      <c r="RCQ58" s="103"/>
      <c r="RCR58" s="103"/>
      <c r="RCS58" s="103"/>
      <c r="RCT58" s="103"/>
      <c r="RCU58" s="103"/>
      <c r="RCV58" s="103"/>
      <c r="RCW58" s="103"/>
      <c r="RCX58" s="103"/>
      <c r="RCY58" s="103"/>
      <c r="RCZ58" s="103"/>
      <c r="RDA58" s="103"/>
      <c r="RDB58" s="103"/>
      <c r="RDC58" s="103"/>
      <c r="RDD58" s="103"/>
      <c r="RDE58" s="103"/>
      <c r="RDF58" s="103"/>
      <c r="RDG58" s="103"/>
      <c r="RDH58" s="103"/>
      <c r="RDI58" s="103"/>
      <c r="RDJ58" s="103"/>
      <c r="RDK58" s="103"/>
      <c r="RDL58" s="103"/>
      <c r="RDM58" s="103"/>
      <c r="RDN58" s="103"/>
      <c r="RDO58" s="103"/>
      <c r="RDP58" s="103"/>
      <c r="RDQ58" s="103"/>
      <c r="RDR58" s="103"/>
      <c r="RDS58" s="103"/>
      <c r="RDT58" s="103"/>
      <c r="RDU58" s="103"/>
      <c r="RDV58" s="103"/>
      <c r="RDW58" s="103"/>
      <c r="RDX58" s="103"/>
      <c r="RDY58" s="103"/>
      <c r="RDZ58" s="103"/>
      <c r="REA58" s="103"/>
      <c r="REB58" s="103"/>
      <c r="REC58" s="103"/>
      <c r="RED58" s="103"/>
      <c r="REE58" s="103"/>
      <c r="REF58" s="103"/>
      <c r="REG58" s="103"/>
      <c r="REH58" s="103"/>
      <c r="REI58" s="103"/>
      <c r="REJ58" s="103"/>
      <c r="REK58" s="103"/>
      <c r="REL58" s="103"/>
      <c r="REM58" s="103"/>
      <c r="REN58" s="103"/>
      <c r="REO58" s="103"/>
      <c r="REP58" s="103"/>
      <c r="REQ58" s="103"/>
      <c r="RER58" s="103"/>
      <c r="RES58" s="103"/>
      <c r="RET58" s="103"/>
      <c r="REU58" s="103"/>
      <c r="REV58" s="103"/>
      <c r="REW58" s="103"/>
      <c r="REX58" s="103"/>
      <c r="REY58" s="103"/>
      <c r="REZ58" s="103"/>
      <c r="RFA58" s="103"/>
      <c r="RFB58" s="103"/>
      <c r="RFC58" s="103"/>
      <c r="RFD58" s="103"/>
      <c r="RFE58" s="103"/>
      <c r="RFF58" s="103"/>
      <c r="RFG58" s="103"/>
      <c r="RFH58" s="103"/>
      <c r="RFI58" s="103"/>
      <c r="RFJ58" s="103"/>
      <c r="RFK58" s="103"/>
      <c r="RFL58" s="103"/>
      <c r="RFM58" s="103"/>
      <c r="RFN58" s="103"/>
      <c r="RFO58" s="103"/>
      <c r="RFP58" s="103"/>
      <c r="RFQ58" s="103"/>
      <c r="RFR58" s="103"/>
      <c r="RFS58" s="103"/>
      <c r="RFT58" s="103"/>
      <c r="RFU58" s="103"/>
      <c r="RFV58" s="103"/>
      <c r="RFW58" s="103"/>
      <c r="RFX58" s="103"/>
      <c r="RFY58" s="103"/>
      <c r="RFZ58" s="103"/>
      <c r="RGA58" s="103"/>
      <c r="RGB58" s="103"/>
      <c r="RGC58" s="103"/>
      <c r="RGD58" s="103"/>
      <c r="RGE58" s="103"/>
      <c r="RGF58" s="103"/>
      <c r="RGG58" s="103"/>
      <c r="RGH58" s="103"/>
      <c r="RGI58" s="103"/>
      <c r="RGJ58" s="103"/>
      <c r="RGK58" s="103"/>
      <c r="RGL58" s="103"/>
      <c r="RGM58" s="103"/>
      <c r="RGN58" s="103"/>
      <c r="RGO58" s="103"/>
      <c r="RGP58" s="103"/>
      <c r="RGQ58" s="103"/>
      <c r="RGR58" s="103"/>
      <c r="RGS58" s="103"/>
      <c r="RGT58" s="103"/>
      <c r="RGU58" s="103"/>
      <c r="RGV58" s="103"/>
      <c r="RGW58" s="103"/>
      <c r="RGX58" s="103"/>
      <c r="RGY58" s="103"/>
      <c r="RGZ58" s="103"/>
      <c r="RHA58" s="103"/>
      <c r="RHB58" s="103"/>
      <c r="RHC58" s="103"/>
      <c r="RHD58" s="103"/>
      <c r="RHE58" s="103"/>
      <c r="RHF58" s="103"/>
      <c r="RHG58" s="103"/>
      <c r="RHH58" s="103"/>
      <c r="RHI58" s="103"/>
      <c r="RHJ58" s="103"/>
      <c r="RHK58" s="103"/>
      <c r="RHL58" s="103"/>
      <c r="RHM58" s="103"/>
      <c r="RHN58" s="103"/>
      <c r="RHO58" s="103"/>
      <c r="RHP58" s="103"/>
      <c r="RHQ58" s="103"/>
      <c r="RHR58" s="103"/>
      <c r="RHS58" s="103"/>
      <c r="RHT58" s="103"/>
      <c r="RHU58" s="103"/>
      <c r="RHV58" s="103"/>
      <c r="RHW58" s="103"/>
      <c r="RHX58" s="103"/>
      <c r="RHY58" s="103"/>
      <c r="RHZ58" s="103"/>
      <c r="RIA58" s="103"/>
      <c r="RIB58" s="103"/>
      <c r="RIC58" s="103"/>
      <c r="RID58" s="103"/>
      <c r="RIE58" s="103"/>
      <c r="RIF58" s="103"/>
      <c r="RIG58" s="103"/>
      <c r="RIH58" s="103"/>
      <c r="RII58" s="103"/>
      <c r="RIJ58" s="103"/>
      <c r="RIK58" s="103"/>
      <c r="RIL58" s="103"/>
      <c r="RIM58" s="103"/>
      <c r="RIN58" s="103"/>
      <c r="RIO58" s="103"/>
      <c r="RIP58" s="103"/>
      <c r="RIQ58" s="103"/>
      <c r="RIR58" s="103"/>
      <c r="RIS58" s="103"/>
      <c r="RIT58" s="103"/>
      <c r="RIU58" s="103"/>
      <c r="RIV58" s="103"/>
      <c r="RIW58" s="103"/>
      <c r="RIX58" s="103"/>
      <c r="RIY58" s="103"/>
      <c r="RIZ58" s="103"/>
      <c r="RJA58" s="103"/>
      <c r="RJB58" s="103"/>
      <c r="RJC58" s="103"/>
      <c r="RJD58" s="103"/>
      <c r="RJE58" s="103"/>
      <c r="RJF58" s="103"/>
      <c r="RJG58" s="103"/>
      <c r="RJH58" s="103"/>
      <c r="RJI58" s="103"/>
      <c r="RJJ58" s="103"/>
      <c r="RJK58" s="103"/>
      <c r="RJL58" s="103"/>
      <c r="RJM58" s="103"/>
      <c r="RJN58" s="103"/>
      <c r="RJO58" s="103"/>
      <c r="RJP58" s="103"/>
      <c r="RJQ58" s="103"/>
      <c r="RJR58" s="103"/>
      <c r="RJS58" s="103"/>
      <c r="RJT58" s="103"/>
      <c r="RJU58" s="103"/>
      <c r="RJV58" s="103"/>
      <c r="RJW58" s="103"/>
      <c r="RJX58" s="103"/>
      <c r="RJY58" s="103"/>
      <c r="RJZ58" s="103"/>
      <c r="RKA58" s="103"/>
      <c r="RKB58" s="103"/>
      <c r="RKC58" s="103"/>
      <c r="RKD58" s="103"/>
      <c r="RKE58" s="103"/>
      <c r="RKF58" s="103"/>
      <c r="RKG58" s="103"/>
      <c r="RKH58" s="103"/>
      <c r="RKI58" s="103"/>
      <c r="RKJ58" s="103"/>
      <c r="RKK58" s="103"/>
      <c r="RKL58" s="103"/>
      <c r="RKM58" s="103"/>
      <c r="RKN58" s="103"/>
      <c r="RKO58" s="103"/>
      <c r="RKP58" s="103"/>
      <c r="RKQ58" s="103"/>
      <c r="RKR58" s="103"/>
      <c r="RKS58" s="103"/>
      <c r="RKT58" s="103"/>
      <c r="RKU58" s="103"/>
      <c r="RKV58" s="103"/>
      <c r="RKW58" s="103"/>
      <c r="RKX58" s="103"/>
      <c r="RKY58" s="103"/>
      <c r="RKZ58" s="103"/>
      <c r="RLA58" s="103"/>
      <c r="RLB58" s="103"/>
      <c r="RLC58" s="103"/>
      <c r="RLD58" s="103"/>
      <c r="RLE58" s="103"/>
      <c r="RLF58" s="103"/>
      <c r="RLG58" s="103"/>
      <c r="RLH58" s="103"/>
      <c r="RLI58" s="103"/>
      <c r="RLJ58" s="103"/>
      <c r="RLK58" s="103"/>
      <c r="RLL58" s="103"/>
      <c r="RLM58" s="103"/>
      <c r="RLN58" s="103"/>
      <c r="RLO58" s="103"/>
      <c r="RLP58" s="103"/>
      <c r="RLQ58" s="103"/>
      <c r="RLR58" s="103"/>
      <c r="RLS58" s="103"/>
      <c r="RLT58" s="103"/>
      <c r="RLU58" s="103"/>
      <c r="RLV58" s="103"/>
      <c r="RLW58" s="103"/>
      <c r="RLX58" s="103"/>
      <c r="RLY58" s="103"/>
      <c r="RLZ58" s="103"/>
      <c r="RMA58" s="103"/>
      <c r="RMB58" s="103"/>
      <c r="RMC58" s="103"/>
      <c r="RMD58" s="103"/>
      <c r="RME58" s="103"/>
      <c r="RMF58" s="103"/>
      <c r="RMG58" s="103"/>
      <c r="RMH58" s="103"/>
      <c r="RMI58" s="103"/>
      <c r="RMJ58" s="103"/>
      <c r="RMK58" s="103"/>
      <c r="RML58" s="103"/>
      <c r="RMM58" s="103"/>
      <c r="RMN58" s="103"/>
      <c r="RMO58" s="103"/>
      <c r="RMP58" s="103"/>
      <c r="RMQ58" s="103"/>
      <c r="RMR58" s="103"/>
      <c r="RMS58" s="103"/>
      <c r="RMT58" s="103"/>
      <c r="RMU58" s="103"/>
      <c r="RMV58" s="103"/>
      <c r="RMW58" s="103"/>
      <c r="RMX58" s="103"/>
      <c r="RMY58" s="103"/>
      <c r="RMZ58" s="103"/>
      <c r="RNA58" s="103"/>
      <c r="RNB58" s="103"/>
      <c r="RNC58" s="103"/>
      <c r="RND58" s="103"/>
      <c r="RNE58" s="103"/>
      <c r="RNF58" s="103"/>
      <c r="RNG58" s="103"/>
      <c r="RNH58" s="103"/>
      <c r="RNI58" s="103"/>
      <c r="RNJ58" s="103"/>
      <c r="RNK58" s="103"/>
      <c r="RNL58" s="103"/>
      <c r="RNM58" s="103"/>
      <c r="RNN58" s="103"/>
      <c r="RNO58" s="103"/>
      <c r="RNP58" s="103"/>
      <c r="RNQ58" s="103"/>
      <c r="RNR58" s="103"/>
      <c r="RNS58" s="103"/>
      <c r="RNT58" s="103"/>
      <c r="RNU58" s="103"/>
      <c r="RNV58" s="103"/>
      <c r="RNW58" s="103"/>
      <c r="RNX58" s="103"/>
      <c r="RNY58" s="103"/>
      <c r="RNZ58" s="103"/>
      <c r="ROA58" s="103"/>
      <c r="ROB58" s="103"/>
      <c r="ROC58" s="103"/>
      <c r="ROD58" s="103"/>
      <c r="ROE58" s="103"/>
      <c r="ROF58" s="103"/>
      <c r="ROG58" s="103"/>
      <c r="ROH58" s="103"/>
      <c r="ROI58" s="103"/>
      <c r="ROJ58" s="103"/>
      <c r="ROK58" s="103"/>
      <c r="ROL58" s="103"/>
      <c r="ROM58" s="103"/>
      <c r="RON58" s="103"/>
      <c r="ROO58" s="103"/>
      <c r="ROP58" s="103"/>
      <c r="ROQ58" s="103"/>
      <c r="ROR58" s="103"/>
      <c r="ROS58" s="103"/>
      <c r="ROT58" s="103"/>
      <c r="ROU58" s="103"/>
      <c r="ROV58" s="103"/>
      <c r="ROW58" s="103"/>
      <c r="ROX58" s="103"/>
      <c r="ROY58" s="103"/>
      <c r="ROZ58" s="103"/>
      <c r="RPA58" s="103"/>
      <c r="RPB58" s="103"/>
      <c r="RPC58" s="103"/>
      <c r="RPD58" s="103"/>
      <c r="RPE58" s="103"/>
      <c r="RPF58" s="103"/>
      <c r="RPG58" s="103"/>
      <c r="RPH58" s="103"/>
      <c r="RPI58" s="103"/>
      <c r="RPJ58" s="103"/>
      <c r="RPK58" s="103"/>
      <c r="RPL58" s="103"/>
      <c r="RPM58" s="103"/>
      <c r="RPN58" s="103"/>
      <c r="RPO58" s="103"/>
      <c r="RPP58" s="103"/>
      <c r="RPQ58" s="103"/>
      <c r="RPR58" s="103"/>
      <c r="RPS58" s="103"/>
      <c r="RPT58" s="103"/>
      <c r="RPU58" s="103"/>
      <c r="RPV58" s="103"/>
      <c r="RPW58" s="103"/>
      <c r="RPX58" s="103"/>
      <c r="RPY58" s="103"/>
      <c r="RPZ58" s="103"/>
      <c r="RQA58" s="103"/>
      <c r="RQB58" s="103"/>
      <c r="RQC58" s="103"/>
      <c r="RQD58" s="103"/>
      <c r="RQE58" s="103"/>
      <c r="RQF58" s="103"/>
      <c r="RQG58" s="103"/>
      <c r="RQH58" s="103"/>
      <c r="RQI58" s="103"/>
      <c r="RQJ58" s="103"/>
      <c r="RQK58" s="103"/>
      <c r="RQL58" s="103"/>
      <c r="RQM58" s="103"/>
      <c r="RQN58" s="103"/>
      <c r="RQO58" s="103"/>
      <c r="RQP58" s="103"/>
      <c r="RQQ58" s="103"/>
      <c r="RQR58" s="103"/>
      <c r="RQS58" s="103"/>
      <c r="RQT58" s="103"/>
      <c r="RQU58" s="103"/>
      <c r="RQV58" s="103"/>
      <c r="RQW58" s="103"/>
      <c r="RQX58" s="103"/>
      <c r="RQY58" s="103"/>
      <c r="RQZ58" s="103"/>
      <c r="RRA58" s="103"/>
      <c r="RRB58" s="103"/>
      <c r="RRC58" s="103"/>
      <c r="RRD58" s="103"/>
      <c r="RRE58" s="103"/>
      <c r="RRF58" s="103"/>
      <c r="RRG58" s="103"/>
      <c r="RRH58" s="103"/>
      <c r="RRI58" s="103"/>
      <c r="RRJ58" s="103"/>
      <c r="RRK58" s="103"/>
      <c r="RRL58" s="103"/>
      <c r="RRM58" s="103"/>
      <c r="RRN58" s="103"/>
      <c r="RRO58" s="103"/>
      <c r="RRP58" s="103"/>
      <c r="RRQ58" s="103"/>
      <c r="RRR58" s="103"/>
      <c r="RRS58" s="103"/>
      <c r="RRT58" s="103"/>
      <c r="RRU58" s="103"/>
      <c r="RRV58" s="103"/>
      <c r="RRW58" s="103"/>
      <c r="RRX58" s="103"/>
      <c r="RRY58" s="103"/>
      <c r="RRZ58" s="103"/>
      <c r="RSA58" s="103"/>
      <c r="RSB58" s="103"/>
      <c r="RSC58" s="103"/>
      <c r="RSD58" s="103"/>
      <c r="RSE58" s="103"/>
      <c r="RSF58" s="103"/>
      <c r="RSG58" s="103"/>
      <c r="RSH58" s="103"/>
      <c r="RSI58" s="103"/>
      <c r="RSJ58" s="103"/>
      <c r="RSK58" s="103"/>
      <c r="RSL58" s="103"/>
      <c r="RSM58" s="103"/>
      <c r="RSN58" s="103"/>
      <c r="RSO58" s="103"/>
      <c r="RSP58" s="103"/>
      <c r="RSQ58" s="103"/>
      <c r="RSR58" s="103"/>
      <c r="RSS58" s="103"/>
      <c r="RST58" s="103"/>
      <c r="RSU58" s="103"/>
      <c r="RSV58" s="103"/>
      <c r="RSW58" s="103"/>
      <c r="RSX58" s="103"/>
      <c r="RSY58" s="103"/>
      <c r="RSZ58" s="103"/>
      <c r="RTA58" s="103"/>
      <c r="RTB58" s="103"/>
      <c r="RTC58" s="103"/>
      <c r="RTD58" s="103"/>
      <c r="RTE58" s="103"/>
      <c r="RTF58" s="103"/>
      <c r="RTG58" s="103"/>
      <c r="RTH58" s="103"/>
      <c r="RTI58" s="103"/>
      <c r="RTJ58" s="103"/>
      <c r="RTK58" s="103"/>
      <c r="RTL58" s="103"/>
      <c r="RTM58" s="103"/>
      <c r="RTN58" s="103"/>
      <c r="RTO58" s="103"/>
      <c r="RTP58" s="103"/>
      <c r="RTQ58" s="103"/>
      <c r="RTR58" s="103"/>
      <c r="RTS58" s="103"/>
      <c r="RTT58" s="103"/>
      <c r="RTU58" s="103"/>
      <c r="RTV58" s="103"/>
      <c r="RTW58" s="103"/>
      <c r="RTX58" s="103"/>
      <c r="RTY58" s="103"/>
      <c r="RTZ58" s="103"/>
      <c r="RUA58" s="103"/>
      <c r="RUB58" s="103"/>
      <c r="RUC58" s="103"/>
      <c r="RUD58" s="103"/>
      <c r="RUE58" s="103"/>
      <c r="RUF58" s="103"/>
      <c r="RUG58" s="103"/>
      <c r="RUH58" s="103"/>
      <c r="RUI58" s="103"/>
      <c r="RUJ58" s="103"/>
      <c r="RUK58" s="103"/>
      <c r="RUL58" s="103"/>
      <c r="RUM58" s="103"/>
      <c r="RUN58" s="103"/>
      <c r="RUO58" s="103"/>
      <c r="RUP58" s="103"/>
      <c r="RUQ58" s="103"/>
      <c r="RUR58" s="103"/>
      <c r="RUS58" s="103"/>
      <c r="RUT58" s="103"/>
      <c r="RUU58" s="103"/>
      <c r="RUV58" s="103"/>
      <c r="RUW58" s="103"/>
      <c r="RUX58" s="103"/>
      <c r="RUY58" s="103"/>
      <c r="RUZ58" s="103"/>
      <c r="RVA58" s="103"/>
      <c r="RVB58" s="103"/>
      <c r="RVC58" s="103"/>
      <c r="RVD58" s="103"/>
      <c r="RVE58" s="103"/>
      <c r="RVF58" s="103"/>
      <c r="RVG58" s="103"/>
      <c r="RVH58" s="103"/>
      <c r="RVI58" s="103"/>
      <c r="RVJ58" s="103"/>
      <c r="RVK58" s="103"/>
      <c r="RVL58" s="103"/>
      <c r="RVM58" s="103"/>
      <c r="RVN58" s="103"/>
      <c r="RVO58" s="103"/>
      <c r="RVP58" s="103"/>
      <c r="RVQ58" s="103"/>
      <c r="RVR58" s="103"/>
      <c r="RVS58" s="103"/>
      <c r="RVT58" s="103"/>
      <c r="RVU58" s="103"/>
      <c r="RVV58" s="103"/>
      <c r="RVW58" s="103"/>
      <c r="RVX58" s="103"/>
      <c r="RVY58" s="103"/>
      <c r="RVZ58" s="103"/>
      <c r="RWA58" s="103"/>
      <c r="RWB58" s="103"/>
      <c r="RWC58" s="103"/>
      <c r="RWD58" s="103"/>
      <c r="RWE58" s="103"/>
      <c r="RWF58" s="103"/>
      <c r="RWG58" s="103"/>
      <c r="RWH58" s="103"/>
      <c r="RWI58" s="103"/>
      <c r="RWJ58" s="103"/>
      <c r="RWK58" s="103"/>
      <c r="RWL58" s="103"/>
      <c r="RWM58" s="103"/>
      <c r="RWN58" s="103"/>
      <c r="RWO58" s="103"/>
      <c r="RWP58" s="103"/>
      <c r="RWQ58" s="103"/>
      <c r="RWR58" s="103"/>
      <c r="RWS58" s="103"/>
      <c r="RWT58" s="103"/>
      <c r="RWU58" s="103"/>
      <c r="RWV58" s="103"/>
      <c r="RWW58" s="103"/>
      <c r="RWX58" s="103"/>
      <c r="RWY58" s="103"/>
      <c r="RWZ58" s="103"/>
      <c r="RXA58" s="103"/>
      <c r="RXB58" s="103"/>
      <c r="RXC58" s="103"/>
      <c r="RXD58" s="103"/>
      <c r="RXE58" s="103"/>
      <c r="RXF58" s="103"/>
      <c r="RXG58" s="103"/>
      <c r="RXH58" s="103"/>
      <c r="RXI58" s="103"/>
      <c r="RXJ58" s="103"/>
      <c r="RXK58" s="103"/>
      <c r="RXL58" s="103"/>
      <c r="RXM58" s="103"/>
      <c r="RXN58" s="103"/>
      <c r="RXO58" s="103"/>
      <c r="RXP58" s="103"/>
      <c r="RXQ58" s="103"/>
      <c r="RXR58" s="103"/>
      <c r="RXS58" s="103"/>
      <c r="RXT58" s="103"/>
      <c r="RXU58" s="103"/>
      <c r="RXV58" s="103"/>
      <c r="RXW58" s="103"/>
      <c r="RXX58" s="103"/>
      <c r="RXY58" s="103"/>
      <c r="RXZ58" s="103"/>
      <c r="RYA58" s="103"/>
      <c r="RYB58" s="103"/>
      <c r="RYC58" s="103"/>
      <c r="RYD58" s="103"/>
      <c r="RYE58" s="103"/>
      <c r="RYF58" s="103"/>
      <c r="RYG58" s="103"/>
      <c r="RYH58" s="103"/>
      <c r="RYI58" s="103"/>
      <c r="RYJ58" s="103"/>
      <c r="RYK58" s="103"/>
      <c r="RYL58" s="103"/>
      <c r="RYM58" s="103"/>
      <c r="RYN58" s="103"/>
      <c r="RYO58" s="103"/>
      <c r="RYP58" s="103"/>
      <c r="RYQ58" s="103"/>
      <c r="RYR58" s="103"/>
      <c r="RYS58" s="103"/>
      <c r="RYT58" s="103"/>
      <c r="RYU58" s="103"/>
      <c r="RYV58" s="103"/>
      <c r="RYW58" s="103"/>
      <c r="RYX58" s="103"/>
      <c r="RYY58" s="103"/>
      <c r="RYZ58" s="103"/>
      <c r="RZA58" s="103"/>
      <c r="RZB58" s="103"/>
      <c r="RZC58" s="103"/>
      <c r="RZD58" s="103"/>
      <c r="RZE58" s="103"/>
      <c r="RZF58" s="103"/>
      <c r="RZG58" s="103"/>
      <c r="RZH58" s="103"/>
      <c r="RZI58" s="103"/>
      <c r="RZJ58" s="103"/>
      <c r="RZK58" s="103"/>
      <c r="RZL58" s="103"/>
      <c r="RZM58" s="103"/>
      <c r="RZN58" s="103"/>
      <c r="RZO58" s="103"/>
      <c r="RZP58" s="103"/>
      <c r="RZQ58" s="103"/>
      <c r="RZR58" s="103"/>
      <c r="RZS58" s="103"/>
      <c r="RZT58" s="103"/>
      <c r="RZU58" s="103"/>
      <c r="RZV58" s="103"/>
      <c r="RZW58" s="103"/>
      <c r="RZX58" s="103"/>
      <c r="RZY58" s="103"/>
      <c r="RZZ58" s="103"/>
      <c r="SAA58" s="103"/>
      <c r="SAB58" s="103"/>
      <c r="SAC58" s="103"/>
      <c r="SAD58" s="103"/>
      <c r="SAE58" s="103"/>
      <c r="SAF58" s="103"/>
      <c r="SAG58" s="103"/>
      <c r="SAH58" s="103"/>
      <c r="SAI58" s="103"/>
      <c r="SAJ58" s="103"/>
      <c r="SAK58" s="103"/>
      <c r="SAL58" s="103"/>
      <c r="SAM58" s="103"/>
      <c r="SAN58" s="103"/>
      <c r="SAO58" s="103"/>
      <c r="SAP58" s="103"/>
      <c r="SAQ58" s="103"/>
      <c r="SAR58" s="103"/>
      <c r="SAS58" s="103"/>
      <c r="SAT58" s="103"/>
      <c r="SAU58" s="103"/>
      <c r="SAV58" s="103"/>
      <c r="SAW58" s="103"/>
      <c r="SAX58" s="103"/>
      <c r="SAY58" s="103"/>
      <c r="SAZ58" s="103"/>
      <c r="SBA58" s="103"/>
      <c r="SBB58" s="103"/>
      <c r="SBC58" s="103"/>
      <c r="SBD58" s="103"/>
      <c r="SBE58" s="103"/>
      <c r="SBF58" s="103"/>
      <c r="SBG58" s="103"/>
      <c r="SBH58" s="103"/>
      <c r="SBI58" s="103"/>
      <c r="SBJ58" s="103"/>
      <c r="SBK58" s="103"/>
      <c r="SBL58" s="103"/>
      <c r="SBM58" s="103"/>
      <c r="SBN58" s="103"/>
      <c r="SBO58" s="103"/>
      <c r="SBP58" s="103"/>
      <c r="SBQ58" s="103"/>
      <c r="SBR58" s="103"/>
      <c r="SBS58" s="103"/>
      <c r="SBT58" s="103"/>
      <c r="SBU58" s="103"/>
      <c r="SBV58" s="103"/>
      <c r="SBW58" s="103"/>
      <c r="SBX58" s="103"/>
      <c r="SBY58" s="103"/>
      <c r="SBZ58" s="103"/>
      <c r="SCA58" s="103"/>
      <c r="SCB58" s="103"/>
      <c r="SCC58" s="103"/>
      <c r="SCD58" s="103"/>
      <c r="SCE58" s="103"/>
      <c r="SCF58" s="103"/>
      <c r="SCG58" s="103"/>
      <c r="SCH58" s="103"/>
      <c r="SCI58" s="103"/>
      <c r="SCJ58" s="103"/>
      <c r="SCK58" s="103"/>
      <c r="SCL58" s="103"/>
      <c r="SCM58" s="103"/>
      <c r="SCN58" s="103"/>
      <c r="SCO58" s="103"/>
      <c r="SCP58" s="103"/>
      <c r="SCQ58" s="103"/>
      <c r="SCR58" s="103"/>
      <c r="SCS58" s="103"/>
      <c r="SCT58" s="103"/>
      <c r="SCU58" s="103"/>
      <c r="SCV58" s="103"/>
      <c r="SCW58" s="103"/>
      <c r="SCX58" s="103"/>
      <c r="SCY58" s="103"/>
      <c r="SCZ58" s="103"/>
      <c r="SDA58" s="103"/>
      <c r="SDB58" s="103"/>
      <c r="SDC58" s="103"/>
      <c r="SDD58" s="103"/>
      <c r="SDE58" s="103"/>
      <c r="SDF58" s="103"/>
      <c r="SDG58" s="103"/>
      <c r="SDH58" s="103"/>
      <c r="SDI58" s="103"/>
      <c r="SDJ58" s="103"/>
      <c r="SDK58" s="103"/>
      <c r="SDL58" s="103"/>
      <c r="SDM58" s="103"/>
      <c r="SDN58" s="103"/>
      <c r="SDO58" s="103"/>
      <c r="SDP58" s="103"/>
      <c r="SDQ58" s="103"/>
      <c r="SDR58" s="103"/>
      <c r="SDS58" s="103"/>
      <c r="SDT58" s="103"/>
      <c r="SDU58" s="103"/>
      <c r="SDV58" s="103"/>
      <c r="SDW58" s="103"/>
      <c r="SDX58" s="103"/>
      <c r="SDY58" s="103"/>
      <c r="SDZ58" s="103"/>
      <c r="SEA58" s="103"/>
      <c r="SEB58" s="103"/>
      <c r="SEC58" s="103"/>
      <c r="SED58" s="103"/>
      <c r="SEE58" s="103"/>
      <c r="SEF58" s="103"/>
      <c r="SEG58" s="103"/>
      <c r="SEH58" s="103"/>
      <c r="SEI58" s="103"/>
      <c r="SEJ58" s="103"/>
      <c r="SEK58" s="103"/>
      <c r="SEL58" s="103"/>
      <c r="SEM58" s="103"/>
      <c r="SEN58" s="103"/>
      <c r="SEO58" s="103"/>
      <c r="SEP58" s="103"/>
      <c r="SEQ58" s="103"/>
      <c r="SER58" s="103"/>
      <c r="SES58" s="103"/>
      <c r="SET58" s="103"/>
      <c r="SEU58" s="103"/>
      <c r="SEV58" s="103"/>
      <c r="SEW58" s="103"/>
      <c r="SEX58" s="103"/>
      <c r="SEY58" s="103"/>
      <c r="SEZ58" s="103"/>
      <c r="SFA58" s="103"/>
      <c r="SFB58" s="103"/>
      <c r="SFC58" s="103"/>
      <c r="SFD58" s="103"/>
      <c r="SFE58" s="103"/>
      <c r="SFF58" s="103"/>
      <c r="SFG58" s="103"/>
      <c r="SFH58" s="103"/>
      <c r="SFI58" s="103"/>
      <c r="SFJ58" s="103"/>
      <c r="SFK58" s="103"/>
      <c r="SFL58" s="103"/>
      <c r="SFM58" s="103"/>
      <c r="SFN58" s="103"/>
      <c r="SFO58" s="103"/>
      <c r="SFP58" s="103"/>
      <c r="SFQ58" s="103"/>
      <c r="SFR58" s="103"/>
      <c r="SFS58" s="103"/>
      <c r="SFT58" s="103"/>
      <c r="SFU58" s="103"/>
      <c r="SFV58" s="103"/>
      <c r="SFW58" s="103"/>
      <c r="SFX58" s="103"/>
      <c r="SFY58" s="103"/>
      <c r="SFZ58" s="103"/>
      <c r="SGA58" s="103"/>
      <c r="SGB58" s="103"/>
      <c r="SGC58" s="103"/>
      <c r="SGD58" s="103"/>
      <c r="SGE58" s="103"/>
      <c r="SGF58" s="103"/>
      <c r="SGG58" s="103"/>
      <c r="SGH58" s="103"/>
      <c r="SGI58" s="103"/>
      <c r="SGJ58" s="103"/>
      <c r="SGK58" s="103"/>
      <c r="SGL58" s="103"/>
      <c r="SGM58" s="103"/>
      <c r="SGN58" s="103"/>
      <c r="SGO58" s="103"/>
      <c r="SGP58" s="103"/>
      <c r="SGQ58" s="103"/>
      <c r="SGR58" s="103"/>
      <c r="SGS58" s="103"/>
      <c r="SGT58" s="103"/>
      <c r="SGU58" s="103"/>
      <c r="SGV58" s="103"/>
      <c r="SGW58" s="103"/>
      <c r="SGX58" s="103"/>
      <c r="SGY58" s="103"/>
      <c r="SGZ58" s="103"/>
      <c r="SHA58" s="103"/>
      <c r="SHB58" s="103"/>
      <c r="SHC58" s="103"/>
      <c r="SHD58" s="103"/>
      <c r="SHE58" s="103"/>
      <c r="SHF58" s="103"/>
      <c r="SHG58" s="103"/>
      <c r="SHH58" s="103"/>
      <c r="SHI58" s="103"/>
      <c r="SHJ58" s="103"/>
      <c r="SHK58" s="103"/>
      <c r="SHL58" s="103"/>
      <c r="SHM58" s="103"/>
      <c r="SHN58" s="103"/>
      <c r="SHO58" s="103"/>
      <c r="SHP58" s="103"/>
      <c r="SHQ58" s="103"/>
      <c r="SHR58" s="103"/>
      <c r="SHS58" s="103"/>
      <c r="SHT58" s="103"/>
      <c r="SHU58" s="103"/>
      <c r="SHV58" s="103"/>
      <c r="SHW58" s="103"/>
      <c r="SHX58" s="103"/>
      <c r="SHY58" s="103"/>
      <c r="SHZ58" s="103"/>
      <c r="SIA58" s="103"/>
      <c r="SIB58" s="103"/>
      <c r="SIC58" s="103"/>
      <c r="SID58" s="103"/>
      <c r="SIE58" s="103"/>
      <c r="SIF58" s="103"/>
      <c r="SIG58" s="103"/>
      <c r="SIH58" s="103"/>
      <c r="SII58" s="103"/>
      <c r="SIJ58" s="103"/>
      <c r="SIK58" s="103"/>
      <c r="SIL58" s="103"/>
      <c r="SIM58" s="103"/>
      <c r="SIN58" s="103"/>
      <c r="SIO58" s="103"/>
      <c r="SIP58" s="103"/>
      <c r="SIQ58" s="103"/>
      <c r="SIR58" s="103"/>
      <c r="SIS58" s="103"/>
      <c r="SIT58" s="103"/>
      <c r="SIU58" s="103"/>
      <c r="SIV58" s="103"/>
      <c r="SIW58" s="103"/>
      <c r="SIX58" s="103"/>
      <c r="SIY58" s="103"/>
      <c r="SIZ58" s="103"/>
      <c r="SJA58" s="103"/>
      <c r="SJB58" s="103"/>
      <c r="SJC58" s="103"/>
      <c r="SJD58" s="103"/>
      <c r="SJE58" s="103"/>
      <c r="SJF58" s="103"/>
      <c r="SJG58" s="103"/>
      <c r="SJH58" s="103"/>
      <c r="SJI58" s="103"/>
      <c r="SJJ58" s="103"/>
      <c r="SJK58" s="103"/>
      <c r="SJL58" s="103"/>
      <c r="SJM58" s="103"/>
      <c r="SJN58" s="103"/>
      <c r="SJO58" s="103"/>
      <c r="SJP58" s="103"/>
      <c r="SJQ58" s="103"/>
      <c r="SJR58" s="103"/>
      <c r="SJS58" s="103"/>
      <c r="SJT58" s="103"/>
      <c r="SJU58" s="103"/>
      <c r="SJV58" s="103"/>
      <c r="SJW58" s="103"/>
      <c r="SJX58" s="103"/>
      <c r="SJY58" s="103"/>
      <c r="SJZ58" s="103"/>
      <c r="SKA58" s="103"/>
      <c r="SKB58" s="103"/>
      <c r="SKC58" s="103"/>
      <c r="SKD58" s="103"/>
      <c r="SKE58" s="103"/>
      <c r="SKF58" s="103"/>
      <c r="SKG58" s="103"/>
      <c r="SKH58" s="103"/>
      <c r="SKI58" s="103"/>
      <c r="SKJ58" s="103"/>
      <c r="SKK58" s="103"/>
      <c r="SKL58" s="103"/>
      <c r="SKM58" s="103"/>
      <c r="SKN58" s="103"/>
      <c r="SKO58" s="103"/>
      <c r="SKP58" s="103"/>
      <c r="SKQ58" s="103"/>
      <c r="SKR58" s="103"/>
      <c r="SKS58" s="103"/>
      <c r="SKT58" s="103"/>
      <c r="SKU58" s="103"/>
      <c r="SKV58" s="103"/>
      <c r="SKW58" s="103"/>
      <c r="SKX58" s="103"/>
      <c r="SKY58" s="103"/>
      <c r="SKZ58" s="103"/>
      <c r="SLA58" s="103"/>
      <c r="SLB58" s="103"/>
      <c r="SLC58" s="103"/>
      <c r="SLD58" s="103"/>
      <c r="SLE58" s="103"/>
      <c r="SLF58" s="103"/>
      <c r="SLG58" s="103"/>
      <c r="SLH58" s="103"/>
      <c r="SLI58" s="103"/>
      <c r="SLJ58" s="103"/>
      <c r="SLK58" s="103"/>
      <c r="SLL58" s="103"/>
      <c r="SLM58" s="103"/>
      <c r="SLN58" s="103"/>
      <c r="SLO58" s="103"/>
      <c r="SLP58" s="103"/>
      <c r="SLQ58" s="103"/>
      <c r="SLR58" s="103"/>
      <c r="SLS58" s="103"/>
      <c r="SLT58" s="103"/>
      <c r="SLU58" s="103"/>
      <c r="SLV58" s="103"/>
      <c r="SLW58" s="103"/>
      <c r="SLX58" s="103"/>
      <c r="SLY58" s="103"/>
      <c r="SLZ58" s="103"/>
      <c r="SMA58" s="103"/>
      <c r="SMB58" s="103"/>
      <c r="SMC58" s="103"/>
      <c r="SMD58" s="103"/>
      <c r="SME58" s="103"/>
      <c r="SMF58" s="103"/>
      <c r="SMG58" s="103"/>
      <c r="SMH58" s="103"/>
      <c r="SMI58" s="103"/>
      <c r="SMJ58" s="103"/>
      <c r="SMK58" s="103"/>
      <c r="SML58" s="103"/>
      <c r="SMM58" s="103"/>
      <c r="SMN58" s="103"/>
      <c r="SMO58" s="103"/>
      <c r="SMP58" s="103"/>
      <c r="SMQ58" s="103"/>
      <c r="SMR58" s="103"/>
      <c r="SMS58" s="103"/>
      <c r="SMT58" s="103"/>
      <c r="SMU58" s="103"/>
      <c r="SMV58" s="103"/>
      <c r="SMW58" s="103"/>
      <c r="SMX58" s="103"/>
      <c r="SMY58" s="103"/>
      <c r="SMZ58" s="103"/>
      <c r="SNA58" s="103"/>
      <c r="SNB58" s="103"/>
      <c r="SNC58" s="103"/>
      <c r="SND58" s="103"/>
      <c r="SNE58" s="103"/>
      <c r="SNF58" s="103"/>
      <c r="SNG58" s="103"/>
      <c r="SNH58" s="103"/>
      <c r="SNI58" s="103"/>
      <c r="SNJ58" s="103"/>
      <c r="SNK58" s="103"/>
      <c r="SNL58" s="103"/>
      <c r="SNM58" s="103"/>
      <c r="SNN58" s="103"/>
      <c r="SNO58" s="103"/>
      <c r="SNP58" s="103"/>
      <c r="SNQ58" s="103"/>
      <c r="SNR58" s="103"/>
      <c r="SNS58" s="103"/>
      <c r="SNT58" s="103"/>
      <c r="SNU58" s="103"/>
      <c r="SNV58" s="103"/>
      <c r="SNW58" s="103"/>
      <c r="SNX58" s="103"/>
      <c r="SNY58" s="103"/>
      <c r="SNZ58" s="103"/>
      <c r="SOA58" s="103"/>
      <c r="SOB58" s="103"/>
      <c r="SOC58" s="103"/>
      <c r="SOD58" s="103"/>
      <c r="SOE58" s="103"/>
      <c r="SOF58" s="103"/>
      <c r="SOG58" s="103"/>
      <c r="SOH58" s="103"/>
      <c r="SOI58" s="103"/>
      <c r="SOJ58" s="103"/>
      <c r="SOK58" s="103"/>
      <c r="SOL58" s="103"/>
      <c r="SOM58" s="103"/>
      <c r="SON58" s="103"/>
      <c r="SOO58" s="103"/>
      <c r="SOP58" s="103"/>
      <c r="SOQ58" s="103"/>
      <c r="SOR58" s="103"/>
      <c r="SOS58" s="103"/>
      <c r="SOT58" s="103"/>
      <c r="SOU58" s="103"/>
      <c r="SOV58" s="103"/>
      <c r="SOW58" s="103"/>
      <c r="SOX58" s="103"/>
      <c r="SOY58" s="103"/>
      <c r="SOZ58" s="103"/>
      <c r="SPA58" s="103"/>
      <c r="SPB58" s="103"/>
      <c r="SPC58" s="103"/>
      <c r="SPD58" s="103"/>
      <c r="SPE58" s="103"/>
      <c r="SPF58" s="103"/>
      <c r="SPG58" s="103"/>
      <c r="SPH58" s="103"/>
      <c r="SPI58" s="103"/>
      <c r="SPJ58" s="103"/>
      <c r="SPK58" s="103"/>
      <c r="SPL58" s="103"/>
      <c r="SPM58" s="103"/>
      <c r="SPN58" s="103"/>
      <c r="SPO58" s="103"/>
      <c r="SPP58" s="103"/>
      <c r="SPQ58" s="103"/>
      <c r="SPR58" s="103"/>
      <c r="SPS58" s="103"/>
      <c r="SPT58" s="103"/>
      <c r="SPU58" s="103"/>
      <c r="SPV58" s="103"/>
      <c r="SPW58" s="103"/>
      <c r="SPX58" s="103"/>
      <c r="SPY58" s="103"/>
      <c r="SPZ58" s="103"/>
      <c r="SQA58" s="103"/>
      <c r="SQB58" s="103"/>
      <c r="SQC58" s="103"/>
      <c r="SQD58" s="103"/>
      <c r="SQE58" s="103"/>
      <c r="SQF58" s="103"/>
      <c r="SQG58" s="103"/>
      <c r="SQH58" s="103"/>
      <c r="SQI58" s="103"/>
      <c r="SQJ58" s="103"/>
      <c r="SQK58" s="103"/>
      <c r="SQL58" s="103"/>
      <c r="SQM58" s="103"/>
      <c r="SQN58" s="103"/>
      <c r="SQO58" s="103"/>
      <c r="SQP58" s="103"/>
      <c r="SQQ58" s="103"/>
      <c r="SQR58" s="103"/>
      <c r="SQS58" s="103"/>
      <c r="SQT58" s="103"/>
      <c r="SQU58" s="103"/>
      <c r="SQV58" s="103"/>
      <c r="SQW58" s="103"/>
      <c r="SQX58" s="103"/>
      <c r="SQY58" s="103"/>
      <c r="SQZ58" s="103"/>
      <c r="SRA58" s="103"/>
      <c r="SRB58" s="103"/>
      <c r="SRC58" s="103"/>
      <c r="SRD58" s="103"/>
      <c r="SRE58" s="103"/>
      <c r="SRF58" s="103"/>
      <c r="SRG58" s="103"/>
      <c r="SRH58" s="103"/>
      <c r="SRI58" s="103"/>
      <c r="SRJ58" s="103"/>
      <c r="SRK58" s="103"/>
      <c r="SRL58" s="103"/>
      <c r="SRM58" s="103"/>
      <c r="SRN58" s="103"/>
      <c r="SRO58" s="103"/>
      <c r="SRP58" s="103"/>
      <c r="SRQ58" s="103"/>
      <c r="SRR58" s="103"/>
      <c r="SRS58" s="103"/>
      <c r="SRT58" s="103"/>
      <c r="SRU58" s="103"/>
      <c r="SRV58" s="103"/>
      <c r="SRW58" s="103"/>
      <c r="SRX58" s="103"/>
      <c r="SRY58" s="103"/>
      <c r="SRZ58" s="103"/>
      <c r="SSA58" s="103"/>
      <c r="SSB58" s="103"/>
      <c r="SSC58" s="103"/>
      <c r="SSD58" s="103"/>
      <c r="SSE58" s="103"/>
      <c r="SSF58" s="103"/>
      <c r="SSG58" s="103"/>
      <c r="SSH58" s="103"/>
      <c r="SSI58" s="103"/>
      <c r="SSJ58" s="103"/>
      <c r="SSK58" s="103"/>
      <c r="SSL58" s="103"/>
      <c r="SSM58" s="103"/>
      <c r="SSN58" s="103"/>
      <c r="SSO58" s="103"/>
      <c r="SSP58" s="103"/>
      <c r="SSQ58" s="103"/>
      <c r="SSR58" s="103"/>
      <c r="SSS58" s="103"/>
      <c r="SST58" s="103"/>
      <c r="SSU58" s="103"/>
      <c r="SSV58" s="103"/>
      <c r="SSW58" s="103"/>
      <c r="SSX58" s="103"/>
      <c r="SSY58" s="103"/>
      <c r="SSZ58" s="103"/>
      <c r="STA58" s="103"/>
      <c r="STB58" s="103"/>
      <c r="STC58" s="103"/>
      <c r="STD58" s="103"/>
      <c r="STE58" s="103"/>
      <c r="STF58" s="103"/>
      <c r="STG58" s="103"/>
      <c r="STH58" s="103"/>
      <c r="STI58" s="103"/>
      <c r="STJ58" s="103"/>
      <c r="STK58" s="103"/>
      <c r="STL58" s="103"/>
      <c r="STM58" s="103"/>
      <c r="STN58" s="103"/>
      <c r="STO58" s="103"/>
      <c r="STP58" s="103"/>
      <c r="STQ58" s="103"/>
      <c r="STR58" s="103"/>
      <c r="STS58" s="103"/>
      <c r="STT58" s="103"/>
      <c r="STU58" s="103"/>
      <c r="STV58" s="103"/>
      <c r="STW58" s="103"/>
      <c r="STX58" s="103"/>
      <c r="STY58" s="103"/>
      <c r="STZ58" s="103"/>
      <c r="SUA58" s="103"/>
      <c r="SUB58" s="103"/>
      <c r="SUC58" s="103"/>
      <c r="SUD58" s="103"/>
      <c r="SUE58" s="103"/>
      <c r="SUF58" s="103"/>
      <c r="SUG58" s="103"/>
      <c r="SUH58" s="103"/>
      <c r="SUI58" s="103"/>
      <c r="SUJ58" s="103"/>
      <c r="SUK58" s="103"/>
      <c r="SUL58" s="103"/>
      <c r="SUM58" s="103"/>
      <c r="SUN58" s="103"/>
      <c r="SUO58" s="103"/>
      <c r="SUP58" s="103"/>
      <c r="SUQ58" s="103"/>
      <c r="SUR58" s="103"/>
      <c r="SUS58" s="103"/>
      <c r="SUT58" s="103"/>
      <c r="SUU58" s="103"/>
      <c r="SUV58" s="103"/>
      <c r="SUW58" s="103"/>
      <c r="SUX58" s="103"/>
      <c r="SUY58" s="103"/>
      <c r="SUZ58" s="103"/>
      <c r="SVA58" s="103"/>
      <c r="SVB58" s="103"/>
      <c r="SVC58" s="103"/>
      <c r="SVD58" s="103"/>
      <c r="SVE58" s="103"/>
      <c r="SVF58" s="103"/>
      <c r="SVG58" s="103"/>
      <c r="SVH58" s="103"/>
      <c r="SVI58" s="103"/>
      <c r="SVJ58" s="103"/>
      <c r="SVK58" s="103"/>
      <c r="SVL58" s="103"/>
      <c r="SVM58" s="103"/>
      <c r="SVN58" s="103"/>
      <c r="SVO58" s="103"/>
      <c r="SVP58" s="103"/>
      <c r="SVQ58" s="103"/>
      <c r="SVR58" s="103"/>
      <c r="SVS58" s="103"/>
      <c r="SVT58" s="103"/>
      <c r="SVU58" s="103"/>
      <c r="SVV58" s="103"/>
      <c r="SVW58" s="103"/>
      <c r="SVX58" s="103"/>
      <c r="SVY58" s="103"/>
      <c r="SVZ58" s="103"/>
      <c r="SWA58" s="103"/>
      <c r="SWB58" s="103"/>
      <c r="SWC58" s="103"/>
      <c r="SWD58" s="103"/>
      <c r="SWE58" s="103"/>
      <c r="SWF58" s="103"/>
      <c r="SWG58" s="103"/>
      <c r="SWH58" s="103"/>
      <c r="SWI58" s="103"/>
      <c r="SWJ58" s="103"/>
      <c r="SWK58" s="103"/>
      <c r="SWL58" s="103"/>
      <c r="SWM58" s="103"/>
      <c r="SWN58" s="103"/>
      <c r="SWO58" s="103"/>
      <c r="SWP58" s="103"/>
      <c r="SWQ58" s="103"/>
      <c r="SWR58" s="103"/>
      <c r="SWS58" s="103"/>
      <c r="SWT58" s="103"/>
      <c r="SWU58" s="103"/>
      <c r="SWV58" s="103"/>
      <c r="SWW58" s="103"/>
      <c r="SWX58" s="103"/>
      <c r="SWY58" s="103"/>
      <c r="SWZ58" s="103"/>
      <c r="SXA58" s="103"/>
      <c r="SXB58" s="103"/>
      <c r="SXC58" s="103"/>
      <c r="SXD58" s="103"/>
      <c r="SXE58" s="103"/>
      <c r="SXF58" s="103"/>
      <c r="SXG58" s="103"/>
      <c r="SXH58" s="103"/>
      <c r="SXI58" s="103"/>
      <c r="SXJ58" s="103"/>
      <c r="SXK58" s="103"/>
      <c r="SXL58" s="103"/>
      <c r="SXM58" s="103"/>
      <c r="SXN58" s="103"/>
      <c r="SXO58" s="103"/>
      <c r="SXP58" s="103"/>
      <c r="SXQ58" s="103"/>
      <c r="SXR58" s="103"/>
      <c r="SXS58" s="103"/>
      <c r="SXT58" s="103"/>
      <c r="SXU58" s="103"/>
      <c r="SXV58" s="103"/>
      <c r="SXW58" s="103"/>
      <c r="SXX58" s="103"/>
      <c r="SXY58" s="103"/>
      <c r="SXZ58" s="103"/>
      <c r="SYA58" s="103"/>
      <c r="SYB58" s="103"/>
      <c r="SYC58" s="103"/>
      <c r="SYD58" s="103"/>
      <c r="SYE58" s="103"/>
      <c r="SYF58" s="103"/>
      <c r="SYG58" s="103"/>
      <c r="SYH58" s="103"/>
      <c r="SYI58" s="103"/>
      <c r="SYJ58" s="103"/>
      <c r="SYK58" s="103"/>
      <c r="SYL58" s="103"/>
      <c r="SYM58" s="103"/>
      <c r="SYN58" s="103"/>
      <c r="SYO58" s="103"/>
      <c r="SYP58" s="103"/>
      <c r="SYQ58" s="103"/>
      <c r="SYR58" s="103"/>
      <c r="SYS58" s="103"/>
      <c r="SYT58" s="103"/>
      <c r="SYU58" s="103"/>
      <c r="SYV58" s="103"/>
      <c r="SYW58" s="103"/>
      <c r="SYX58" s="103"/>
      <c r="SYY58" s="103"/>
      <c r="SYZ58" s="103"/>
      <c r="SZA58" s="103"/>
      <c r="SZB58" s="103"/>
      <c r="SZC58" s="103"/>
      <c r="SZD58" s="103"/>
      <c r="SZE58" s="103"/>
      <c r="SZF58" s="103"/>
      <c r="SZG58" s="103"/>
      <c r="SZH58" s="103"/>
      <c r="SZI58" s="103"/>
      <c r="SZJ58" s="103"/>
      <c r="SZK58" s="103"/>
      <c r="SZL58" s="103"/>
      <c r="SZM58" s="103"/>
      <c r="SZN58" s="103"/>
      <c r="SZO58" s="103"/>
      <c r="SZP58" s="103"/>
      <c r="SZQ58" s="103"/>
      <c r="SZR58" s="103"/>
      <c r="SZS58" s="103"/>
      <c r="SZT58" s="103"/>
      <c r="SZU58" s="103"/>
      <c r="SZV58" s="103"/>
      <c r="SZW58" s="103"/>
      <c r="SZX58" s="103"/>
      <c r="SZY58" s="103"/>
      <c r="SZZ58" s="103"/>
      <c r="TAA58" s="103"/>
      <c r="TAB58" s="103"/>
      <c r="TAC58" s="103"/>
      <c r="TAD58" s="103"/>
      <c r="TAE58" s="103"/>
      <c r="TAF58" s="103"/>
      <c r="TAG58" s="103"/>
      <c r="TAH58" s="103"/>
      <c r="TAI58" s="103"/>
      <c r="TAJ58" s="103"/>
      <c r="TAK58" s="103"/>
      <c r="TAL58" s="103"/>
      <c r="TAM58" s="103"/>
      <c r="TAN58" s="103"/>
      <c r="TAO58" s="103"/>
      <c r="TAP58" s="103"/>
      <c r="TAQ58" s="103"/>
      <c r="TAR58" s="103"/>
      <c r="TAS58" s="103"/>
      <c r="TAT58" s="103"/>
      <c r="TAU58" s="103"/>
      <c r="TAV58" s="103"/>
      <c r="TAW58" s="103"/>
      <c r="TAX58" s="103"/>
      <c r="TAY58" s="103"/>
      <c r="TAZ58" s="103"/>
      <c r="TBA58" s="103"/>
      <c r="TBB58" s="103"/>
      <c r="TBC58" s="103"/>
      <c r="TBD58" s="103"/>
      <c r="TBE58" s="103"/>
      <c r="TBF58" s="103"/>
      <c r="TBG58" s="103"/>
      <c r="TBH58" s="103"/>
      <c r="TBI58" s="103"/>
      <c r="TBJ58" s="103"/>
      <c r="TBK58" s="103"/>
      <c r="TBL58" s="103"/>
      <c r="TBM58" s="103"/>
      <c r="TBN58" s="103"/>
      <c r="TBO58" s="103"/>
      <c r="TBP58" s="103"/>
      <c r="TBQ58" s="103"/>
      <c r="TBR58" s="103"/>
      <c r="TBS58" s="103"/>
      <c r="TBT58" s="103"/>
      <c r="TBU58" s="103"/>
      <c r="TBV58" s="103"/>
      <c r="TBW58" s="103"/>
      <c r="TBX58" s="103"/>
      <c r="TBY58" s="103"/>
      <c r="TBZ58" s="103"/>
      <c r="TCA58" s="103"/>
      <c r="TCB58" s="103"/>
      <c r="TCC58" s="103"/>
      <c r="TCD58" s="103"/>
      <c r="TCE58" s="103"/>
      <c r="TCF58" s="103"/>
      <c r="TCG58" s="103"/>
      <c r="TCH58" s="103"/>
      <c r="TCI58" s="103"/>
      <c r="TCJ58" s="103"/>
      <c r="TCK58" s="103"/>
      <c r="TCL58" s="103"/>
      <c r="TCM58" s="103"/>
      <c r="TCN58" s="103"/>
      <c r="TCO58" s="103"/>
      <c r="TCP58" s="103"/>
      <c r="TCQ58" s="103"/>
      <c r="TCR58" s="103"/>
      <c r="TCS58" s="103"/>
      <c r="TCT58" s="103"/>
      <c r="TCU58" s="103"/>
      <c r="TCV58" s="103"/>
      <c r="TCW58" s="103"/>
      <c r="TCX58" s="103"/>
      <c r="TCY58" s="103"/>
      <c r="TCZ58" s="103"/>
      <c r="TDA58" s="103"/>
      <c r="TDB58" s="103"/>
      <c r="TDC58" s="103"/>
      <c r="TDD58" s="103"/>
      <c r="TDE58" s="103"/>
      <c r="TDF58" s="103"/>
      <c r="TDG58" s="103"/>
      <c r="TDH58" s="103"/>
      <c r="TDI58" s="103"/>
      <c r="TDJ58" s="103"/>
      <c r="TDK58" s="103"/>
      <c r="TDL58" s="103"/>
      <c r="TDM58" s="103"/>
      <c r="TDN58" s="103"/>
      <c r="TDO58" s="103"/>
      <c r="TDP58" s="103"/>
      <c r="TDQ58" s="103"/>
      <c r="TDR58" s="103"/>
      <c r="TDS58" s="103"/>
      <c r="TDT58" s="103"/>
      <c r="TDU58" s="103"/>
      <c r="TDV58" s="103"/>
      <c r="TDW58" s="103"/>
      <c r="TDX58" s="103"/>
      <c r="TDY58" s="103"/>
      <c r="TDZ58" s="103"/>
      <c r="TEA58" s="103"/>
      <c r="TEB58" s="103"/>
      <c r="TEC58" s="103"/>
      <c r="TED58" s="103"/>
      <c r="TEE58" s="103"/>
      <c r="TEF58" s="103"/>
      <c r="TEG58" s="103"/>
      <c r="TEH58" s="103"/>
      <c r="TEI58" s="103"/>
      <c r="TEJ58" s="103"/>
      <c r="TEK58" s="103"/>
      <c r="TEL58" s="103"/>
      <c r="TEM58" s="103"/>
      <c r="TEN58" s="103"/>
      <c r="TEO58" s="103"/>
      <c r="TEP58" s="103"/>
      <c r="TEQ58" s="103"/>
      <c r="TER58" s="103"/>
      <c r="TES58" s="103"/>
      <c r="TET58" s="103"/>
      <c r="TEU58" s="103"/>
      <c r="TEV58" s="103"/>
      <c r="TEW58" s="103"/>
      <c r="TEX58" s="103"/>
      <c r="TEY58" s="103"/>
      <c r="TEZ58" s="103"/>
      <c r="TFA58" s="103"/>
      <c r="TFB58" s="103"/>
      <c r="TFC58" s="103"/>
      <c r="TFD58" s="103"/>
      <c r="TFE58" s="103"/>
      <c r="TFF58" s="103"/>
      <c r="TFG58" s="103"/>
      <c r="TFH58" s="103"/>
      <c r="TFI58" s="103"/>
      <c r="TFJ58" s="103"/>
      <c r="TFK58" s="103"/>
      <c r="TFL58" s="103"/>
      <c r="TFM58" s="103"/>
      <c r="TFN58" s="103"/>
      <c r="TFO58" s="103"/>
      <c r="TFP58" s="103"/>
      <c r="TFQ58" s="103"/>
      <c r="TFR58" s="103"/>
      <c r="TFS58" s="103"/>
      <c r="TFT58" s="103"/>
      <c r="TFU58" s="103"/>
      <c r="TFV58" s="103"/>
      <c r="TFW58" s="103"/>
      <c r="TFX58" s="103"/>
      <c r="TFY58" s="103"/>
      <c r="TFZ58" s="103"/>
      <c r="TGA58" s="103"/>
      <c r="TGB58" s="103"/>
      <c r="TGC58" s="103"/>
      <c r="TGD58" s="103"/>
      <c r="TGE58" s="103"/>
      <c r="TGF58" s="103"/>
      <c r="TGG58" s="103"/>
      <c r="TGH58" s="103"/>
      <c r="TGI58" s="103"/>
      <c r="TGJ58" s="103"/>
      <c r="TGK58" s="103"/>
      <c r="TGL58" s="103"/>
      <c r="TGM58" s="103"/>
      <c r="TGN58" s="103"/>
      <c r="TGO58" s="103"/>
      <c r="TGP58" s="103"/>
      <c r="TGQ58" s="103"/>
      <c r="TGR58" s="103"/>
      <c r="TGS58" s="103"/>
      <c r="TGT58" s="103"/>
      <c r="TGU58" s="103"/>
      <c r="TGV58" s="103"/>
      <c r="TGW58" s="103"/>
      <c r="TGX58" s="103"/>
      <c r="TGY58" s="103"/>
      <c r="TGZ58" s="103"/>
      <c r="THA58" s="103"/>
      <c r="THB58" s="103"/>
      <c r="THC58" s="103"/>
      <c r="THD58" s="103"/>
      <c r="THE58" s="103"/>
      <c r="THF58" s="103"/>
      <c r="THG58" s="103"/>
      <c r="THH58" s="103"/>
      <c r="THI58" s="103"/>
      <c r="THJ58" s="103"/>
      <c r="THK58" s="103"/>
      <c r="THL58" s="103"/>
      <c r="THM58" s="103"/>
      <c r="THN58" s="103"/>
      <c r="THO58" s="103"/>
      <c r="THP58" s="103"/>
      <c r="THQ58" s="103"/>
      <c r="THR58" s="103"/>
      <c r="THS58" s="103"/>
      <c r="THT58" s="103"/>
      <c r="THU58" s="103"/>
      <c r="THV58" s="103"/>
      <c r="THW58" s="103"/>
      <c r="THX58" s="103"/>
      <c r="THY58" s="103"/>
      <c r="THZ58" s="103"/>
      <c r="TIA58" s="103"/>
      <c r="TIB58" s="103"/>
      <c r="TIC58" s="103"/>
      <c r="TID58" s="103"/>
      <c r="TIE58" s="103"/>
      <c r="TIF58" s="103"/>
      <c r="TIG58" s="103"/>
      <c r="TIH58" s="103"/>
      <c r="TII58" s="103"/>
      <c r="TIJ58" s="103"/>
      <c r="TIK58" s="103"/>
      <c r="TIL58" s="103"/>
      <c r="TIM58" s="103"/>
      <c r="TIN58" s="103"/>
      <c r="TIO58" s="103"/>
      <c r="TIP58" s="103"/>
      <c r="TIQ58" s="103"/>
      <c r="TIR58" s="103"/>
      <c r="TIS58" s="103"/>
      <c r="TIT58" s="103"/>
      <c r="TIU58" s="103"/>
      <c r="TIV58" s="103"/>
      <c r="TIW58" s="103"/>
      <c r="TIX58" s="103"/>
      <c r="TIY58" s="103"/>
      <c r="TIZ58" s="103"/>
      <c r="TJA58" s="103"/>
      <c r="TJB58" s="103"/>
      <c r="TJC58" s="103"/>
      <c r="TJD58" s="103"/>
      <c r="TJE58" s="103"/>
      <c r="TJF58" s="103"/>
      <c r="TJG58" s="103"/>
      <c r="TJH58" s="103"/>
      <c r="TJI58" s="103"/>
      <c r="TJJ58" s="103"/>
      <c r="TJK58" s="103"/>
      <c r="TJL58" s="103"/>
      <c r="TJM58" s="103"/>
      <c r="TJN58" s="103"/>
      <c r="TJO58" s="103"/>
      <c r="TJP58" s="103"/>
      <c r="TJQ58" s="103"/>
      <c r="TJR58" s="103"/>
      <c r="TJS58" s="103"/>
      <c r="TJT58" s="103"/>
      <c r="TJU58" s="103"/>
      <c r="TJV58" s="103"/>
      <c r="TJW58" s="103"/>
      <c r="TJX58" s="103"/>
      <c r="TJY58" s="103"/>
      <c r="TJZ58" s="103"/>
      <c r="TKA58" s="103"/>
      <c r="TKB58" s="103"/>
      <c r="TKC58" s="103"/>
      <c r="TKD58" s="103"/>
      <c r="TKE58" s="103"/>
      <c r="TKF58" s="103"/>
      <c r="TKG58" s="103"/>
      <c r="TKH58" s="103"/>
      <c r="TKI58" s="103"/>
      <c r="TKJ58" s="103"/>
      <c r="TKK58" s="103"/>
      <c r="TKL58" s="103"/>
      <c r="TKM58" s="103"/>
      <c r="TKN58" s="103"/>
      <c r="TKO58" s="103"/>
      <c r="TKP58" s="103"/>
      <c r="TKQ58" s="103"/>
      <c r="TKR58" s="103"/>
      <c r="TKS58" s="103"/>
      <c r="TKT58" s="103"/>
      <c r="TKU58" s="103"/>
      <c r="TKV58" s="103"/>
      <c r="TKW58" s="103"/>
      <c r="TKX58" s="103"/>
      <c r="TKY58" s="103"/>
      <c r="TKZ58" s="103"/>
      <c r="TLA58" s="103"/>
      <c r="TLB58" s="103"/>
      <c r="TLC58" s="103"/>
      <c r="TLD58" s="103"/>
      <c r="TLE58" s="103"/>
      <c r="TLF58" s="103"/>
      <c r="TLG58" s="103"/>
      <c r="TLH58" s="103"/>
      <c r="TLI58" s="103"/>
      <c r="TLJ58" s="103"/>
      <c r="TLK58" s="103"/>
      <c r="TLL58" s="103"/>
      <c r="TLM58" s="103"/>
      <c r="TLN58" s="103"/>
      <c r="TLO58" s="103"/>
      <c r="TLP58" s="103"/>
      <c r="TLQ58" s="103"/>
      <c r="TLR58" s="103"/>
      <c r="TLS58" s="103"/>
      <c r="TLT58" s="103"/>
      <c r="TLU58" s="103"/>
      <c r="TLV58" s="103"/>
      <c r="TLW58" s="103"/>
      <c r="TLX58" s="103"/>
      <c r="TLY58" s="103"/>
      <c r="TLZ58" s="103"/>
      <c r="TMA58" s="103"/>
      <c r="TMB58" s="103"/>
      <c r="TMC58" s="103"/>
      <c r="TMD58" s="103"/>
      <c r="TME58" s="103"/>
      <c r="TMF58" s="103"/>
      <c r="TMG58" s="103"/>
      <c r="TMH58" s="103"/>
      <c r="TMI58" s="103"/>
      <c r="TMJ58" s="103"/>
      <c r="TMK58" s="103"/>
      <c r="TML58" s="103"/>
      <c r="TMM58" s="103"/>
      <c r="TMN58" s="103"/>
      <c r="TMO58" s="103"/>
      <c r="TMP58" s="103"/>
      <c r="TMQ58" s="103"/>
      <c r="TMR58" s="103"/>
      <c r="TMS58" s="103"/>
      <c r="TMT58" s="103"/>
      <c r="TMU58" s="103"/>
      <c r="TMV58" s="103"/>
      <c r="TMW58" s="103"/>
      <c r="TMX58" s="103"/>
      <c r="TMY58" s="103"/>
      <c r="TMZ58" s="103"/>
      <c r="TNA58" s="103"/>
      <c r="TNB58" s="103"/>
      <c r="TNC58" s="103"/>
      <c r="TND58" s="103"/>
      <c r="TNE58" s="103"/>
      <c r="TNF58" s="103"/>
      <c r="TNG58" s="103"/>
      <c r="TNH58" s="103"/>
      <c r="TNI58" s="103"/>
      <c r="TNJ58" s="103"/>
      <c r="TNK58" s="103"/>
      <c r="TNL58" s="103"/>
      <c r="TNM58" s="103"/>
      <c r="TNN58" s="103"/>
      <c r="TNO58" s="103"/>
      <c r="TNP58" s="103"/>
      <c r="TNQ58" s="103"/>
      <c r="TNR58" s="103"/>
      <c r="TNS58" s="103"/>
      <c r="TNT58" s="103"/>
      <c r="TNU58" s="103"/>
      <c r="TNV58" s="103"/>
      <c r="TNW58" s="103"/>
      <c r="TNX58" s="103"/>
      <c r="TNY58" s="103"/>
      <c r="TNZ58" s="103"/>
      <c r="TOA58" s="103"/>
      <c r="TOB58" s="103"/>
      <c r="TOC58" s="103"/>
      <c r="TOD58" s="103"/>
      <c r="TOE58" s="103"/>
      <c r="TOF58" s="103"/>
      <c r="TOG58" s="103"/>
      <c r="TOH58" s="103"/>
      <c r="TOI58" s="103"/>
      <c r="TOJ58" s="103"/>
      <c r="TOK58" s="103"/>
      <c r="TOL58" s="103"/>
      <c r="TOM58" s="103"/>
      <c r="TON58" s="103"/>
      <c r="TOO58" s="103"/>
      <c r="TOP58" s="103"/>
      <c r="TOQ58" s="103"/>
      <c r="TOR58" s="103"/>
      <c r="TOS58" s="103"/>
      <c r="TOT58" s="103"/>
      <c r="TOU58" s="103"/>
      <c r="TOV58" s="103"/>
      <c r="TOW58" s="103"/>
      <c r="TOX58" s="103"/>
      <c r="TOY58" s="103"/>
      <c r="TOZ58" s="103"/>
      <c r="TPA58" s="103"/>
      <c r="TPB58" s="103"/>
      <c r="TPC58" s="103"/>
      <c r="TPD58" s="103"/>
      <c r="TPE58" s="103"/>
      <c r="TPF58" s="103"/>
      <c r="TPG58" s="103"/>
      <c r="TPH58" s="103"/>
      <c r="TPI58" s="103"/>
      <c r="TPJ58" s="103"/>
      <c r="TPK58" s="103"/>
      <c r="TPL58" s="103"/>
      <c r="TPM58" s="103"/>
      <c r="TPN58" s="103"/>
      <c r="TPO58" s="103"/>
      <c r="TPP58" s="103"/>
      <c r="TPQ58" s="103"/>
      <c r="TPR58" s="103"/>
      <c r="TPS58" s="103"/>
      <c r="TPT58" s="103"/>
      <c r="TPU58" s="103"/>
      <c r="TPV58" s="103"/>
      <c r="TPW58" s="103"/>
      <c r="TPX58" s="103"/>
      <c r="TPY58" s="103"/>
      <c r="TPZ58" s="103"/>
      <c r="TQA58" s="103"/>
      <c r="TQB58" s="103"/>
      <c r="TQC58" s="103"/>
      <c r="TQD58" s="103"/>
      <c r="TQE58" s="103"/>
      <c r="TQF58" s="103"/>
      <c r="TQG58" s="103"/>
      <c r="TQH58" s="103"/>
      <c r="TQI58" s="103"/>
      <c r="TQJ58" s="103"/>
      <c r="TQK58" s="103"/>
      <c r="TQL58" s="103"/>
      <c r="TQM58" s="103"/>
      <c r="TQN58" s="103"/>
      <c r="TQO58" s="103"/>
      <c r="TQP58" s="103"/>
      <c r="TQQ58" s="103"/>
      <c r="TQR58" s="103"/>
      <c r="TQS58" s="103"/>
      <c r="TQT58" s="103"/>
      <c r="TQU58" s="103"/>
      <c r="TQV58" s="103"/>
      <c r="TQW58" s="103"/>
      <c r="TQX58" s="103"/>
      <c r="TQY58" s="103"/>
      <c r="TQZ58" s="103"/>
      <c r="TRA58" s="103"/>
      <c r="TRB58" s="103"/>
      <c r="TRC58" s="103"/>
      <c r="TRD58" s="103"/>
      <c r="TRE58" s="103"/>
      <c r="TRF58" s="103"/>
      <c r="TRG58" s="103"/>
      <c r="TRH58" s="103"/>
      <c r="TRI58" s="103"/>
      <c r="TRJ58" s="103"/>
      <c r="TRK58" s="103"/>
      <c r="TRL58" s="103"/>
      <c r="TRM58" s="103"/>
      <c r="TRN58" s="103"/>
      <c r="TRO58" s="103"/>
      <c r="TRP58" s="103"/>
      <c r="TRQ58" s="103"/>
      <c r="TRR58" s="103"/>
      <c r="TRS58" s="103"/>
      <c r="TRT58" s="103"/>
      <c r="TRU58" s="103"/>
      <c r="TRV58" s="103"/>
      <c r="TRW58" s="103"/>
      <c r="TRX58" s="103"/>
      <c r="TRY58" s="103"/>
      <c r="TRZ58" s="103"/>
      <c r="TSA58" s="103"/>
      <c r="TSB58" s="103"/>
      <c r="TSC58" s="103"/>
      <c r="TSD58" s="103"/>
      <c r="TSE58" s="103"/>
      <c r="TSF58" s="103"/>
      <c r="TSG58" s="103"/>
      <c r="TSH58" s="103"/>
      <c r="TSI58" s="103"/>
      <c r="TSJ58" s="103"/>
      <c r="TSK58" s="103"/>
      <c r="TSL58" s="103"/>
      <c r="TSM58" s="103"/>
      <c r="TSN58" s="103"/>
      <c r="TSO58" s="103"/>
      <c r="TSP58" s="103"/>
      <c r="TSQ58" s="103"/>
      <c r="TSR58" s="103"/>
      <c r="TSS58" s="103"/>
      <c r="TST58" s="103"/>
      <c r="TSU58" s="103"/>
      <c r="TSV58" s="103"/>
      <c r="TSW58" s="103"/>
      <c r="TSX58" s="103"/>
      <c r="TSY58" s="103"/>
      <c r="TSZ58" s="103"/>
      <c r="TTA58" s="103"/>
      <c r="TTB58" s="103"/>
      <c r="TTC58" s="103"/>
      <c r="TTD58" s="103"/>
      <c r="TTE58" s="103"/>
      <c r="TTF58" s="103"/>
      <c r="TTG58" s="103"/>
      <c r="TTH58" s="103"/>
      <c r="TTI58" s="103"/>
      <c r="TTJ58" s="103"/>
      <c r="TTK58" s="103"/>
      <c r="TTL58" s="103"/>
      <c r="TTM58" s="103"/>
      <c r="TTN58" s="103"/>
      <c r="TTO58" s="103"/>
      <c r="TTP58" s="103"/>
      <c r="TTQ58" s="103"/>
      <c r="TTR58" s="103"/>
      <c r="TTS58" s="103"/>
      <c r="TTT58" s="103"/>
      <c r="TTU58" s="103"/>
      <c r="TTV58" s="103"/>
      <c r="TTW58" s="103"/>
      <c r="TTX58" s="103"/>
      <c r="TTY58" s="103"/>
      <c r="TTZ58" s="103"/>
      <c r="TUA58" s="103"/>
      <c r="TUB58" s="103"/>
      <c r="TUC58" s="103"/>
      <c r="TUD58" s="103"/>
      <c r="TUE58" s="103"/>
      <c r="TUF58" s="103"/>
      <c r="TUG58" s="103"/>
      <c r="TUH58" s="103"/>
      <c r="TUI58" s="103"/>
      <c r="TUJ58" s="103"/>
      <c r="TUK58" s="103"/>
      <c r="TUL58" s="103"/>
      <c r="TUM58" s="103"/>
      <c r="TUN58" s="103"/>
      <c r="TUO58" s="103"/>
      <c r="TUP58" s="103"/>
      <c r="TUQ58" s="103"/>
      <c r="TUR58" s="103"/>
      <c r="TUS58" s="103"/>
      <c r="TUT58" s="103"/>
      <c r="TUU58" s="103"/>
      <c r="TUV58" s="103"/>
      <c r="TUW58" s="103"/>
      <c r="TUX58" s="103"/>
      <c r="TUY58" s="103"/>
      <c r="TUZ58" s="103"/>
      <c r="TVA58" s="103"/>
      <c r="TVB58" s="103"/>
      <c r="TVC58" s="103"/>
      <c r="TVD58" s="103"/>
      <c r="TVE58" s="103"/>
      <c r="TVF58" s="103"/>
      <c r="TVG58" s="103"/>
      <c r="TVH58" s="103"/>
      <c r="TVI58" s="103"/>
      <c r="TVJ58" s="103"/>
      <c r="TVK58" s="103"/>
      <c r="TVL58" s="103"/>
      <c r="TVM58" s="103"/>
      <c r="TVN58" s="103"/>
      <c r="TVO58" s="103"/>
      <c r="TVP58" s="103"/>
      <c r="TVQ58" s="103"/>
      <c r="TVR58" s="103"/>
      <c r="TVS58" s="103"/>
      <c r="TVT58" s="103"/>
      <c r="TVU58" s="103"/>
      <c r="TVV58" s="103"/>
      <c r="TVW58" s="103"/>
      <c r="TVX58" s="103"/>
      <c r="TVY58" s="103"/>
      <c r="TVZ58" s="103"/>
      <c r="TWA58" s="103"/>
      <c r="TWB58" s="103"/>
      <c r="TWC58" s="103"/>
      <c r="TWD58" s="103"/>
      <c r="TWE58" s="103"/>
      <c r="TWF58" s="103"/>
      <c r="TWG58" s="103"/>
      <c r="TWH58" s="103"/>
      <c r="TWI58" s="103"/>
      <c r="TWJ58" s="103"/>
      <c r="TWK58" s="103"/>
      <c r="TWL58" s="103"/>
      <c r="TWM58" s="103"/>
      <c r="TWN58" s="103"/>
      <c r="TWO58" s="103"/>
      <c r="TWP58" s="103"/>
      <c r="TWQ58" s="103"/>
      <c r="TWR58" s="103"/>
      <c r="TWS58" s="103"/>
      <c r="TWT58" s="103"/>
      <c r="TWU58" s="103"/>
      <c r="TWV58" s="103"/>
      <c r="TWW58" s="103"/>
      <c r="TWX58" s="103"/>
      <c r="TWY58" s="103"/>
      <c r="TWZ58" s="103"/>
      <c r="TXA58" s="103"/>
      <c r="TXB58" s="103"/>
      <c r="TXC58" s="103"/>
      <c r="TXD58" s="103"/>
      <c r="TXE58" s="103"/>
      <c r="TXF58" s="103"/>
      <c r="TXG58" s="103"/>
      <c r="TXH58" s="103"/>
      <c r="TXI58" s="103"/>
      <c r="TXJ58" s="103"/>
      <c r="TXK58" s="103"/>
      <c r="TXL58" s="103"/>
      <c r="TXM58" s="103"/>
      <c r="TXN58" s="103"/>
      <c r="TXO58" s="103"/>
      <c r="TXP58" s="103"/>
      <c r="TXQ58" s="103"/>
      <c r="TXR58" s="103"/>
      <c r="TXS58" s="103"/>
      <c r="TXT58" s="103"/>
      <c r="TXU58" s="103"/>
      <c r="TXV58" s="103"/>
      <c r="TXW58" s="103"/>
      <c r="TXX58" s="103"/>
      <c r="TXY58" s="103"/>
      <c r="TXZ58" s="103"/>
      <c r="TYA58" s="103"/>
      <c r="TYB58" s="103"/>
      <c r="TYC58" s="103"/>
      <c r="TYD58" s="103"/>
      <c r="TYE58" s="103"/>
      <c r="TYF58" s="103"/>
      <c r="TYG58" s="103"/>
      <c r="TYH58" s="103"/>
      <c r="TYI58" s="103"/>
      <c r="TYJ58" s="103"/>
      <c r="TYK58" s="103"/>
      <c r="TYL58" s="103"/>
      <c r="TYM58" s="103"/>
      <c r="TYN58" s="103"/>
      <c r="TYO58" s="103"/>
      <c r="TYP58" s="103"/>
      <c r="TYQ58" s="103"/>
      <c r="TYR58" s="103"/>
      <c r="TYS58" s="103"/>
      <c r="TYT58" s="103"/>
      <c r="TYU58" s="103"/>
      <c r="TYV58" s="103"/>
      <c r="TYW58" s="103"/>
      <c r="TYX58" s="103"/>
      <c r="TYY58" s="103"/>
      <c r="TYZ58" s="103"/>
      <c r="TZA58" s="103"/>
      <c r="TZB58" s="103"/>
      <c r="TZC58" s="103"/>
      <c r="TZD58" s="103"/>
      <c r="TZE58" s="103"/>
      <c r="TZF58" s="103"/>
      <c r="TZG58" s="103"/>
      <c r="TZH58" s="103"/>
      <c r="TZI58" s="103"/>
      <c r="TZJ58" s="103"/>
      <c r="TZK58" s="103"/>
      <c r="TZL58" s="103"/>
      <c r="TZM58" s="103"/>
      <c r="TZN58" s="103"/>
      <c r="TZO58" s="103"/>
      <c r="TZP58" s="103"/>
      <c r="TZQ58" s="103"/>
      <c r="TZR58" s="103"/>
      <c r="TZS58" s="103"/>
      <c r="TZT58" s="103"/>
      <c r="TZU58" s="103"/>
      <c r="TZV58" s="103"/>
      <c r="TZW58" s="103"/>
      <c r="TZX58" s="103"/>
      <c r="TZY58" s="103"/>
      <c r="TZZ58" s="103"/>
      <c r="UAA58" s="103"/>
      <c r="UAB58" s="103"/>
      <c r="UAC58" s="103"/>
      <c r="UAD58" s="103"/>
      <c r="UAE58" s="103"/>
      <c r="UAF58" s="103"/>
      <c r="UAG58" s="103"/>
      <c r="UAH58" s="103"/>
      <c r="UAI58" s="103"/>
      <c r="UAJ58" s="103"/>
      <c r="UAK58" s="103"/>
      <c r="UAL58" s="103"/>
      <c r="UAM58" s="103"/>
      <c r="UAN58" s="103"/>
      <c r="UAO58" s="103"/>
      <c r="UAP58" s="103"/>
      <c r="UAQ58" s="103"/>
      <c r="UAR58" s="103"/>
      <c r="UAS58" s="103"/>
      <c r="UAT58" s="103"/>
      <c r="UAU58" s="103"/>
      <c r="UAV58" s="103"/>
      <c r="UAW58" s="103"/>
      <c r="UAX58" s="103"/>
      <c r="UAY58" s="103"/>
      <c r="UAZ58" s="103"/>
      <c r="UBA58" s="103"/>
      <c r="UBB58" s="103"/>
      <c r="UBC58" s="103"/>
      <c r="UBD58" s="103"/>
      <c r="UBE58" s="103"/>
      <c r="UBF58" s="103"/>
      <c r="UBG58" s="103"/>
      <c r="UBH58" s="103"/>
      <c r="UBI58" s="103"/>
      <c r="UBJ58" s="103"/>
      <c r="UBK58" s="103"/>
      <c r="UBL58" s="103"/>
      <c r="UBM58" s="103"/>
      <c r="UBN58" s="103"/>
      <c r="UBO58" s="103"/>
      <c r="UBP58" s="103"/>
      <c r="UBQ58" s="103"/>
      <c r="UBR58" s="103"/>
      <c r="UBS58" s="103"/>
      <c r="UBT58" s="103"/>
      <c r="UBU58" s="103"/>
      <c r="UBV58" s="103"/>
      <c r="UBW58" s="103"/>
      <c r="UBX58" s="103"/>
      <c r="UBY58" s="103"/>
      <c r="UBZ58" s="103"/>
      <c r="UCA58" s="103"/>
      <c r="UCB58" s="103"/>
      <c r="UCC58" s="103"/>
      <c r="UCD58" s="103"/>
      <c r="UCE58" s="103"/>
      <c r="UCF58" s="103"/>
      <c r="UCG58" s="103"/>
      <c r="UCH58" s="103"/>
      <c r="UCI58" s="103"/>
      <c r="UCJ58" s="103"/>
      <c r="UCK58" s="103"/>
      <c r="UCL58" s="103"/>
      <c r="UCM58" s="103"/>
      <c r="UCN58" s="103"/>
      <c r="UCO58" s="103"/>
      <c r="UCP58" s="103"/>
      <c r="UCQ58" s="103"/>
      <c r="UCR58" s="103"/>
      <c r="UCS58" s="103"/>
      <c r="UCT58" s="103"/>
      <c r="UCU58" s="103"/>
      <c r="UCV58" s="103"/>
      <c r="UCW58" s="103"/>
      <c r="UCX58" s="103"/>
      <c r="UCY58" s="103"/>
      <c r="UCZ58" s="103"/>
      <c r="UDA58" s="103"/>
      <c r="UDB58" s="103"/>
      <c r="UDC58" s="103"/>
      <c r="UDD58" s="103"/>
      <c r="UDE58" s="103"/>
      <c r="UDF58" s="103"/>
      <c r="UDG58" s="103"/>
      <c r="UDH58" s="103"/>
      <c r="UDI58" s="103"/>
      <c r="UDJ58" s="103"/>
      <c r="UDK58" s="103"/>
      <c r="UDL58" s="103"/>
      <c r="UDM58" s="103"/>
      <c r="UDN58" s="103"/>
      <c r="UDO58" s="103"/>
      <c r="UDP58" s="103"/>
      <c r="UDQ58" s="103"/>
      <c r="UDR58" s="103"/>
      <c r="UDS58" s="103"/>
      <c r="UDT58" s="103"/>
      <c r="UDU58" s="103"/>
      <c r="UDV58" s="103"/>
      <c r="UDW58" s="103"/>
      <c r="UDX58" s="103"/>
      <c r="UDY58" s="103"/>
      <c r="UDZ58" s="103"/>
      <c r="UEA58" s="103"/>
      <c r="UEB58" s="103"/>
      <c r="UEC58" s="103"/>
      <c r="UED58" s="103"/>
      <c r="UEE58" s="103"/>
      <c r="UEF58" s="103"/>
      <c r="UEG58" s="103"/>
      <c r="UEH58" s="103"/>
      <c r="UEI58" s="103"/>
      <c r="UEJ58" s="103"/>
      <c r="UEK58" s="103"/>
      <c r="UEL58" s="103"/>
      <c r="UEM58" s="103"/>
      <c r="UEN58" s="103"/>
      <c r="UEO58" s="103"/>
      <c r="UEP58" s="103"/>
      <c r="UEQ58" s="103"/>
      <c r="UER58" s="103"/>
      <c r="UES58" s="103"/>
      <c r="UET58" s="103"/>
      <c r="UEU58" s="103"/>
      <c r="UEV58" s="103"/>
      <c r="UEW58" s="103"/>
      <c r="UEX58" s="103"/>
      <c r="UEY58" s="103"/>
      <c r="UEZ58" s="103"/>
      <c r="UFA58" s="103"/>
      <c r="UFB58" s="103"/>
      <c r="UFC58" s="103"/>
      <c r="UFD58" s="103"/>
      <c r="UFE58" s="103"/>
      <c r="UFF58" s="103"/>
      <c r="UFG58" s="103"/>
      <c r="UFH58" s="103"/>
      <c r="UFI58" s="103"/>
      <c r="UFJ58" s="103"/>
      <c r="UFK58" s="103"/>
      <c r="UFL58" s="103"/>
      <c r="UFM58" s="103"/>
      <c r="UFN58" s="103"/>
      <c r="UFO58" s="103"/>
      <c r="UFP58" s="103"/>
      <c r="UFQ58" s="103"/>
      <c r="UFR58" s="103"/>
      <c r="UFS58" s="103"/>
      <c r="UFT58" s="103"/>
      <c r="UFU58" s="103"/>
      <c r="UFV58" s="103"/>
      <c r="UFW58" s="103"/>
      <c r="UFX58" s="103"/>
      <c r="UFY58" s="103"/>
      <c r="UFZ58" s="103"/>
      <c r="UGA58" s="103"/>
      <c r="UGB58" s="103"/>
      <c r="UGC58" s="103"/>
      <c r="UGD58" s="103"/>
      <c r="UGE58" s="103"/>
      <c r="UGF58" s="103"/>
      <c r="UGG58" s="103"/>
      <c r="UGH58" s="103"/>
      <c r="UGI58" s="103"/>
      <c r="UGJ58" s="103"/>
      <c r="UGK58" s="103"/>
      <c r="UGL58" s="103"/>
      <c r="UGM58" s="103"/>
      <c r="UGN58" s="103"/>
      <c r="UGO58" s="103"/>
      <c r="UGP58" s="103"/>
      <c r="UGQ58" s="103"/>
      <c r="UGR58" s="103"/>
      <c r="UGS58" s="103"/>
      <c r="UGT58" s="103"/>
      <c r="UGU58" s="103"/>
      <c r="UGV58" s="103"/>
      <c r="UGW58" s="103"/>
      <c r="UGX58" s="103"/>
      <c r="UGY58" s="103"/>
      <c r="UGZ58" s="103"/>
      <c r="UHA58" s="103"/>
      <c r="UHB58" s="103"/>
      <c r="UHC58" s="103"/>
      <c r="UHD58" s="103"/>
      <c r="UHE58" s="103"/>
      <c r="UHF58" s="103"/>
      <c r="UHG58" s="103"/>
      <c r="UHH58" s="103"/>
      <c r="UHI58" s="103"/>
      <c r="UHJ58" s="103"/>
      <c r="UHK58" s="103"/>
      <c r="UHL58" s="103"/>
      <c r="UHM58" s="103"/>
      <c r="UHN58" s="103"/>
      <c r="UHO58" s="103"/>
      <c r="UHP58" s="103"/>
      <c r="UHQ58" s="103"/>
      <c r="UHR58" s="103"/>
      <c r="UHS58" s="103"/>
      <c r="UHT58" s="103"/>
      <c r="UHU58" s="103"/>
      <c r="UHV58" s="103"/>
      <c r="UHW58" s="103"/>
      <c r="UHX58" s="103"/>
      <c r="UHY58" s="103"/>
      <c r="UHZ58" s="103"/>
      <c r="UIA58" s="103"/>
      <c r="UIB58" s="103"/>
      <c r="UIC58" s="103"/>
      <c r="UID58" s="103"/>
      <c r="UIE58" s="103"/>
      <c r="UIF58" s="103"/>
      <c r="UIG58" s="103"/>
      <c r="UIH58" s="103"/>
      <c r="UII58" s="103"/>
      <c r="UIJ58" s="103"/>
      <c r="UIK58" s="103"/>
      <c r="UIL58" s="103"/>
      <c r="UIM58" s="103"/>
      <c r="UIN58" s="103"/>
      <c r="UIO58" s="103"/>
      <c r="UIP58" s="103"/>
      <c r="UIQ58" s="103"/>
      <c r="UIR58" s="103"/>
      <c r="UIS58" s="103"/>
      <c r="UIT58" s="103"/>
      <c r="UIU58" s="103"/>
      <c r="UIV58" s="103"/>
      <c r="UIW58" s="103"/>
      <c r="UIX58" s="103"/>
      <c r="UIY58" s="103"/>
      <c r="UIZ58" s="103"/>
      <c r="UJA58" s="103"/>
      <c r="UJB58" s="103"/>
      <c r="UJC58" s="103"/>
      <c r="UJD58" s="103"/>
      <c r="UJE58" s="103"/>
      <c r="UJF58" s="103"/>
      <c r="UJG58" s="103"/>
      <c r="UJH58" s="103"/>
      <c r="UJI58" s="103"/>
      <c r="UJJ58" s="103"/>
      <c r="UJK58" s="103"/>
      <c r="UJL58" s="103"/>
      <c r="UJM58" s="103"/>
      <c r="UJN58" s="103"/>
      <c r="UJO58" s="103"/>
      <c r="UJP58" s="103"/>
      <c r="UJQ58" s="103"/>
      <c r="UJR58" s="103"/>
      <c r="UJS58" s="103"/>
      <c r="UJT58" s="103"/>
      <c r="UJU58" s="103"/>
      <c r="UJV58" s="103"/>
      <c r="UJW58" s="103"/>
      <c r="UJX58" s="103"/>
      <c r="UJY58" s="103"/>
      <c r="UJZ58" s="103"/>
      <c r="UKA58" s="103"/>
      <c r="UKB58" s="103"/>
      <c r="UKC58" s="103"/>
      <c r="UKD58" s="103"/>
      <c r="UKE58" s="103"/>
      <c r="UKF58" s="103"/>
      <c r="UKG58" s="103"/>
      <c r="UKH58" s="103"/>
      <c r="UKI58" s="103"/>
      <c r="UKJ58" s="103"/>
      <c r="UKK58" s="103"/>
      <c r="UKL58" s="103"/>
      <c r="UKM58" s="103"/>
      <c r="UKN58" s="103"/>
      <c r="UKO58" s="103"/>
      <c r="UKP58" s="103"/>
      <c r="UKQ58" s="103"/>
      <c r="UKR58" s="103"/>
      <c r="UKS58" s="103"/>
      <c r="UKT58" s="103"/>
      <c r="UKU58" s="103"/>
      <c r="UKV58" s="103"/>
      <c r="UKW58" s="103"/>
      <c r="UKX58" s="103"/>
      <c r="UKY58" s="103"/>
      <c r="UKZ58" s="103"/>
      <c r="ULA58" s="103"/>
      <c r="ULB58" s="103"/>
      <c r="ULC58" s="103"/>
      <c r="ULD58" s="103"/>
      <c r="ULE58" s="103"/>
      <c r="ULF58" s="103"/>
      <c r="ULG58" s="103"/>
      <c r="ULH58" s="103"/>
      <c r="ULI58" s="103"/>
      <c r="ULJ58" s="103"/>
      <c r="ULK58" s="103"/>
      <c r="ULL58" s="103"/>
      <c r="ULM58" s="103"/>
      <c r="ULN58" s="103"/>
      <c r="ULO58" s="103"/>
      <c r="ULP58" s="103"/>
      <c r="ULQ58" s="103"/>
      <c r="ULR58" s="103"/>
      <c r="ULS58" s="103"/>
      <c r="ULT58" s="103"/>
      <c r="ULU58" s="103"/>
      <c r="ULV58" s="103"/>
      <c r="ULW58" s="103"/>
      <c r="ULX58" s="103"/>
      <c r="ULY58" s="103"/>
      <c r="ULZ58" s="103"/>
      <c r="UMA58" s="103"/>
      <c r="UMB58" s="103"/>
      <c r="UMC58" s="103"/>
      <c r="UMD58" s="103"/>
      <c r="UME58" s="103"/>
      <c r="UMF58" s="103"/>
      <c r="UMG58" s="103"/>
      <c r="UMH58" s="103"/>
      <c r="UMI58" s="103"/>
      <c r="UMJ58" s="103"/>
      <c r="UMK58" s="103"/>
      <c r="UML58" s="103"/>
      <c r="UMM58" s="103"/>
      <c r="UMN58" s="103"/>
      <c r="UMO58" s="103"/>
      <c r="UMP58" s="103"/>
      <c r="UMQ58" s="103"/>
      <c r="UMR58" s="103"/>
      <c r="UMS58" s="103"/>
      <c r="UMT58" s="103"/>
      <c r="UMU58" s="103"/>
      <c r="UMV58" s="103"/>
      <c r="UMW58" s="103"/>
      <c r="UMX58" s="103"/>
      <c r="UMY58" s="103"/>
      <c r="UMZ58" s="103"/>
      <c r="UNA58" s="103"/>
      <c r="UNB58" s="103"/>
      <c r="UNC58" s="103"/>
      <c r="UND58" s="103"/>
      <c r="UNE58" s="103"/>
      <c r="UNF58" s="103"/>
      <c r="UNG58" s="103"/>
      <c r="UNH58" s="103"/>
      <c r="UNI58" s="103"/>
      <c r="UNJ58" s="103"/>
      <c r="UNK58" s="103"/>
      <c r="UNL58" s="103"/>
      <c r="UNM58" s="103"/>
      <c r="UNN58" s="103"/>
      <c r="UNO58" s="103"/>
      <c r="UNP58" s="103"/>
      <c r="UNQ58" s="103"/>
      <c r="UNR58" s="103"/>
      <c r="UNS58" s="103"/>
      <c r="UNT58" s="103"/>
      <c r="UNU58" s="103"/>
      <c r="UNV58" s="103"/>
      <c r="UNW58" s="103"/>
      <c r="UNX58" s="103"/>
      <c r="UNY58" s="103"/>
      <c r="UNZ58" s="103"/>
      <c r="UOA58" s="103"/>
      <c r="UOB58" s="103"/>
      <c r="UOC58" s="103"/>
      <c r="UOD58" s="103"/>
      <c r="UOE58" s="103"/>
      <c r="UOF58" s="103"/>
      <c r="UOG58" s="103"/>
      <c r="UOH58" s="103"/>
      <c r="UOI58" s="103"/>
      <c r="UOJ58" s="103"/>
      <c r="UOK58" s="103"/>
      <c r="UOL58" s="103"/>
      <c r="UOM58" s="103"/>
      <c r="UON58" s="103"/>
      <c r="UOO58" s="103"/>
      <c r="UOP58" s="103"/>
      <c r="UOQ58" s="103"/>
      <c r="UOR58" s="103"/>
      <c r="UOS58" s="103"/>
      <c r="UOT58" s="103"/>
      <c r="UOU58" s="103"/>
      <c r="UOV58" s="103"/>
      <c r="UOW58" s="103"/>
      <c r="UOX58" s="103"/>
      <c r="UOY58" s="103"/>
      <c r="UOZ58" s="103"/>
      <c r="UPA58" s="103"/>
      <c r="UPB58" s="103"/>
      <c r="UPC58" s="103"/>
      <c r="UPD58" s="103"/>
      <c r="UPE58" s="103"/>
      <c r="UPF58" s="103"/>
      <c r="UPG58" s="103"/>
      <c r="UPH58" s="103"/>
      <c r="UPI58" s="103"/>
      <c r="UPJ58" s="103"/>
      <c r="UPK58" s="103"/>
      <c r="UPL58" s="103"/>
      <c r="UPM58" s="103"/>
      <c r="UPN58" s="103"/>
      <c r="UPO58" s="103"/>
      <c r="UPP58" s="103"/>
      <c r="UPQ58" s="103"/>
      <c r="UPR58" s="103"/>
      <c r="UPS58" s="103"/>
      <c r="UPT58" s="103"/>
      <c r="UPU58" s="103"/>
      <c r="UPV58" s="103"/>
      <c r="UPW58" s="103"/>
      <c r="UPX58" s="103"/>
      <c r="UPY58" s="103"/>
      <c r="UPZ58" s="103"/>
      <c r="UQA58" s="103"/>
      <c r="UQB58" s="103"/>
      <c r="UQC58" s="103"/>
      <c r="UQD58" s="103"/>
      <c r="UQE58" s="103"/>
      <c r="UQF58" s="103"/>
      <c r="UQG58" s="103"/>
      <c r="UQH58" s="103"/>
      <c r="UQI58" s="103"/>
      <c r="UQJ58" s="103"/>
      <c r="UQK58" s="103"/>
      <c r="UQL58" s="103"/>
      <c r="UQM58" s="103"/>
      <c r="UQN58" s="103"/>
      <c r="UQO58" s="103"/>
      <c r="UQP58" s="103"/>
      <c r="UQQ58" s="103"/>
      <c r="UQR58" s="103"/>
      <c r="UQS58" s="103"/>
      <c r="UQT58" s="103"/>
      <c r="UQU58" s="103"/>
      <c r="UQV58" s="103"/>
      <c r="UQW58" s="103"/>
      <c r="UQX58" s="103"/>
      <c r="UQY58" s="103"/>
      <c r="UQZ58" s="103"/>
      <c r="URA58" s="103"/>
      <c r="URB58" s="103"/>
      <c r="URC58" s="103"/>
      <c r="URD58" s="103"/>
      <c r="URE58" s="103"/>
      <c r="URF58" s="103"/>
      <c r="URG58" s="103"/>
      <c r="URH58" s="103"/>
      <c r="URI58" s="103"/>
      <c r="URJ58" s="103"/>
      <c r="URK58" s="103"/>
      <c r="URL58" s="103"/>
      <c r="URM58" s="103"/>
      <c r="URN58" s="103"/>
      <c r="URO58" s="103"/>
      <c r="URP58" s="103"/>
      <c r="URQ58" s="103"/>
      <c r="URR58" s="103"/>
      <c r="URS58" s="103"/>
      <c r="URT58" s="103"/>
      <c r="URU58" s="103"/>
      <c r="URV58" s="103"/>
      <c r="URW58" s="103"/>
      <c r="URX58" s="103"/>
      <c r="URY58" s="103"/>
      <c r="URZ58" s="103"/>
      <c r="USA58" s="103"/>
      <c r="USB58" s="103"/>
      <c r="USC58" s="103"/>
      <c r="USD58" s="103"/>
      <c r="USE58" s="103"/>
      <c r="USF58" s="103"/>
      <c r="USG58" s="103"/>
      <c r="USH58" s="103"/>
      <c r="USI58" s="103"/>
      <c r="USJ58" s="103"/>
      <c r="USK58" s="103"/>
      <c r="USL58" s="103"/>
      <c r="USM58" s="103"/>
      <c r="USN58" s="103"/>
      <c r="USO58" s="103"/>
      <c r="USP58" s="103"/>
      <c r="USQ58" s="103"/>
      <c r="USR58" s="103"/>
      <c r="USS58" s="103"/>
      <c r="UST58" s="103"/>
      <c r="USU58" s="103"/>
      <c r="USV58" s="103"/>
      <c r="USW58" s="103"/>
      <c r="USX58" s="103"/>
      <c r="USY58" s="103"/>
      <c r="USZ58" s="103"/>
      <c r="UTA58" s="103"/>
      <c r="UTB58" s="103"/>
      <c r="UTC58" s="103"/>
      <c r="UTD58" s="103"/>
      <c r="UTE58" s="103"/>
      <c r="UTF58" s="103"/>
      <c r="UTG58" s="103"/>
      <c r="UTH58" s="103"/>
      <c r="UTI58" s="103"/>
      <c r="UTJ58" s="103"/>
      <c r="UTK58" s="103"/>
      <c r="UTL58" s="103"/>
      <c r="UTM58" s="103"/>
      <c r="UTN58" s="103"/>
      <c r="UTO58" s="103"/>
      <c r="UTP58" s="103"/>
      <c r="UTQ58" s="103"/>
      <c r="UTR58" s="103"/>
      <c r="UTS58" s="103"/>
      <c r="UTT58" s="103"/>
      <c r="UTU58" s="103"/>
      <c r="UTV58" s="103"/>
      <c r="UTW58" s="103"/>
      <c r="UTX58" s="103"/>
      <c r="UTY58" s="103"/>
      <c r="UTZ58" s="103"/>
      <c r="UUA58" s="103"/>
      <c r="UUB58" s="103"/>
      <c r="UUC58" s="103"/>
      <c r="UUD58" s="103"/>
      <c r="UUE58" s="103"/>
      <c r="UUF58" s="103"/>
      <c r="UUG58" s="103"/>
      <c r="UUH58" s="103"/>
      <c r="UUI58" s="103"/>
      <c r="UUJ58" s="103"/>
      <c r="UUK58" s="103"/>
      <c r="UUL58" s="103"/>
      <c r="UUM58" s="103"/>
      <c r="UUN58" s="103"/>
      <c r="UUO58" s="103"/>
      <c r="UUP58" s="103"/>
      <c r="UUQ58" s="103"/>
      <c r="UUR58" s="103"/>
      <c r="UUS58" s="103"/>
      <c r="UUT58" s="103"/>
      <c r="UUU58" s="103"/>
      <c r="UUV58" s="103"/>
      <c r="UUW58" s="103"/>
      <c r="UUX58" s="103"/>
      <c r="UUY58" s="103"/>
      <c r="UUZ58" s="103"/>
      <c r="UVA58" s="103"/>
      <c r="UVB58" s="103"/>
      <c r="UVC58" s="103"/>
      <c r="UVD58" s="103"/>
      <c r="UVE58" s="103"/>
      <c r="UVF58" s="103"/>
      <c r="UVG58" s="103"/>
      <c r="UVH58" s="103"/>
      <c r="UVI58" s="103"/>
      <c r="UVJ58" s="103"/>
      <c r="UVK58" s="103"/>
      <c r="UVL58" s="103"/>
      <c r="UVM58" s="103"/>
      <c r="UVN58" s="103"/>
      <c r="UVO58" s="103"/>
      <c r="UVP58" s="103"/>
      <c r="UVQ58" s="103"/>
      <c r="UVR58" s="103"/>
      <c r="UVS58" s="103"/>
      <c r="UVT58" s="103"/>
      <c r="UVU58" s="103"/>
      <c r="UVV58" s="103"/>
      <c r="UVW58" s="103"/>
      <c r="UVX58" s="103"/>
      <c r="UVY58" s="103"/>
      <c r="UVZ58" s="103"/>
      <c r="UWA58" s="103"/>
      <c r="UWB58" s="103"/>
      <c r="UWC58" s="103"/>
      <c r="UWD58" s="103"/>
      <c r="UWE58" s="103"/>
      <c r="UWF58" s="103"/>
      <c r="UWG58" s="103"/>
      <c r="UWH58" s="103"/>
      <c r="UWI58" s="103"/>
      <c r="UWJ58" s="103"/>
      <c r="UWK58" s="103"/>
      <c r="UWL58" s="103"/>
      <c r="UWM58" s="103"/>
      <c r="UWN58" s="103"/>
      <c r="UWO58" s="103"/>
      <c r="UWP58" s="103"/>
      <c r="UWQ58" s="103"/>
      <c r="UWR58" s="103"/>
      <c r="UWS58" s="103"/>
      <c r="UWT58" s="103"/>
      <c r="UWU58" s="103"/>
      <c r="UWV58" s="103"/>
      <c r="UWW58" s="103"/>
      <c r="UWX58" s="103"/>
      <c r="UWY58" s="103"/>
      <c r="UWZ58" s="103"/>
      <c r="UXA58" s="103"/>
      <c r="UXB58" s="103"/>
      <c r="UXC58" s="103"/>
      <c r="UXD58" s="103"/>
      <c r="UXE58" s="103"/>
      <c r="UXF58" s="103"/>
      <c r="UXG58" s="103"/>
      <c r="UXH58" s="103"/>
      <c r="UXI58" s="103"/>
      <c r="UXJ58" s="103"/>
      <c r="UXK58" s="103"/>
      <c r="UXL58" s="103"/>
      <c r="UXM58" s="103"/>
      <c r="UXN58" s="103"/>
      <c r="UXO58" s="103"/>
      <c r="UXP58" s="103"/>
      <c r="UXQ58" s="103"/>
      <c r="UXR58" s="103"/>
      <c r="UXS58" s="103"/>
      <c r="UXT58" s="103"/>
      <c r="UXU58" s="103"/>
      <c r="UXV58" s="103"/>
      <c r="UXW58" s="103"/>
      <c r="UXX58" s="103"/>
      <c r="UXY58" s="103"/>
      <c r="UXZ58" s="103"/>
      <c r="UYA58" s="103"/>
      <c r="UYB58" s="103"/>
      <c r="UYC58" s="103"/>
      <c r="UYD58" s="103"/>
      <c r="UYE58" s="103"/>
      <c r="UYF58" s="103"/>
      <c r="UYG58" s="103"/>
      <c r="UYH58" s="103"/>
      <c r="UYI58" s="103"/>
      <c r="UYJ58" s="103"/>
      <c r="UYK58" s="103"/>
      <c r="UYL58" s="103"/>
      <c r="UYM58" s="103"/>
      <c r="UYN58" s="103"/>
      <c r="UYO58" s="103"/>
      <c r="UYP58" s="103"/>
      <c r="UYQ58" s="103"/>
      <c r="UYR58" s="103"/>
      <c r="UYS58" s="103"/>
      <c r="UYT58" s="103"/>
      <c r="UYU58" s="103"/>
      <c r="UYV58" s="103"/>
      <c r="UYW58" s="103"/>
      <c r="UYX58" s="103"/>
      <c r="UYY58" s="103"/>
      <c r="UYZ58" s="103"/>
      <c r="UZA58" s="103"/>
      <c r="UZB58" s="103"/>
      <c r="UZC58" s="103"/>
      <c r="UZD58" s="103"/>
      <c r="UZE58" s="103"/>
      <c r="UZF58" s="103"/>
      <c r="UZG58" s="103"/>
      <c r="UZH58" s="103"/>
      <c r="UZI58" s="103"/>
      <c r="UZJ58" s="103"/>
      <c r="UZK58" s="103"/>
      <c r="UZL58" s="103"/>
      <c r="UZM58" s="103"/>
      <c r="UZN58" s="103"/>
      <c r="UZO58" s="103"/>
      <c r="UZP58" s="103"/>
      <c r="UZQ58" s="103"/>
      <c r="UZR58" s="103"/>
      <c r="UZS58" s="103"/>
      <c r="UZT58" s="103"/>
      <c r="UZU58" s="103"/>
      <c r="UZV58" s="103"/>
      <c r="UZW58" s="103"/>
      <c r="UZX58" s="103"/>
      <c r="UZY58" s="103"/>
      <c r="UZZ58" s="103"/>
      <c r="VAA58" s="103"/>
      <c r="VAB58" s="103"/>
      <c r="VAC58" s="103"/>
      <c r="VAD58" s="103"/>
      <c r="VAE58" s="103"/>
      <c r="VAF58" s="103"/>
      <c r="VAG58" s="103"/>
      <c r="VAH58" s="103"/>
      <c r="VAI58" s="103"/>
      <c r="VAJ58" s="103"/>
      <c r="VAK58" s="103"/>
      <c r="VAL58" s="103"/>
      <c r="VAM58" s="103"/>
      <c r="VAN58" s="103"/>
      <c r="VAO58" s="103"/>
      <c r="VAP58" s="103"/>
      <c r="VAQ58" s="103"/>
      <c r="VAR58" s="103"/>
      <c r="VAS58" s="103"/>
      <c r="VAT58" s="103"/>
      <c r="VAU58" s="103"/>
      <c r="VAV58" s="103"/>
      <c r="VAW58" s="103"/>
      <c r="VAX58" s="103"/>
      <c r="VAY58" s="103"/>
      <c r="VAZ58" s="103"/>
      <c r="VBA58" s="103"/>
      <c r="VBB58" s="103"/>
      <c r="VBC58" s="103"/>
      <c r="VBD58" s="103"/>
      <c r="VBE58" s="103"/>
      <c r="VBF58" s="103"/>
      <c r="VBG58" s="103"/>
      <c r="VBH58" s="103"/>
      <c r="VBI58" s="103"/>
      <c r="VBJ58" s="103"/>
      <c r="VBK58" s="103"/>
      <c r="VBL58" s="103"/>
      <c r="VBM58" s="103"/>
      <c r="VBN58" s="103"/>
      <c r="VBO58" s="103"/>
      <c r="VBP58" s="103"/>
      <c r="VBQ58" s="103"/>
      <c r="VBR58" s="103"/>
      <c r="VBS58" s="103"/>
      <c r="VBT58" s="103"/>
      <c r="VBU58" s="103"/>
      <c r="VBV58" s="103"/>
      <c r="VBW58" s="103"/>
      <c r="VBX58" s="103"/>
      <c r="VBY58" s="103"/>
      <c r="VBZ58" s="103"/>
      <c r="VCA58" s="103"/>
      <c r="VCB58" s="103"/>
      <c r="VCC58" s="103"/>
      <c r="VCD58" s="103"/>
      <c r="VCE58" s="103"/>
      <c r="VCF58" s="103"/>
      <c r="VCG58" s="103"/>
      <c r="VCH58" s="103"/>
      <c r="VCI58" s="103"/>
      <c r="VCJ58" s="103"/>
      <c r="VCK58" s="103"/>
      <c r="VCL58" s="103"/>
      <c r="VCM58" s="103"/>
      <c r="VCN58" s="103"/>
      <c r="VCO58" s="103"/>
      <c r="VCP58" s="103"/>
      <c r="VCQ58" s="103"/>
      <c r="VCR58" s="103"/>
      <c r="VCS58" s="103"/>
      <c r="VCT58" s="103"/>
      <c r="VCU58" s="103"/>
      <c r="VCV58" s="103"/>
      <c r="VCW58" s="103"/>
      <c r="VCX58" s="103"/>
      <c r="VCY58" s="103"/>
      <c r="VCZ58" s="103"/>
      <c r="VDA58" s="103"/>
      <c r="VDB58" s="103"/>
      <c r="VDC58" s="103"/>
      <c r="VDD58" s="103"/>
      <c r="VDE58" s="103"/>
      <c r="VDF58" s="103"/>
      <c r="VDG58" s="103"/>
      <c r="VDH58" s="103"/>
      <c r="VDI58" s="103"/>
      <c r="VDJ58" s="103"/>
      <c r="VDK58" s="103"/>
      <c r="VDL58" s="103"/>
      <c r="VDM58" s="103"/>
      <c r="VDN58" s="103"/>
      <c r="VDO58" s="103"/>
      <c r="VDP58" s="103"/>
      <c r="VDQ58" s="103"/>
      <c r="VDR58" s="103"/>
      <c r="VDS58" s="103"/>
      <c r="VDT58" s="103"/>
      <c r="VDU58" s="103"/>
      <c r="VDV58" s="103"/>
      <c r="VDW58" s="103"/>
      <c r="VDX58" s="103"/>
      <c r="VDY58" s="103"/>
      <c r="VDZ58" s="103"/>
      <c r="VEA58" s="103"/>
      <c r="VEB58" s="103"/>
      <c r="VEC58" s="103"/>
      <c r="VED58" s="103"/>
      <c r="VEE58" s="103"/>
      <c r="VEF58" s="103"/>
      <c r="VEG58" s="103"/>
      <c r="VEH58" s="103"/>
      <c r="VEI58" s="103"/>
      <c r="VEJ58" s="103"/>
      <c r="VEK58" s="103"/>
      <c r="VEL58" s="103"/>
      <c r="VEM58" s="103"/>
      <c r="VEN58" s="103"/>
      <c r="VEO58" s="103"/>
      <c r="VEP58" s="103"/>
      <c r="VEQ58" s="103"/>
      <c r="VER58" s="103"/>
      <c r="VES58" s="103"/>
      <c r="VET58" s="103"/>
      <c r="VEU58" s="103"/>
      <c r="VEV58" s="103"/>
      <c r="VEW58" s="103"/>
      <c r="VEX58" s="103"/>
      <c r="VEY58" s="103"/>
      <c r="VEZ58" s="103"/>
      <c r="VFA58" s="103"/>
      <c r="VFB58" s="103"/>
      <c r="VFC58" s="103"/>
      <c r="VFD58" s="103"/>
      <c r="VFE58" s="103"/>
      <c r="VFF58" s="103"/>
      <c r="VFG58" s="103"/>
      <c r="VFH58" s="103"/>
      <c r="VFI58" s="103"/>
      <c r="VFJ58" s="103"/>
      <c r="VFK58" s="103"/>
      <c r="VFL58" s="103"/>
      <c r="VFM58" s="103"/>
      <c r="VFN58" s="103"/>
      <c r="VFO58" s="103"/>
      <c r="VFP58" s="103"/>
      <c r="VFQ58" s="103"/>
      <c r="VFR58" s="103"/>
      <c r="VFS58" s="103"/>
      <c r="VFT58" s="103"/>
      <c r="VFU58" s="103"/>
      <c r="VFV58" s="103"/>
      <c r="VFW58" s="103"/>
      <c r="VFX58" s="103"/>
      <c r="VFY58" s="103"/>
      <c r="VFZ58" s="103"/>
      <c r="VGA58" s="103"/>
      <c r="VGB58" s="103"/>
      <c r="VGC58" s="103"/>
      <c r="VGD58" s="103"/>
      <c r="VGE58" s="103"/>
      <c r="VGF58" s="103"/>
      <c r="VGG58" s="103"/>
      <c r="VGH58" s="103"/>
      <c r="VGI58" s="103"/>
      <c r="VGJ58" s="103"/>
      <c r="VGK58" s="103"/>
      <c r="VGL58" s="103"/>
      <c r="VGM58" s="103"/>
      <c r="VGN58" s="103"/>
      <c r="VGO58" s="103"/>
      <c r="VGP58" s="103"/>
      <c r="VGQ58" s="103"/>
      <c r="VGR58" s="103"/>
      <c r="VGS58" s="103"/>
      <c r="VGT58" s="103"/>
      <c r="VGU58" s="103"/>
      <c r="VGV58" s="103"/>
      <c r="VGW58" s="103"/>
      <c r="VGX58" s="103"/>
      <c r="VGY58" s="103"/>
      <c r="VGZ58" s="103"/>
      <c r="VHA58" s="103"/>
      <c r="VHB58" s="103"/>
      <c r="VHC58" s="103"/>
      <c r="VHD58" s="103"/>
      <c r="VHE58" s="103"/>
      <c r="VHF58" s="103"/>
      <c r="VHG58" s="103"/>
      <c r="VHH58" s="103"/>
      <c r="VHI58" s="103"/>
      <c r="VHJ58" s="103"/>
      <c r="VHK58" s="103"/>
      <c r="VHL58" s="103"/>
      <c r="VHM58" s="103"/>
      <c r="VHN58" s="103"/>
      <c r="VHO58" s="103"/>
      <c r="VHP58" s="103"/>
      <c r="VHQ58" s="103"/>
      <c r="VHR58" s="103"/>
      <c r="VHS58" s="103"/>
      <c r="VHT58" s="103"/>
      <c r="VHU58" s="103"/>
      <c r="VHV58" s="103"/>
      <c r="VHW58" s="103"/>
      <c r="VHX58" s="103"/>
      <c r="VHY58" s="103"/>
      <c r="VHZ58" s="103"/>
      <c r="VIA58" s="103"/>
      <c r="VIB58" s="103"/>
      <c r="VIC58" s="103"/>
      <c r="VID58" s="103"/>
      <c r="VIE58" s="103"/>
      <c r="VIF58" s="103"/>
      <c r="VIG58" s="103"/>
      <c r="VIH58" s="103"/>
      <c r="VII58" s="103"/>
      <c r="VIJ58" s="103"/>
      <c r="VIK58" s="103"/>
      <c r="VIL58" s="103"/>
      <c r="VIM58" s="103"/>
      <c r="VIN58" s="103"/>
      <c r="VIO58" s="103"/>
      <c r="VIP58" s="103"/>
      <c r="VIQ58" s="103"/>
      <c r="VIR58" s="103"/>
      <c r="VIS58" s="103"/>
      <c r="VIT58" s="103"/>
      <c r="VIU58" s="103"/>
      <c r="VIV58" s="103"/>
      <c r="VIW58" s="103"/>
      <c r="VIX58" s="103"/>
      <c r="VIY58" s="103"/>
      <c r="VIZ58" s="103"/>
      <c r="VJA58" s="103"/>
      <c r="VJB58" s="103"/>
      <c r="VJC58" s="103"/>
      <c r="VJD58" s="103"/>
      <c r="VJE58" s="103"/>
      <c r="VJF58" s="103"/>
      <c r="VJG58" s="103"/>
      <c r="VJH58" s="103"/>
      <c r="VJI58" s="103"/>
      <c r="VJJ58" s="103"/>
      <c r="VJK58" s="103"/>
      <c r="VJL58" s="103"/>
      <c r="VJM58" s="103"/>
      <c r="VJN58" s="103"/>
      <c r="VJO58" s="103"/>
      <c r="VJP58" s="103"/>
      <c r="VJQ58" s="103"/>
      <c r="VJR58" s="103"/>
      <c r="VJS58" s="103"/>
      <c r="VJT58" s="103"/>
      <c r="VJU58" s="103"/>
      <c r="VJV58" s="103"/>
      <c r="VJW58" s="103"/>
      <c r="VJX58" s="103"/>
      <c r="VJY58" s="103"/>
      <c r="VJZ58" s="103"/>
      <c r="VKA58" s="103"/>
      <c r="VKB58" s="103"/>
      <c r="VKC58" s="103"/>
      <c r="VKD58" s="103"/>
      <c r="VKE58" s="103"/>
      <c r="VKF58" s="103"/>
      <c r="VKG58" s="103"/>
      <c r="VKH58" s="103"/>
      <c r="VKI58" s="103"/>
      <c r="VKJ58" s="103"/>
      <c r="VKK58" s="103"/>
      <c r="VKL58" s="103"/>
      <c r="VKM58" s="103"/>
      <c r="VKN58" s="103"/>
      <c r="VKO58" s="103"/>
      <c r="VKP58" s="103"/>
      <c r="VKQ58" s="103"/>
      <c r="VKR58" s="103"/>
      <c r="VKS58" s="103"/>
      <c r="VKT58" s="103"/>
      <c r="VKU58" s="103"/>
      <c r="VKV58" s="103"/>
      <c r="VKW58" s="103"/>
      <c r="VKX58" s="103"/>
      <c r="VKY58" s="103"/>
      <c r="VKZ58" s="103"/>
      <c r="VLA58" s="103"/>
      <c r="VLB58" s="103"/>
      <c r="VLC58" s="103"/>
      <c r="VLD58" s="103"/>
      <c r="VLE58" s="103"/>
      <c r="VLF58" s="103"/>
      <c r="VLG58" s="103"/>
      <c r="VLH58" s="103"/>
      <c r="VLI58" s="103"/>
      <c r="VLJ58" s="103"/>
      <c r="VLK58" s="103"/>
      <c r="VLL58" s="103"/>
      <c r="VLM58" s="103"/>
      <c r="VLN58" s="103"/>
      <c r="VLO58" s="103"/>
      <c r="VLP58" s="103"/>
      <c r="VLQ58" s="103"/>
      <c r="VLR58" s="103"/>
      <c r="VLS58" s="103"/>
      <c r="VLT58" s="103"/>
      <c r="VLU58" s="103"/>
      <c r="VLV58" s="103"/>
      <c r="VLW58" s="103"/>
      <c r="VLX58" s="103"/>
      <c r="VLY58" s="103"/>
      <c r="VLZ58" s="103"/>
      <c r="VMA58" s="103"/>
      <c r="VMB58" s="103"/>
      <c r="VMC58" s="103"/>
      <c r="VMD58" s="103"/>
      <c r="VME58" s="103"/>
      <c r="VMF58" s="103"/>
      <c r="VMG58" s="103"/>
      <c r="VMH58" s="103"/>
      <c r="VMI58" s="103"/>
      <c r="VMJ58" s="103"/>
      <c r="VMK58" s="103"/>
      <c r="VML58" s="103"/>
      <c r="VMM58" s="103"/>
      <c r="VMN58" s="103"/>
      <c r="VMO58" s="103"/>
      <c r="VMP58" s="103"/>
      <c r="VMQ58" s="103"/>
      <c r="VMR58" s="103"/>
      <c r="VMS58" s="103"/>
      <c r="VMT58" s="103"/>
      <c r="VMU58" s="103"/>
      <c r="VMV58" s="103"/>
      <c r="VMW58" s="103"/>
      <c r="VMX58" s="103"/>
      <c r="VMY58" s="103"/>
      <c r="VMZ58" s="103"/>
      <c r="VNA58" s="103"/>
      <c r="VNB58" s="103"/>
      <c r="VNC58" s="103"/>
      <c r="VND58" s="103"/>
      <c r="VNE58" s="103"/>
      <c r="VNF58" s="103"/>
      <c r="VNG58" s="103"/>
      <c r="VNH58" s="103"/>
      <c r="VNI58" s="103"/>
      <c r="VNJ58" s="103"/>
      <c r="VNK58" s="103"/>
      <c r="VNL58" s="103"/>
      <c r="VNM58" s="103"/>
      <c r="VNN58" s="103"/>
      <c r="VNO58" s="103"/>
      <c r="VNP58" s="103"/>
      <c r="VNQ58" s="103"/>
      <c r="VNR58" s="103"/>
      <c r="VNS58" s="103"/>
      <c r="VNT58" s="103"/>
      <c r="VNU58" s="103"/>
      <c r="VNV58" s="103"/>
      <c r="VNW58" s="103"/>
      <c r="VNX58" s="103"/>
      <c r="VNY58" s="103"/>
      <c r="VNZ58" s="103"/>
      <c r="VOA58" s="103"/>
      <c r="VOB58" s="103"/>
      <c r="VOC58" s="103"/>
      <c r="VOD58" s="103"/>
      <c r="VOE58" s="103"/>
      <c r="VOF58" s="103"/>
      <c r="VOG58" s="103"/>
      <c r="VOH58" s="103"/>
      <c r="VOI58" s="103"/>
      <c r="VOJ58" s="103"/>
      <c r="VOK58" s="103"/>
      <c r="VOL58" s="103"/>
      <c r="VOM58" s="103"/>
      <c r="VON58" s="103"/>
      <c r="VOO58" s="103"/>
      <c r="VOP58" s="103"/>
      <c r="VOQ58" s="103"/>
      <c r="VOR58" s="103"/>
      <c r="VOS58" s="103"/>
      <c r="VOT58" s="103"/>
      <c r="VOU58" s="103"/>
      <c r="VOV58" s="103"/>
      <c r="VOW58" s="103"/>
      <c r="VOX58" s="103"/>
      <c r="VOY58" s="103"/>
      <c r="VOZ58" s="103"/>
      <c r="VPA58" s="103"/>
      <c r="VPB58" s="103"/>
      <c r="VPC58" s="103"/>
      <c r="VPD58" s="103"/>
      <c r="VPE58" s="103"/>
      <c r="VPF58" s="103"/>
      <c r="VPG58" s="103"/>
      <c r="VPH58" s="103"/>
      <c r="VPI58" s="103"/>
      <c r="VPJ58" s="103"/>
      <c r="VPK58" s="103"/>
      <c r="VPL58" s="103"/>
      <c r="VPM58" s="103"/>
      <c r="VPN58" s="103"/>
      <c r="VPO58" s="103"/>
      <c r="VPP58" s="103"/>
      <c r="VPQ58" s="103"/>
      <c r="VPR58" s="103"/>
      <c r="VPS58" s="103"/>
      <c r="VPT58" s="103"/>
      <c r="VPU58" s="103"/>
      <c r="VPV58" s="103"/>
      <c r="VPW58" s="103"/>
      <c r="VPX58" s="103"/>
      <c r="VPY58" s="103"/>
      <c r="VPZ58" s="103"/>
      <c r="VQA58" s="103"/>
      <c r="VQB58" s="103"/>
      <c r="VQC58" s="103"/>
      <c r="VQD58" s="103"/>
      <c r="VQE58" s="103"/>
      <c r="VQF58" s="103"/>
      <c r="VQG58" s="103"/>
      <c r="VQH58" s="103"/>
      <c r="VQI58" s="103"/>
      <c r="VQJ58" s="103"/>
      <c r="VQK58" s="103"/>
      <c r="VQL58" s="103"/>
      <c r="VQM58" s="103"/>
      <c r="VQN58" s="103"/>
      <c r="VQO58" s="103"/>
      <c r="VQP58" s="103"/>
      <c r="VQQ58" s="103"/>
      <c r="VQR58" s="103"/>
      <c r="VQS58" s="103"/>
      <c r="VQT58" s="103"/>
      <c r="VQU58" s="103"/>
      <c r="VQV58" s="103"/>
      <c r="VQW58" s="103"/>
      <c r="VQX58" s="103"/>
      <c r="VQY58" s="103"/>
      <c r="VQZ58" s="103"/>
      <c r="VRA58" s="103"/>
      <c r="VRB58" s="103"/>
      <c r="VRC58" s="103"/>
      <c r="VRD58" s="103"/>
      <c r="VRE58" s="103"/>
      <c r="VRF58" s="103"/>
      <c r="VRG58" s="103"/>
      <c r="VRH58" s="103"/>
      <c r="VRI58" s="103"/>
      <c r="VRJ58" s="103"/>
      <c r="VRK58" s="103"/>
      <c r="VRL58" s="103"/>
      <c r="VRM58" s="103"/>
      <c r="VRN58" s="103"/>
      <c r="VRO58" s="103"/>
      <c r="VRP58" s="103"/>
      <c r="VRQ58" s="103"/>
      <c r="VRR58" s="103"/>
      <c r="VRS58" s="103"/>
      <c r="VRT58" s="103"/>
      <c r="VRU58" s="103"/>
      <c r="VRV58" s="103"/>
      <c r="VRW58" s="103"/>
      <c r="VRX58" s="103"/>
      <c r="VRY58" s="103"/>
      <c r="VRZ58" s="103"/>
      <c r="VSA58" s="103"/>
      <c r="VSB58" s="103"/>
      <c r="VSC58" s="103"/>
      <c r="VSD58" s="103"/>
      <c r="VSE58" s="103"/>
      <c r="VSF58" s="103"/>
      <c r="VSG58" s="103"/>
      <c r="VSH58" s="103"/>
      <c r="VSI58" s="103"/>
      <c r="VSJ58" s="103"/>
      <c r="VSK58" s="103"/>
      <c r="VSL58" s="103"/>
      <c r="VSM58" s="103"/>
      <c r="VSN58" s="103"/>
      <c r="VSO58" s="103"/>
      <c r="VSP58" s="103"/>
      <c r="VSQ58" s="103"/>
      <c r="VSR58" s="103"/>
      <c r="VSS58" s="103"/>
      <c r="VST58" s="103"/>
      <c r="VSU58" s="103"/>
      <c r="VSV58" s="103"/>
      <c r="VSW58" s="103"/>
      <c r="VSX58" s="103"/>
      <c r="VSY58" s="103"/>
      <c r="VSZ58" s="103"/>
      <c r="VTA58" s="103"/>
      <c r="VTB58" s="103"/>
      <c r="VTC58" s="103"/>
      <c r="VTD58" s="103"/>
      <c r="VTE58" s="103"/>
      <c r="VTF58" s="103"/>
      <c r="VTG58" s="103"/>
      <c r="VTH58" s="103"/>
      <c r="VTI58" s="103"/>
      <c r="VTJ58" s="103"/>
      <c r="VTK58" s="103"/>
      <c r="VTL58" s="103"/>
      <c r="VTM58" s="103"/>
      <c r="VTN58" s="103"/>
      <c r="VTO58" s="103"/>
      <c r="VTP58" s="103"/>
      <c r="VTQ58" s="103"/>
      <c r="VTR58" s="103"/>
      <c r="VTS58" s="103"/>
      <c r="VTT58" s="103"/>
      <c r="VTU58" s="103"/>
      <c r="VTV58" s="103"/>
      <c r="VTW58" s="103"/>
      <c r="VTX58" s="103"/>
      <c r="VTY58" s="103"/>
      <c r="VTZ58" s="103"/>
      <c r="VUA58" s="103"/>
      <c r="VUB58" s="103"/>
      <c r="VUC58" s="103"/>
      <c r="VUD58" s="103"/>
      <c r="VUE58" s="103"/>
      <c r="VUF58" s="103"/>
      <c r="VUG58" s="103"/>
      <c r="VUH58" s="103"/>
      <c r="VUI58" s="103"/>
      <c r="VUJ58" s="103"/>
      <c r="VUK58" s="103"/>
      <c r="VUL58" s="103"/>
      <c r="VUM58" s="103"/>
      <c r="VUN58" s="103"/>
      <c r="VUO58" s="103"/>
      <c r="VUP58" s="103"/>
      <c r="VUQ58" s="103"/>
      <c r="VUR58" s="103"/>
      <c r="VUS58" s="103"/>
      <c r="VUT58" s="103"/>
      <c r="VUU58" s="103"/>
      <c r="VUV58" s="103"/>
      <c r="VUW58" s="103"/>
      <c r="VUX58" s="103"/>
      <c r="VUY58" s="103"/>
      <c r="VUZ58" s="103"/>
      <c r="VVA58" s="103"/>
      <c r="VVB58" s="103"/>
      <c r="VVC58" s="103"/>
      <c r="VVD58" s="103"/>
      <c r="VVE58" s="103"/>
      <c r="VVF58" s="103"/>
      <c r="VVG58" s="103"/>
      <c r="VVH58" s="103"/>
      <c r="VVI58" s="103"/>
      <c r="VVJ58" s="103"/>
      <c r="VVK58" s="103"/>
      <c r="VVL58" s="103"/>
      <c r="VVM58" s="103"/>
      <c r="VVN58" s="103"/>
      <c r="VVO58" s="103"/>
      <c r="VVP58" s="103"/>
      <c r="VVQ58" s="103"/>
      <c r="VVR58" s="103"/>
      <c r="VVS58" s="103"/>
      <c r="VVT58" s="103"/>
      <c r="VVU58" s="103"/>
      <c r="VVV58" s="103"/>
      <c r="VVW58" s="103"/>
      <c r="VVX58" s="103"/>
      <c r="VVY58" s="103"/>
      <c r="VVZ58" s="103"/>
      <c r="VWA58" s="103"/>
      <c r="VWB58" s="103"/>
      <c r="VWC58" s="103"/>
      <c r="VWD58" s="103"/>
      <c r="VWE58" s="103"/>
      <c r="VWF58" s="103"/>
      <c r="VWG58" s="103"/>
      <c r="VWH58" s="103"/>
      <c r="VWI58" s="103"/>
      <c r="VWJ58" s="103"/>
      <c r="VWK58" s="103"/>
      <c r="VWL58" s="103"/>
      <c r="VWM58" s="103"/>
      <c r="VWN58" s="103"/>
      <c r="VWO58" s="103"/>
      <c r="VWP58" s="103"/>
      <c r="VWQ58" s="103"/>
      <c r="VWR58" s="103"/>
      <c r="VWS58" s="103"/>
      <c r="VWT58" s="103"/>
      <c r="VWU58" s="103"/>
      <c r="VWV58" s="103"/>
      <c r="VWW58" s="103"/>
      <c r="VWX58" s="103"/>
      <c r="VWY58" s="103"/>
      <c r="VWZ58" s="103"/>
      <c r="VXA58" s="103"/>
      <c r="VXB58" s="103"/>
      <c r="VXC58" s="103"/>
      <c r="VXD58" s="103"/>
      <c r="VXE58" s="103"/>
      <c r="VXF58" s="103"/>
      <c r="VXG58" s="103"/>
      <c r="VXH58" s="103"/>
      <c r="VXI58" s="103"/>
      <c r="VXJ58" s="103"/>
      <c r="VXK58" s="103"/>
      <c r="VXL58" s="103"/>
      <c r="VXM58" s="103"/>
      <c r="VXN58" s="103"/>
      <c r="VXO58" s="103"/>
      <c r="VXP58" s="103"/>
      <c r="VXQ58" s="103"/>
      <c r="VXR58" s="103"/>
      <c r="VXS58" s="103"/>
      <c r="VXT58" s="103"/>
      <c r="VXU58" s="103"/>
      <c r="VXV58" s="103"/>
      <c r="VXW58" s="103"/>
      <c r="VXX58" s="103"/>
      <c r="VXY58" s="103"/>
      <c r="VXZ58" s="103"/>
      <c r="VYA58" s="103"/>
      <c r="VYB58" s="103"/>
      <c r="VYC58" s="103"/>
      <c r="VYD58" s="103"/>
      <c r="VYE58" s="103"/>
      <c r="VYF58" s="103"/>
      <c r="VYG58" s="103"/>
      <c r="VYH58" s="103"/>
      <c r="VYI58" s="103"/>
      <c r="VYJ58" s="103"/>
      <c r="VYK58" s="103"/>
      <c r="VYL58" s="103"/>
      <c r="VYM58" s="103"/>
      <c r="VYN58" s="103"/>
      <c r="VYO58" s="103"/>
      <c r="VYP58" s="103"/>
      <c r="VYQ58" s="103"/>
      <c r="VYR58" s="103"/>
      <c r="VYS58" s="103"/>
      <c r="VYT58" s="103"/>
      <c r="VYU58" s="103"/>
      <c r="VYV58" s="103"/>
      <c r="VYW58" s="103"/>
      <c r="VYX58" s="103"/>
      <c r="VYY58" s="103"/>
      <c r="VYZ58" s="103"/>
      <c r="VZA58" s="103"/>
      <c r="VZB58" s="103"/>
      <c r="VZC58" s="103"/>
      <c r="VZD58" s="103"/>
      <c r="VZE58" s="103"/>
      <c r="VZF58" s="103"/>
      <c r="VZG58" s="103"/>
      <c r="VZH58" s="103"/>
      <c r="VZI58" s="103"/>
      <c r="VZJ58" s="103"/>
      <c r="VZK58" s="103"/>
      <c r="VZL58" s="103"/>
      <c r="VZM58" s="103"/>
      <c r="VZN58" s="103"/>
      <c r="VZO58" s="103"/>
      <c r="VZP58" s="103"/>
      <c r="VZQ58" s="103"/>
      <c r="VZR58" s="103"/>
      <c r="VZS58" s="103"/>
      <c r="VZT58" s="103"/>
      <c r="VZU58" s="103"/>
      <c r="VZV58" s="103"/>
      <c r="VZW58" s="103"/>
      <c r="VZX58" s="103"/>
      <c r="VZY58" s="103"/>
      <c r="VZZ58" s="103"/>
      <c r="WAA58" s="103"/>
      <c r="WAB58" s="103"/>
      <c r="WAC58" s="103"/>
      <c r="WAD58" s="103"/>
      <c r="WAE58" s="103"/>
      <c r="WAF58" s="103"/>
      <c r="WAG58" s="103"/>
      <c r="WAH58" s="103"/>
      <c r="WAI58" s="103"/>
      <c r="WAJ58" s="103"/>
      <c r="WAK58" s="103"/>
      <c r="WAL58" s="103"/>
      <c r="WAM58" s="103"/>
      <c r="WAN58" s="103"/>
      <c r="WAO58" s="103"/>
      <c r="WAP58" s="103"/>
      <c r="WAQ58" s="103"/>
      <c r="WAR58" s="103"/>
      <c r="WAS58" s="103"/>
      <c r="WAT58" s="103"/>
      <c r="WAU58" s="103"/>
      <c r="WAV58" s="103"/>
      <c r="WAW58" s="103"/>
      <c r="WAX58" s="103"/>
      <c r="WAY58" s="103"/>
      <c r="WAZ58" s="103"/>
      <c r="WBA58" s="103"/>
      <c r="WBB58" s="103"/>
      <c r="WBC58" s="103"/>
      <c r="WBD58" s="103"/>
      <c r="WBE58" s="103"/>
      <c r="WBF58" s="103"/>
      <c r="WBG58" s="103"/>
      <c r="WBH58" s="103"/>
      <c r="WBI58" s="103"/>
      <c r="WBJ58" s="103"/>
      <c r="WBK58" s="103"/>
      <c r="WBL58" s="103"/>
      <c r="WBM58" s="103"/>
      <c r="WBN58" s="103"/>
      <c r="WBO58" s="103"/>
      <c r="WBP58" s="103"/>
      <c r="WBQ58" s="103"/>
      <c r="WBR58" s="103"/>
      <c r="WBS58" s="103"/>
      <c r="WBT58" s="103"/>
      <c r="WBU58" s="103"/>
      <c r="WBV58" s="103"/>
      <c r="WBW58" s="103"/>
      <c r="WBX58" s="103"/>
      <c r="WBY58" s="103"/>
      <c r="WBZ58" s="103"/>
      <c r="WCA58" s="103"/>
      <c r="WCB58" s="103"/>
      <c r="WCC58" s="103"/>
      <c r="WCD58" s="103"/>
      <c r="WCE58" s="103"/>
      <c r="WCF58" s="103"/>
      <c r="WCG58" s="103"/>
      <c r="WCH58" s="103"/>
      <c r="WCI58" s="103"/>
      <c r="WCJ58" s="103"/>
      <c r="WCK58" s="103"/>
      <c r="WCL58" s="103"/>
      <c r="WCM58" s="103"/>
      <c r="WCN58" s="103"/>
      <c r="WCO58" s="103"/>
      <c r="WCP58" s="103"/>
      <c r="WCQ58" s="103"/>
      <c r="WCR58" s="103"/>
      <c r="WCS58" s="103"/>
      <c r="WCT58" s="103"/>
      <c r="WCU58" s="103"/>
      <c r="WCV58" s="103"/>
      <c r="WCW58" s="103"/>
      <c r="WCX58" s="103"/>
      <c r="WCY58" s="103"/>
      <c r="WCZ58" s="103"/>
      <c r="WDA58" s="103"/>
      <c r="WDB58" s="103"/>
      <c r="WDC58" s="103"/>
      <c r="WDD58" s="103"/>
      <c r="WDE58" s="103"/>
      <c r="WDF58" s="103"/>
      <c r="WDG58" s="103"/>
      <c r="WDH58" s="103"/>
      <c r="WDI58" s="103"/>
      <c r="WDJ58" s="103"/>
      <c r="WDK58" s="103"/>
      <c r="WDL58" s="103"/>
      <c r="WDM58" s="103"/>
      <c r="WDN58" s="103"/>
      <c r="WDO58" s="103"/>
      <c r="WDP58" s="103"/>
      <c r="WDQ58" s="103"/>
      <c r="WDR58" s="103"/>
      <c r="WDS58" s="103"/>
      <c r="WDT58" s="103"/>
      <c r="WDU58" s="103"/>
      <c r="WDV58" s="103"/>
      <c r="WDW58" s="103"/>
      <c r="WDX58" s="103"/>
      <c r="WDY58" s="103"/>
      <c r="WDZ58" s="103"/>
      <c r="WEA58" s="103"/>
      <c r="WEB58" s="103"/>
      <c r="WEC58" s="103"/>
      <c r="WED58" s="103"/>
      <c r="WEE58" s="103"/>
      <c r="WEF58" s="103"/>
      <c r="WEG58" s="103"/>
      <c r="WEH58" s="103"/>
      <c r="WEI58" s="103"/>
      <c r="WEJ58" s="103"/>
      <c r="WEK58" s="103"/>
      <c r="WEL58" s="103"/>
      <c r="WEM58" s="103"/>
      <c r="WEN58" s="103"/>
      <c r="WEO58" s="103"/>
      <c r="WEP58" s="103"/>
      <c r="WEQ58" s="103"/>
      <c r="WER58" s="103"/>
      <c r="WES58" s="103"/>
      <c r="WET58" s="103"/>
      <c r="WEU58" s="103"/>
      <c r="WEV58" s="103"/>
      <c r="WEW58" s="103"/>
      <c r="WEX58" s="103"/>
      <c r="WEY58" s="103"/>
      <c r="WEZ58" s="103"/>
      <c r="WFA58" s="103"/>
      <c r="WFB58" s="103"/>
      <c r="WFC58" s="103"/>
      <c r="WFD58" s="103"/>
      <c r="WFE58" s="103"/>
      <c r="WFF58" s="103"/>
      <c r="WFG58" s="103"/>
      <c r="WFH58" s="103"/>
      <c r="WFI58" s="103"/>
      <c r="WFJ58" s="103"/>
      <c r="WFK58" s="103"/>
      <c r="WFL58" s="103"/>
      <c r="WFM58" s="103"/>
      <c r="WFN58" s="103"/>
      <c r="WFO58" s="103"/>
      <c r="WFP58" s="103"/>
      <c r="WFQ58" s="103"/>
      <c r="WFR58" s="103"/>
      <c r="WFS58" s="103"/>
      <c r="WFT58" s="103"/>
      <c r="WFU58" s="103"/>
      <c r="WFV58" s="103"/>
      <c r="WFW58" s="103"/>
      <c r="WFX58" s="103"/>
      <c r="WFY58" s="103"/>
      <c r="WFZ58" s="103"/>
      <c r="WGA58" s="103"/>
      <c r="WGB58" s="103"/>
      <c r="WGC58" s="103"/>
      <c r="WGD58" s="103"/>
      <c r="WGE58" s="103"/>
      <c r="WGF58" s="103"/>
      <c r="WGG58" s="103"/>
      <c r="WGH58" s="103"/>
      <c r="WGI58" s="103"/>
      <c r="WGJ58" s="103"/>
      <c r="WGK58" s="103"/>
      <c r="WGL58" s="103"/>
      <c r="WGM58" s="103"/>
      <c r="WGN58" s="103"/>
      <c r="WGO58" s="103"/>
      <c r="WGP58" s="103"/>
      <c r="WGQ58" s="103"/>
      <c r="WGR58" s="103"/>
      <c r="WGS58" s="103"/>
      <c r="WGT58" s="103"/>
      <c r="WGU58" s="103"/>
      <c r="WGV58" s="103"/>
      <c r="WGW58" s="103"/>
      <c r="WGX58" s="103"/>
      <c r="WGY58" s="103"/>
      <c r="WGZ58" s="103"/>
      <c r="WHA58" s="103"/>
      <c r="WHB58" s="103"/>
      <c r="WHC58" s="103"/>
      <c r="WHD58" s="103"/>
      <c r="WHE58" s="103"/>
      <c r="WHF58" s="103"/>
      <c r="WHG58" s="103"/>
      <c r="WHH58" s="103"/>
      <c r="WHI58" s="103"/>
      <c r="WHJ58" s="103"/>
      <c r="WHK58" s="103"/>
      <c r="WHL58" s="103"/>
      <c r="WHM58" s="103"/>
      <c r="WHN58" s="103"/>
      <c r="WHO58" s="103"/>
      <c r="WHP58" s="103"/>
      <c r="WHQ58" s="103"/>
      <c r="WHR58" s="103"/>
      <c r="WHS58" s="103"/>
      <c r="WHT58" s="103"/>
      <c r="WHU58" s="103"/>
      <c r="WHV58" s="103"/>
      <c r="WHW58" s="103"/>
      <c r="WHX58" s="103"/>
      <c r="WHY58" s="103"/>
      <c r="WHZ58" s="103"/>
      <c r="WIA58" s="103"/>
      <c r="WIB58" s="103"/>
      <c r="WIC58" s="103"/>
      <c r="WID58" s="103"/>
      <c r="WIE58" s="103"/>
      <c r="WIF58" s="103"/>
      <c r="WIG58" s="103"/>
      <c r="WIH58" s="103"/>
      <c r="WII58" s="103"/>
      <c r="WIJ58" s="103"/>
      <c r="WIK58" s="103"/>
      <c r="WIL58" s="103"/>
      <c r="WIM58" s="103"/>
      <c r="WIN58" s="103"/>
      <c r="WIO58" s="103"/>
      <c r="WIP58" s="103"/>
      <c r="WIQ58" s="103"/>
      <c r="WIR58" s="103"/>
      <c r="WIS58" s="103"/>
      <c r="WIT58" s="103"/>
      <c r="WIU58" s="103"/>
      <c r="WIV58" s="103"/>
      <c r="WIW58" s="103"/>
      <c r="WIX58" s="103"/>
      <c r="WIY58" s="103"/>
      <c r="WIZ58" s="103"/>
      <c r="WJA58" s="103"/>
      <c r="WJB58" s="103"/>
      <c r="WJC58" s="103"/>
      <c r="WJD58" s="103"/>
      <c r="WJE58" s="103"/>
      <c r="WJF58" s="103"/>
      <c r="WJG58" s="103"/>
      <c r="WJH58" s="103"/>
      <c r="WJI58" s="103"/>
      <c r="WJJ58" s="103"/>
      <c r="WJK58" s="103"/>
      <c r="WJL58" s="103"/>
      <c r="WJM58" s="103"/>
      <c r="WJN58" s="103"/>
      <c r="WJO58" s="103"/>
      <c r="WJP58" s="103"/>
      <c r="WJQ58" s="103"/>
      <c r="WJR58" s="103"/>
      <c r="WJS58" s="103"/>
      <c r="WJT58" s="103"/>
      <c r="WJU58" s="103"/>
      <c r="WJV58" s="103"/>
      <c r="WJW58" s="103"/>
      <c r="WJX58" s="103"/>
      <c r="WJY58" s="103"/>
      <c r="WJZ58" s="103"/>
      <c r="WKA58" s="103"/>
      <c r="WKB58" s="103"/>
      <c r="WKC58" s="103"/>
      <c r="WKD58" s="103"/>
      <c r="WKE58" s="103"/>
      <c r="WKF58" s="103"/>
      <c r="WKG58" s="103"/>
      <c r="WKH58" s="103"/>
      <c r="WKI58" s="103"/>
      <c r="WKJ58" s="103"/>
      <c r="WKK58" s="103"/>
      <c r="WKL58" s="103"/>
      <c r="WKM58" s="103"/>
      <c r="WKN58" s="103"/>
      <c r="WKO58" s="103"/>
      <c r="WKP58" s="103"/>
      <c r="WKQ58" s="103"/>
      <c r="WKR58" s="103"/>
      <c r="WKS58" s="103"/>
      <c r="WKT58" s="103"/>
      <c r="WKU58" s="103"/>
      <c r="WKV58" s="103"/>
      <c r="WKW58" s="103"/>
      <c r="WKX58" s="103"/>
      <c r="WKY58" s="103"/>
      <c r="WKZ58" s="103"/>
      <c r="WLA58" s="103"/>
      <c r="WLB58" s="103"/>
      <c r="WLC58" s="103"/>
      <c r="WLD58" s="103"/>
      <c r="WLE58" s="103"/>
      <c r="WLF58" s="103"/>
      <c r="WLG58" s="103"/>
      <c r="WLH58" s="103"/>
      <c r="WLI58" s="103"/>
      <c r="WLJ58" s="103"/>
      <c r="WLK58" s="103"/>
      <c r="WLL58" s="103"/>
      <c r="WLM58" s="103"/>
      <c r="WLN58" s="103"/>
      <c r="WLO58" s="103"/>
      <c r="WLP58" s="103"/>
      <c r="WLQ58" s="103"/>
      <c r="WLR58" s="103"/>
      <c r="WLS58" s="103"/>
      <c r="WLT58" s="103"/>
      <c r="WLU58" s="103"/>
      <c r="WLV58" s="103"/>
      <c r="WLW58" s="103"/>
      <c r="WLX58" s="103"/>
      <c r="WLY58" s="103"/>
      <c r="WLZ58" s="103"/>
      <c r="WMA58" s="103"/>
      <c r="WMB58" s="103"/>
      <c r="WMC58" s="103"/>
      <c r="WMD58" s="103"/>
      <c r="WME58" s="103"/>
      <c r="WMF58" s="103"/>
      <c r="WMG58" s="103"/>
      <c r="WMH58" s="103"/>
      <c r="WMI58" s="103"/>
      <c r="WMJ58" s="103"/>
      <c r="WMK58" s="103"/>
      <c r="WML58" s="103"/>
      <c r="WMM58" s="103"/>
      <c r="WMN58" s="103"/>
      <c r="WMO58" s="103"/>
      <c r="WMP58" s="103"/>
      <c r="WMQ58" s="103"/>
      <c r="WMR58" s="103"/>
      <c r="WMS58" s="103"/>
      <c r="WMT58" s="103"/>
      <c r="WMU58" s="103"/>
      <c r="WMV58" s="103"/>
      <c r="WMW58" s="103"/>
      <c r="WMX58" s="103"/>
      <c r="WMY58" s="103"/>
      <c r="WMZ58" s="103"/>
      <c r="WNA58" s="103"/>
      <c r="WNB58" s="103"/>
      <c r="WNC58" s="103"/>
      <c r="WND58" s="103"/>
      <c r="WNE58" s="103"/>
      <c r="WNF58" s="103"/>
      <c r="WNG58" s="103"/>
      <c r="WNH58" s="103"/>
      <c r="WNI58" s="103"/>
      <c r="WNJ58" s="103"/>
      <c r="WNK58" s="103"/>
      <c r="WNL58" s="103"/>
      <c r="WNM58" s="103"/>
      <c r="WNN58" s="103"/>
      <c r="WNO58" s="103"/>
      <c r="WNP58" s="103"/>
      <c r="WNQ58" s="103"/>
      <c r="WNR58" s="103"/>
      <c r="WNS58" s="103"/>
      <c r="WNT58" s="103"/>
      <c r="WNU58" s="103"/>
      <c r="WNV58" s="103"/>
      <c r="WNW58" s="103"/>
      <c r="WNX58" s="103"/>
      <c r="WNY58" s="103"/>
      <c r="WNZ58" s="103"/>
      <c r="WOA58" s="103"/>
      <c r="WOB58" s="103"/>
      <c r="WOC58" s="103"/>
      <c r="WOD58" s="103"/>
      <c r="WOE58" s="103"/>
      <c r="WOF58" s="103"/>
      <c r="WOG58" s="103"/>
      <c r="WOH58" s="103"/>
      <c r="WOI58" s="103"/>
      <c r="WOJ58" s="103"/>
      <c r="WOK58" s="103"/>
      <c r="WOL58" s="103"/>
      <c r="WOM58" s="103"/>
      <c r="WON58" s="103"/>
      <c r="WOO58" s="103"/>
      <c r="WOP58" s="103"/>
      <c r="WOQ58" s="103"/>
      <c r="WOR58" s="103"/>
      <c r="WOS58" s="103"/>
      <c r="WOT58" s="103"/>
      <c r="WOU58" s="103"/>
      <c r="WOV58" s="103"/>
      <c r="WOW58" s="103"/>
      <c r="WOX58" s="103"/>
      <c r="WOY58" s="103"/>
      <c r="WOZ58" s="103"/>
      <c r="WPA58" s="103"/>
      <c r="WPB58" s="103"/>
      <c r="WPC58" s="103"/>
      <c r="WPD58" s="103"/>
      <c r="WPE58" s="103"/>
      <c r="WPF58" s="103"/>
      <c r="WPG58" s="103"/>
      <c r="WPH58" s="103"/>
      <c r="WPI58" s="103"/>
      <c r="WPJ58" s="103"/>
      <c r="WPK58" s="103"/>
      <c r="WPL58" s="103"/>
      <c r="WPM58" s="103"/>
      <c r="WPN58" s="103"/>
      <c r="WPO58" s="103"/>
      <c r="WPP58" s="103"/>
      <c r="WPQ58" s="103"/>
      <c r="WPR58" s="103"/>
      <c r="WPS58" s="103"/>
      <c r="WPT58" s="103"/>
      <c r="WPU58" s="103"/>
      <c r="WPV58" s="103"/>
      <c r="WPW58" s="103"/>
      <c r="WPX58" s="103"/>
      <c r="WPY58" s="103"/>
      <c r="WPZ58" s="103"/>
      <c r="WQA58" s="103"/>
      <c r="WQB58" s="103"/>
      <c r="WQC58" s="103"/>
      <c r="WQD58" s="103"/>
      <c r="WQE58" s="103"/>
      <c r="WQF58" s="103"/>
      <c r="WQG58" s="103"/>
      <c r="WQH58" s="103"/>
      <c r="WQI58" s="103"/>
      <c r="WQJ58" s="103"/>
      <c r="WQK58" s="103"/>
      <c r="WQL58" s="103"/>
      <c r="WQM58" s="103"/>
      <c r="WQN58" s="103"/>
      <c r="WQO58" s="103"/>
      <c r="WQP58" s="103"/>
      <c r="WQQ58" s="103"/>
      <c r="WQR58" s="103"/>
      <c r="WQS58" s="103"/>
      <c r="WQT58" s="103"/>
      <c r="WQU58" s="103"/>
      <c r="WQV58" s="103"/>
      <c r="WQW58" s="103"/>
      <c r="WQX58" s="103"/>
      <c r="WQY58" s="103"/>
      <c r="WQZ58" s="103"/>
      <c r="WRA58" s="103"/>
      <c r="WRB58" s="103"/>
      <c r="WRC58" s="103"/>
      <c r="WRD58" s="103"/>
      <c r="WRE58" s="103"/>
      <c r="WRF58" s="103"/>
      <c r="WRG58" s="103"/>
      <c r="WRH58" s="103"/>
      <c r="WRI58" s="103"/>
      <c r="WRJ58" s="103"/>
      <c r="WRK58" s="103"/>
      <c r="WRL58" s="103"/>
      <c r="WRM58" s="103"/>
      <c r="WRN58" s="103"/>
      <c r="WRO58" s="103"/>
      <c r="WRP58" s="103"/>
      <c r="WRQ58" s="103"/>
      <c r="WRR58" s="103"/>
      <c r="WRS58" s="103"/>
      <c r="WRT58" s="103"/>
      <c r="WRU58" s="103"/>
      <c r="WRV58" s="103"/>
      <c r="WRW58" s="103"/>
      <c r="WRX58" s="103"/>
      <c r="WRY58" s="103"/>
      <c r="WRZ58" s="103"/>
      <c r="WSA58" s="103"/>
      <c r="WSB58" s="103"/>
      <c r="WSC58" s="103"/>
      <c r="WSD58" s="103"/>
      <c r="WSE58" s="103"/>
      <c r="WSF58" s="103"/>
      <c r="WSG58" s="103"/>
      <c r="WSH58" s="103"/>
      <c r="WSI58" s="103"/>
      <c r="WSJ58" s="103"/>
      <c r="WSK58" s="103"/>
      <c r="WSL58" s="103"/>
      <c r="WSM58" s="103"/>
      <c r="WSN58" s="103"/>
      <c r="WSO58" s="103"/>
      <c r="WSP58" s="103"/>
      <c r="WSQ58" s="103"/>
      <c r="WSR58" s="103"/>
      <c r="WSS58" s="103"/>
      <c r="WST58" s="103"/>
      <c r="WSU58" s="103"/>
      <c r="WSV58" s="103"/>
      <c r="WSW58" s="103"/>
      <c r="WSX58" s="103"/>
      <c r="WSY58" s="103"/>
      <c r="WSZ58" s="103"/>
      <c r="WTA58" s="103"/>
      <c r="WTB58" s="103"/>
      <c r="WTC58" s="103"/>
      <c r="WTD58" s="103"/>
      <c r="WTE58" s="103"/>
      <c r="WTF58" s="103"/>
      <c r="WTG58" s="103"/>
      <c r="WTH58" s="103"/>
      <c r="WTI58" s="103"/>
      <c r="WTJ58" s="103"/>
      <c r="WTK58" s="103"/>
      <c r="WTL58" s="103"/>
      <c r="WTM58" s="103"/>
      <c r="WTN58" s="103"/>
      <c r="WTO58" s="103"/>
      <c r="WTP58" s="103"/>
      <c r="WTQ58" s="103"/>
      <c r="WTR58" s="103"/>
      <c r="WTS58" s="103"/>
      <c r="WTT58" s="103"/>
      <c r="WTU58" s="103"/>
      <c r="WTV58" s="103"/>
      <c r="WTW58" s="103"/>
      <c r="WTX58" s="103"/>
      <c r="WTY58" s="103"/>
      <c r="WTZ58" s="103"/>
      <c r="WUA58" s="103"/>
      <c r="WUB58" s="103"/>
      <c r="WUC58" s="103"/>
      <c r="WUD58" s="103"/>
      <c r="WUE58" s="103"/>
      <c r="WUF58" s="103"/>
      <c r="WUG58" s="103"/>
      <c r="WUH58" s="103"/>
      <c r="WUI58" s="103"/>
      <c r="WUJ58" s="103"/>
      <c r="WUK58" s="103"/>
      <c r="WUL58" s="103"/>
      <c r="WUM58" s="103"/>
      <c r="WUN58" s="103"/>
      <c r="WUO58" s="103"/>
      <c r="WUP58" s="103"/>
      <c r="WUQ58" s="103"/>
      <c r="WUR58" s="103"/>
      <c r="WUS58" s="103"/>
      <c r="WUT58" s="103"/>
      <c r="WUU58" s="103"/>
      <c r="WUV58" s="103"/>
      <c r="WUW58" s="103"/>
      <c r="WUX58" s="103"/>
      <c r="WUY58" s="103"/>
      <c r="WUZ58" s="103"/>
      <c r="WVA58" s="103"/>
      <c r="WVB58" s="103"/>
      <c r="WVC58" s="103"/>
      <c r="WVD58" s="103"/>
      <c r="WVE58" s="103"/>
      <c r="WVF58" s="103"/>
      <c r="WVG58" s="103"/>
      <c r="WVH58" s="103"/>
      <c r="WVI58" s="103"/>
      <c r="WVJ58" s="103"/>
      <c r="WVK58" s="103"/>
      <c r="WVL58" s="103"/>
      <c r="WVM58" s="103"/>
      <c r="WVN58" s="103"/>
      <c r="WVO58" s="103"/>
      <c r="WVP58" s="103"/>
      <c r="WVQ58" s="103"/>
      <c r="WVR58" s="103"/>
      <c r="WVS58" s="103"/>
      <c r="WVT58" s="103"/>
      <c r="WVU58" s="103"/>
      <c r="WVV58" s="103"/>
      <c r="WVW58" s="103"/>
      <c r="WVX58" s="103"/>
      <c r="WVY58" s="103"/>
      <c r="WVZ58" s="103"/>
      <c r="WWA58" s="103"/>
      <c r="WWB58" s="103"/>
      <c r="WWC58" s="103"/>
      <c r="WWD58" s="103"/>
      <c r="WWE58" s="103"/>
      <c r="WWF58" s="103"/>
      <c r="WWG58" s="103"/>
      <c r="WWH58" s="103"/>
      <c r="WWI58" s="103"/>
      <c r="WWJ58" s="103"/>
      <c r="WWK58" s="103"/>
      <c r="WWL58" s="103"/>
      <c r="WWM58" s="103"/>
      <c r="WWN58" s="103"/>
      <c r="WWO58" s="103"/>
      <c r="WWP58" s="103"/>
      <c r="WWQ58" s="103"/>
      <c r="WWR58" s="103"/>
      <c r="WWS58" s="103"/>
      <c r="WWT58" s="103"/>
      <c r="WWU58" s="103"/>
      <c r="WWV58" s="103"/>
      <c r="WWW58" s="103"/>
      <c r="WWX58" s="103"/>
      <c r="WWY58" s="103"/>
      <c r="WWZ58" s="103"/>
      <c r="WXA58" s="103"/>
      <c r="WXB58" s="103"/>
      <c r="WXC58" s="103"/>
      <c r="WXD58" s="103"/>
      <c r="WXE58" s="103"/>
      <c r="WXF58" s="103"/>
      <c r="WXG58" s="103"/>
      <c r="WXH58" s="103"/>
      <c r="WXI58" s="103"/>
      <c r="WXJ58" s="103"/>
      <c r="WXK58" s="103"/>
      <c r="WXL58" s="103"/>
      <c r="WXM58" s="103"/>
      <c r="WXN58" s="103"/>
      <c r="WXO58" s="103"/>
      <c r="WXP58" s="103"/>
      <c r="WXQ58" s="103"/>
      <c r="WXR58" s="103"/>
      <c r="WXS58" s="103"/>
      <c r="WXT58" s="103"/>
      <c r="WXU58" s="103"/>
      <c r="WXV58" s="103"/>
      <c r="WXW58" s="103"/>
      <c r="WXX58" s="103"/>
      <c r="WXY58" s="103"/>
      <c r="WXZ58" s="103"/>
      <c r="WYA58" s="103"/>
      <c r="WYB58" s="103"/>
      <c r="WYC58" s="103"/>
      <c r="WYD58" s="103"/>
      <c r="WYE58" s="103"/>
      <c r="WYF58" s="103"/>
      <c r="WYG58" s="103"/>
      <c r="WYH58" s="103"/>
      <c r="WYI58" s="103"/>
      <c r="WYJ58" s="103"/>
      <c r="WYK58" s="103"/>
      <c r="WYL58" s="103"/>
      <c r="WYM58" s="103"/>
      <c r="WYN58" s="103"/>
      <c r="WYO58" s="103"/>
      <c r="WYP58" s="103"/>
      <c r="WYQ58" s="103"/>
      <c r="WYR58" s="103"/>
      <c r="WYS58" s="103"/>
      <c r="WYT58" s="103"/>
      <c r="WYU58" s="103"/>
      <c r="WYV58" s="103"/>
      <c r="WYW58" s="103"/>
      <c r="WYX58" s="103"/>
      <c r="WYY58" s="103"/>
      <c r="WYZ58" s="103"/>
      <c r="WZA58" s="103"/>
      <c r="WZB58" s="103"/>
      <c r="WZC58" s="103"/>
      <c r="WZD58" s="103"/>
      <c r="WZE58" s="103"/>
      <c r="WZF58" s="103"/>
      <c r="WZG58" s="103"/>
      <c r="WZH58" s="103"/>
      <c r="WZI58" s="103"/>
      <c r="WZJ58" s="103"/>
      <c r="WZK58" s="103"/>
      <c r="WZL58" s="103"/>
      <c r="WZM58" s="103"/>
      <c r="WZN58" s="103"/>
      <c r="WZO58" s="103"/>
      <c r="WZP58" s="103"/>
      <c r="WZQ58" s="103"/>
      <c r="WZR58" s="103"/>
      <c r="WZS58" s="103"/>
      <c r="WZT58" s="103"/>
      <c r="WZU58" s="103"/>
      <c r="WZV58" s="103"/>
      <c r="WZW58" s="103"/>
      <c r="WZX58" s="103"/>
      <c r="WZY58" s="103"/>
      <c r="WZZ58" s="103"/>
      <c r="XAA58" s="103"/>
      <c r="XAB58" s="103"/>
      <c r="XAC58" s="103"/>
      <c r="XAD58" s="103"/>
      <c r="XAE58" s="103"/>
      <c r="XAF58" s="103"/>
      <c r="XAG58" s="103"/>
      <c r="XAH58" s="103"/>
      <c r="XAI58" s="103"/>
      <c r="XAJ58" s="103"/>
      <c r="XAK58" s="103"/>
      <c r="XAL58" s="103"/>
      <c r="XAM58" s="103"/>
      <c r="XAN58" s="103"/>
      <c r="XAO58" s="103"/>
      <c r="XAP58" s="103"/>
      <c r="XAQ58" s="103"/>
      <c r="XAR58" s="103"/>
      <c r="XAS58" s="103"/>
      <c r="XAT58" s="103"/>
      <c r="XAU58" s="103"/>
      <c r="XAV58" s="103"/>
      <c r="XAW58" s="103"/>
      <c r="XAX58" s="103"/>
      <c r="XAY58" s="103"/>
      <c r="XAZ58" s="103"/>
      <c r="XBA58" s="103"/>
      <c r="XBB58" s="103"/>
      <c r="XBC58" s="103"/>
      <c r="XBD58" s="103"/>
      <c r="XBE58" s="103"/>
      <c r="XBF58" s="103"/>
      <c r="XBG58" s="103"/>
      <c r="XBH58" s="103"/>
      <c r="XBI58" s="103"/>
      <c r="XBJ58" s="103"/>
      <c r="XBK58" s="103"/>
      <c r="XBL58" s="103"/>
      <c r="XBM58" s="103"/>
      <c r="XBN58" s="103"/>
      <c r="XBO58" s="103"/>
      <c r="XBP58" s="103"/>
      <c r="XBQ58" s="103"/>
      <c r="XBR58" s="103"/>
      <c r="XBS58" s="103"/>
      <c r="XBT58" s="103"/>
      <c r="XBU58" s="103"/>
      <c r="XBV58" s="103"/>
      <c r="XBW58" s="103"/>
      <c r="XBX58" s="103"/>
      <c r="XBY58" s="103"/>
      <c r="XBZ58" s="103"/>
      <c r="XCA58" s="103"/>
      <c r="XCB58" s="103"/>
      <c r="XCC58" s="103"/>
      <c r="XCD58" s="103"/>
      <c r="XCE58" s="103"/>
      <c r="XCF58" s="103"/>
      <c r="XCG58" s="103"/>
      <c r="XCH58" s="103"/>
      <c r="XCI58" s="103"/>
      <c r="XCJ58" s="103"/>
      <c r="XCK58" s="103"/>
      <c r="XCL58" s="103"/>
      <c r="XCM58" s="103"/>
      <c r="XCN58" s="103"/>
      <c r="XCO58" s="103"/>
      <c r="XCP58" s="103"/>
      <c r="XCQ58" s="103"/>
      <c r="XCR58" s="103"/>
      <c r="XCS58" s="103"/>
      <c r="XCT58" s="103"/>
      <c r="XCU58" s="103"/>
      <c r="XCV58" s="103"/>
      <c r="XCW58" s="103"/>
      <c r="XCX58" s="103"/>
      <c r="XCY58" s="103"/>
      <c r="XCZ58" s="103"/>
      <c r="XDA58" s="103"/>
      <c r="XDB58" s="103"/>
      <c r="XDC58" s="103"/>
      <c r="XDD58" s="103"/>
      <c r="XDE58" s="103"/>
      <c r="XDF58" s="103"/>
      <c r="XDG58" s="103"/>
      <c r="XDH58" s="103"/>
      <c r="XDI58" s="103"/>
      <c r="XDJ58" s="103"/>
      <c r="XDK58" s="103"/>
      <c r="XDL58" s="103"/>
      <c r="XDM58" s="103"/>
      <c r="XDN58" s="103"/>
      <c r="XDO58" s="103"/>
      <c r="XDP58" s="103"/>
      <c r="XDQ58" s="103"/>
      <c r="XDR58" s="103"/>
      <c r="XDS58" s="103"/>
    </row>
    <row r="59" spans="1:16357" s="435" customFormat="1" ht="20.25" customHeight="1" x14ac:dyDescent="0.35">
      <c r="A59" s="424"/>
      <c r="B59" s="179" t="s">
        <v>375</v>
      </c>
      <c r="C59" s="283">
        <v>2009</v>
      </c>
      <c r="D59" s="284" t="s">
        <v>12</v>
      </c>
      <c r="E59" s="430">
        <f>(G59+I59+K59+M59+O59+Q59+S59+U59+W59+Y59+AA59+AC59+AE59+AG59+AI59+AK59)</f>
        <v>0</v>
      </c>
      <c r="F59" s="431"/>
      <c r="G59" s="432"/>
      <c r="H59" s="433"/>
      <c r="I59" s="432"/>
      <c r="J59" s="433"/>
      <c r="K59" s="432"/>
      <c r="L59" s="433"/>
      <c r="M59" s="432"/>
      <c r="N59" s="433"/>
      <c r="O59" s="432"/>
      <c r="P59" s="433"/>
      <c r="Q59" s="439"/>
      <c r="R59" s="433"/>
      <c r="S59" s="432"/>
      <c r="T59" s="431"/>
      <c r="U59" s="432"/>
      <c r="V59" s="433"/>
      <c r="W59" s="436"/>
      <c r="X59" s="433"/>
      <c r="Y59" s="432"/>
      <c r="Z59" s="433"/>
      <c r="AA59" s="432"/>
      <c r="AB59" s="433"/>
      <c r="AC59" s="432"/>
      <c r="AD59" s="433"/>
      <c r="AE59" s="432"/>
      <c r="AF59" s="433"/>
      <c r="AG59" s="432"/>
      <c r="AH59" s="433"/>
      <c r="AI59" s="432"/>
      <c r="AJ59" s="433"/>
      <c r="AK59" s="432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  <c r="IW59" s="103"/>
      <c r="IX59" s="103"/>
      <c r="IY59" s="103"/>
      <c r="IZ59" s="103"/>
      <c r="JA59" s="103"/>
      <c r="JB59" s="103"/>
      <c r="JC59" s="103"/>
      <c r="JD59" s="103"/>
      <c r="JE59" s="103"/>
      <c r="JF59" s="103"/>
      <c r="JG59" s="103"/>
      <c r="JH59" s="103"/>
      <c r="JI59" s="103"/>
      <c r="JJ59" s="103"/>
      <c r="JK59" s="103"/>
      <c r="JL59" s="103"/>
      <c r="JM59" s="103"/>
      <c r="JN59" s="103"/>
      <c r="JO59" s="103"/>
      <c r="JP59" s="103"/>
      <c r="JQ59" s="103"/>
      <c r="JR59" s="103"/>
      <c r="JS59" s="103"/>
      <c r="JT59" s="103"/>
      <c r="JU59" s="103"/>
      <c r="JV59" s="103"/>
      <c r="JW59" s="103"/>
      <c r="JX59" s="103"/>
      <c r="JY59" s="103"/>
      <c r="JZ59" s="103"/>
      <c r="KA59" s="103"/>
      <c r="KB59" s="103"/>
      <c r="KC59" s="103"/>
      <c r="KD59" s="103"/>
      <c r="KE59" s="103"/>
      <c r="KF59" s="103"/>
      <c r="KG59" s="103"/>
      <c r="KH59" s="103"/>
      <c r="KI59" s="103"/>
      <c r="KJ59" s="103"/>
      <c r="KK59" s="103"/>
      <c r="KL59" s="103"/>
      <c r="KM59" s="103"/>
      <c r="KN59" s="103"/>
      <c r="KO59" s="103"/>
      <c r="KP59" s="103"/>
      <c r="KQ59" s="103"/>
      <c r="KR59" s="103"/>
      <c r="KS59" s="103"/>
      <c r="KT59" s="103"/>
      <c r="KU59" s="103"/>
      <c r="KV59" s="103"/>
      <c r="KW59" s="103"/>
      <c r="KX59" s="103"/>
      <c r="KY59" s="103"/>
      <c r="KZ59" s="103"/>
      <c r="LA59" s="103"/>
      <c r="LB59" s="103"/>
      <c r="LC59" s="103"/>
      <c r="LD59" s="103"/>
      <c r="LE59" s="103"/>
      <c r="LF59" s="103"/>
      <c r="LG59" s="103"/>
      <c r="LH59" s="103"/>
      <c r="LI59" s="103"/>
      <c r="LJ59" s="103"/>
      <c r="LK59" s="103"/>
      <c r="LL59" s="103"/>
      <c r="LM59" s="103"/>
      <c r="LN59" s="103"/>
      <c r="LO59" s="103"/>
      <c r="LP59" s="103"/>
      <c r="LQ59" s="103"/>
      <c r="LR59" s="103"/>
      <c r="LS59" s="103"/>
      <c r="LT59" s="103"/>
      <c r="LU59" s="103"/>
      <c r="LV59" s="103"/>
      <c r="LW59" s="103"/>
      <c r="LX59" s="103"/>
      <c r="LY59" s="103"/>
      <c r="LZ59" s="103"/>
      <c r="MA59" s="103"/>
      <c r="MB59" s="103"/>
      <c r="MC59" s="103"/>
      <c r="MD59" s="103"/>
      <c r="ME59" s="103"/>
      <c r="MF59" s="103"/>
      <c r="MG59" s="103"/>
      <c r="MH59" s="103"/>
      <c r="MI59" s="103"/>
      <c r="MJ59" s="103"/>
      <c r="MK59" s="103"/>
      <c r="ML59" s="103"/>
      <c r="MM59" s="103"/>
      <c r="MN59" s="103"/>
      <c r="MO59" s="103"/>
      <c r="MP59" s="103"/>
      <c r="MQ59" s="103"/>
      <c r="MR59" s="103"/>
      <c r="MS59" s="103"/>
      <c r="MT59" s="103"/>
      <c r="MU59" s="103"/>
      <c r="MV59" s="103"/>
      <c r="MW59" s="103"/>
      <c r="MX59" s="103"/>
      <c r="MY59" s="103"/>
      <c r="MZ59" s="103"/>
      <c r="NA59" s="103"/>
      <c r="NB59" s="103"/>
      <c r="NC59" s="103"/>
      <c r="ND59" s="103"/>
      <c r="NE59" s="103"/>
      <c r="NF59" s="103"/>
      <c r="NG59" s="103"/>
      <c r="NH59" s="103"/>
      <c r="NI59" s="103"/>
      <c r="NJ59" s="103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3"/>
      <c r="NY59" s="103"/>
      <c r="NZ59" s="103"/>
      <c r="OA59" s="103"/>
      <c r="OB59" s="103"/>
      <c r="OC59" s="103"/>
      <c r="OD59" s="103"/>
      <c r="OE59" s="103"/>
      <c r="OF59" s="103"/>
      <c r="OG59" s="103"/>
      <c r="OH59" s="103"/>
      <c r="OI59" s="103"/>
      <c r="OJ59" s="103"/>
      <c r="OK59" s="103"/>
      <c r="OL59" s="103"/>
      <c r="OM59" s="103"/>
      <c r="ON59" s="103"/>
      <c r="OO59" s="103"/>
      <c r="OP59" s="103"/>
      <c r="OQ59" s="103"/>
      <c r="OR59" s="103"/>
      <c r="OS59" s="103"/>
      <c r="OT59" s="103"/>
      <c r="OU59" s="103"/>
      <c r="OV59" s="103"/>
      <c r="OW59" s="103"/>
      <c r="OX59" s="103"/>
      <c r="OY59" s="103"/>
      <c r="OZ59" s="103"/>
      <c r="PA59" s="103"/>
      <c r="PB59" s="103"/>
      <c r="PC59" s="103"/>
      <c r="PD59" s="103"/>
      <c r="PE59" s="103"/>
      <c r="PF59" s="103"/>
      <c r="PG59" s="103"/>
      <c r="PH59" s="103"/>
      <c r="PI59" s="103"/>
      <c r="PJ59" s="103"/>
      <c r="PK59" s="103"/>
      <c r="PL59" s="103"/>
      <c r="PM59" s="103"/>
      <c r="PN59" s="103"/>
      <c r="PO59" s="103"/>
      <c r="PP59" s="103"/>
      <c r="PQ59" s="103"/>
      <c r="PR59" s="103"/>
      <c r="PS59" s="103"/>
      <c r="PT59" s="103"/>
      <c r="PU59" s="103"/>
      <c r="PV59" s="103"/>
      <c r="PW59" s="103"/>
      <c r="PX59" s="103"/>
      <c r="PY59" s="103"/>
      <c r="PZ59" s="103"/>
      <c r="QA59" s="103"/>
      <c r="QB59" s="103"/>
      <c r="QC59" s="103"/>
      <c r="QD59" s="103"/>
      <c r="QE59" s="103"/>
      <c r="QF59" s="103"/>
      <c r="QG59" s="103"/>
      <c r="QH59" s="103"/>
      <c r="QI59" s="103"/>
      <c r="QJ59" s="103"/>
      <c r="QK59" s="103"/>
      <c r="QL59" s="103"/>
      <c r="QM59" s="103"/>
      <c r="QN59" s="103"/>
      <c r="QO59" s="103"/>
      <c r="QP59" s="103"/>
      <c r="QQ59" s="103"/>
      <c r="QR59" s="103"/>
      <c r="QS59" s="103"/>
      <c r="QT59" s="103"/>
      <c r="QU59" s="103"/>
      <c r="QV59" s="103"/>
      <c r="QW59" s="103"/>
      <c r="QX59" s="103"/>
      <c r="QY59" s="103"/>
      <c r="QZ59" s="103"/>
      <c r="RA59" s="103"/>
      <c r="RB59" s="103"/>
      <c r="RC59" s="103"/>
      <c r="RD59" s="103"/>
      <c r="RE59" s="103"/>
      <c r="RF59" s="103"/>
      <c r="RG59" s="103"/>
      <c r="RH59" s="103"/>
      <c r="RI59" s="103"/>
      <c r="RJ59" s="103"/>
      <c r="RK59" s="103"/>
      <c r="RL59" s="103"/>
      <c r="RM59" s="103"/>
      <c r="RN59" s="103"/>
      <c r="RO59" s="103"/>
      <c r="RP59" s="103"/>
      <c r="RQ59" s="103"/>
      <c r="RR59" s="103"/>
      <c r="RS59" s="103"/>
      <c r="RT59" s="103"/>
      <c r="RU59" s="103"/>
      <c r="RV59" s="103"/>
      <c r="RW59" s="103"/>
      <c r="RX59" s="103"/>
      <c r="RY59" s="103"/>
      <c r="RZ59" s="103"/>
      <c r="SA59" s="103"/>
      <c r="SB59" s="103"/>
      <c r="SC59" s="103"/>
      <c r="SD59" s="103"/>
      <c r="SE59" s="103"/>
      <c r="SF59" s="103"/>
      <c r="SG59" s="103"/>
      <c r="SH59" s="103"/>
      <c r="SI59" s="103"/>
      <c r="SJ59" s="103"/>
      <c r="SK59" s="103"/>
      <c r="SL59" s="103"/>
      <c r="SM59" s="103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3"/>
      <c r="TB59" s="103"/>
      <c r="TC59" s="103"/>
      <c r="TD59" s="103"/>
      <c r="TE59" s="103"/>
      <c r="TF59" s="103"/>
      <c r="TG59" s="103"/>
      <c r="TH59" s="103"/>
      <c r="TI59" s="103"/>
      <c r="TJ59" s="103"/>
      <c r="TK59" s="103"/>
      <c r="TL59" s="103"/>
      <c r="TM59" s="103"/>
      <c r="TN59" s="103"/>
      <c r="TO59" s="103"/>
      <c r="TP59" s="103"/>
      <c r="TQ59" s="103"/>
      <c r="TR59" s="103"/>
      <c r="TS59" s="103"/>
      <c r="TT59" s="103"/>
      <c r="TU59" s="103"/>
      <c r="TV59" s="103"/>
      <c r="TW59" s="103"/>
      <c r="TX59" s="103"/>
      <c r="TY59" s="103"/>
      <c r="TZ59" s="103"/>
      <c r="UA59" s="103"/>
      <c r="UB59" s="103"/>
      <c r="UC59" s="103"/>
      <c r="UD59" s="103"/>
      <c r="UE59" s="103"/>
      <c r="UF59" s="103"/>
      <c r="UG59" s="103"/>
      <c r="UH59" s="103"/>
      <c r="UI59" s="103"/>
      <c r="UJ59" s="103"/>
      <c r="UK59" s="103"/>
      <c r="UL59" s="103"/>
      <c r="UM59" s="103"/>
      <c r="UN59" s="103"/>
      <c r="UO59" s="103"/>
      <c r="UP59" s="103"/>
      <c r="UQ59" s="103"/>
      <c r="UR59" s="103"/>
      <c r="US59" s="103"/>
      <c r="UT59" s="103"/>
      <c r="UU59" s="103"/>
      <c r="UV59" s="103"/>
      <c r="UW59" s="103"/>
      <c r="UX59" s="103"/>
      <c r="UY59" s="103"/>
      <c r="UZ59" s="103"/>
      <c r="VA59" s="103"/>
      <c r="VB59" s="103"/>
      <c r="VC59" s="103"/>
      <c r="VD59" s="103"/>
      <c r="VE59" s="103"/>
      <c r="VF59" s="103"/>
      <c r="VG59" s="103"/>
      <c r="VH59" s="103"/>
      <c r="VI59" s="103"/>
      <c r="VJ59" s="103"/>
      <c r="VK59" s="103"/>
      <c r="VL59" s="103"/>
      <c r="VM59" s="103"/>
      <c r="VN59" s="103"/>
      <c r="VO59" s="103"/>
      <c r="VP59" s="103"/>
      <c r="VQ59" s="103"/>
      <c r="VR59" s="103"/>
      <c r="VS59" s="103"/>
      <c r="VT59" s="103"/>
      <c r="VU59" s="103"/>
      <c r="VV59" s="103"/>
      <c r="VW59" s="103"/>
      <c r="VX59" s="103"/>
      <c r="VY59" s="103"/>
      <c r="VZ59" s="103"/>
      <c r="WA59" s="103"/>
      <c r="WB59" s="103"/>
      <c r="WC59" s="103"/>
      <c r="WD59" s="103"/>
      <c r="WE59" s="103"/>
      <c r="WF59" s="103"/>
      <c r="WG59" s="103"/>
      <c r="WH59" s="103"/>
      <c r="WI59" s="103"/>
      <c r="WJ59" s="103"/>
      <c r="WK59" s="103"/>
      <c r="WL59" s="103"/>
      <c r="WM59" s="103"/>
      <c r="WN59" s="103"/>
      <c r="WO59" s="103"/>
      <c r="WP59" s="103"/>
      <c r="WQ59" s="103"/>
      <c r="WR59" s="103"/>
      <c r="WS59" s="103"/>
      <c r="WT59" s="103"/>
      <c r="WU59" s="103"/>
      <c r="WV59" s="103"/>
      <c r="WW59" s="103"/>
      <c r="WX59" s="103"/>
      <c r="WY59" s="103"/>
      <c r="WZ59" s="103"/>
      <c r="XA59" s="103"/>
      <c r="XB59" s="103"/>
      <c r="XC59" s="103"/>
      <c r="XD59" s="103"/>
      <c r="XE59" s="103"/>
      <c r="XF59" s="103"/>
      <c r="XG59" s="103"/>
      <c r="XH59" s="103"/>
      <c r="XI59" s="103"/>
      <c r="XJ59" s="103"/>
      <c r="XK59" s="103"/>
      <c r="XL59" s="103"/>
      <c r="XM59" s="103"/>
      <c r="XN59" s="103"/>
      <c r="XO59" s="103"/>
      <c r="XP59" s="103"/>
      <c r="XQ59" s="103"/>
      <c r="XR59" s="103"/>
      <c r="XS59" s="103"/>
      <c r="XT59" s="103"/>
      <c r="XU59" s="103"/>
      <c r="XV59" s="103"/>
      <c r="XW59" s="103"/>
      <c r="XX59" s="103"/>
      <c r="XY59" s="103"/>
      <c r="XZ59" s="103"/>
      <c r="YA59" s="103"/>
      <c r="YB59" s="103"/>
      <c r="YC59" s="103"/>
      <c r="YD59" s="103"/>
      <c r="YE59" s="103"/>
      <c r="YF59" s="103"/>
      <c r="YG59" s="103"/>
      <c r="YH59" s="103"/>
      <c r="YI59" s="103"/>
      <c r="YJ59" s="103"/>
      <c r="YK59" s="103"/>
      <c r="YL59" s="103"/>
      <c r="YM59" s="103"/>
      <c r="YN59" s="103"/>
      <c r="YO59" s="103"/>
      <c r="YP59" s="103"/>
      <c r="YQ59" s="103"/>
      <c r="YR59" s="103"/>
      <c r="YS59" s="103"/>
      <c r="YT59" s="103"/>
      <c r="YU59" s="103"/>
      <c r="YV59" s="103"/>
      <c r="YW59" s="103"/>
      <c r="YX59" s="103"/>
      <c r="YY59" s="103"/>
      <c r="YZ59" s="103"/>
      <c r="ZA59" s="103"/>
      <c r="ZB59" s="103"/>
      <c r="ZC59" s="103"/>
      <c r="ZD59" s="103"/>
      <c r="ZE59" s="103"/>
      <c r="ZF59" s="103"/>
      <c r="ZG59" s="103"/>
      <c r="ZH59" s="103"/>
      <c r="ZI59" s="103"/>
      <c r="ZJ59" s="103"/>
      <c r="ZK59" s="103"/>
      <c r="ZL59" s="103"/>
      <c r="ZM59" s="103"/>
      <c r="ZN59" s="103"/>
      <c r="ZO59" s="103"/>
      <c r="ZP59" s="103"/>
      <c r="ZQ59" s="103"/>
      <c r="ZR59" s="103"/>
      <c r="ZS59" s="103"/>
      <c r="ZT59" s="103"/>
      <c r="ZU59" s="103"/>
      <c r="ZV59" s="103"/>
      <c r="ZW59" s="103"/>
      <c r="ZX59" s="103"/>
      <c r="ZY59" s="103"/>
      <c r="ZZ59" s="103"/>
      <c r="AAA59" s="103"/>
      <c r="AAB59" s="103"/>
      <c r="AAC59" s="103"/>
      <c r="AAD59" s="103"/>
      <c r="AAE59" s="103"/>
      <c r="AAF59" s="103"/>
      <c r="AAG59" s="103"/>
      <c r="AAH59" s="103"/>
      <c r="AAI59" s="103"/>
      <c r="AAJ59" s="103"/>
      <c r="AAK59" s="103"/>
      <c r="AAL59" s="103"/>
      <c r="AAM59" s="103"/>
      <c r="AAN59" s="103"/>
      <c r="AAO59" s="103"/>
      <c r="AAP59" s="103"/>
      <c r="AAQ59" s="103"/>
      <c r="AAR59" s="103"/>
      <c r="AAS59" s="103"/>
      <c r="AAT59" s="103"/>
      <c r="AAU59" s="103"/>
      <c r="AAV59" s="103"/>
      <c r="AAW59" s="103"/>
      <c r="AAX59" s="103"/>
      <c r="AAY59" s="103"/>
      <c r="AAZ59" s="103"/>
      <c r="ABA59" s="103"/>
      <c r="ABB59" s="103"/>
      <c r="ABC59" s="103"/>
      <c r="ABD59" s="103"/>
      <c r="ABE59" s="103"/>
      <c r="ABF59" s="103"/>
      <c r="ABG59" s="103"/>
      <c r="ABH59" s="103"/>
      <c r="ABI59" s="103"/>
      <c r="ABJ59" s="103"/>
      <c r="ABK59" s="103"/>
      <c r="ABL59" s="103"/>
      <c r="ABM59" s="103"/>
      <c r="ABN59" s="103"/>
      <c r="ABO59" s="103"/>
      <c r="ABP59" s="103"/>
      <c r="ABQ59" s="103"/>
      <c r="ABR59" s="103"/>
      <c r="ABS59" s="103"/>
      <c r="ABT59" s="103"/>
      <c r="ABU59" s="103"/>
      <c r="ABV59" s="103"/>
      <c r="ABW59" s="103"/>
      <c r="ABX59" s="103"/>
      <c r="ABY59" s="103"/>
      <c r="ABZ59" s="103"/>
      <c r="ACA59" s="103"/>
      <c r="ACB59" s="103"/>
      <c r="ACC59" s="103"/>
      <c r="ACD59" s="103"/>
      <c r="ACE59" s="103"/>
      <c r="ACF59" s="103"/>
      <c r="ACG59" s="103"/>
      <c r="ACH59" s="103"/>
      <c r="ACI59" s="103"/>
      <c r="ACJ59" s="103"/>
      <c r="ACK59" s="103"/>
      <c r="ACL59" s="103"/>
      <c r="ACM59" s="103"/>
      <c r="ACN59" s="103"/>
      <c r="ACO59" s="103"/>
      <c r="ACP59" s="103"/>
      <c r="ACQ59" s="103"/>
      <c r="ACR59" s="103"/>
      <c r="ACS59" s="103"/>
      <c r="ACT59" s="103"/>
      <c r="ACU59" s="103"/>
      <c r="ACV59" s="103"/>
      <c r="ACW59" s="103"/>
      <c r="ACX59" s="103"/>
      <c r="ACY59" s="103"/>
      <c r="ACZ59" s="103"/>
      <c r="ADA59" s="103"/>
      <c r="ADB59" s="103"/>
      <c r="ADC59" s="103"/>
      <c r="ADD59" s="103"/>
      <c r="ADE59" s="103"/>
      <c r="ADF59" s="103"/>
      <c r="ADG59" s="103"/>
      <c r="ADH59" s="103"/>
      <c r="ADI59" s="103"/>
      <c r="ADJ59" s="103"/>
      <c r="ADK59" s="103"/>
      <c r="ADL59" s="103"/>
      <c r="ADM59" s="103"/>
      <c r="ADN59" s="103"/>
      <c r="ADO59" s="103"/>
      <c r="ADP59" s="103"/>
      <c r="ADQ59" s="103"/>
      <c r="ADR59" s="103"/>
      <c r="ADS59" s="103"/>
      <c r="ADT59" s="103"/>
      <c r="ADU59" s="103"/>
      <c r="ADV59" s="103"/>
      <c r="ADW59" s="103"/>
      <c r="ADX59" s="103"/>
      <c r="ADY59" s="103"/>
      <c r="ADZ59" s="103"/>
      <c r="AEA59" s="103"/>
      <c r="AEB59" s="103"/>
      <c r="AEC59" s="103"/>
      <c r="AED59" s="103"/>
      <c r="AEE59" s="103"/>
      <c r="AEF59" s="103"/>
      <c r="AEG59" s="103"/>
      <c r="AEH59" s="103"/>
      <c r="AEI59" s="103"/>
      <c r="AEJ59" s="103"/>
      <c r="AEK59" s="103"/>
      <c r="AEL59" s="103"/>
      <c r="AEM59" s="103"/>
      <c r="AEN59" s="103"/>
      <c r="AEO59" s="103"/>
      <c r="AEP59" s="103"/>
      <c r="AEQ59" s="103"/>
      <c r="AER59" s="103"/>
      <c r="AES59" s="103"/>
      <c r="AET59" s="103"/>
      <c r="AEU59" s="103"/>
      <c r="AEV59" s="103"/>
      <c r="AEW59" s="103"/>
      <c r="AEX59" s="103"/>
      <c r="AEY59" s="103"/>
      <c r="AEZ59" s="103"/>
      <c r="AFA59" s="103"/>
      <c r="AFB59" s="103"/>
      <c r="AFC59" s="103"/>
      <c r="AFD59" s="103"/>
      <c r="AFE59" s="103"/>
      <c r="AFF59" s="103"/>
      <c r="AFG59" s="103"/>
      <c r="AFH59" s="103"/>
      <c r="AFI59" s="103"/>
      <c r="AFJ59" s="103"/>
      <c r="AFK59" s="103"/>
      <c r="AFL59" s="103"/>
      <c r="AFM59" s="103"/>
      <c r="AFN59" s="103"/>
      <c r="AFO59" s="103"/>
      <c r="AFP59" s="103"/>
      <c r="AFQ59" s="103"/>
      <c r="AFR59" s="103"/>
      <c r="AFS59" s="103"/>
      <c r="AFT59" s="103"/>
      <c r="AFU59" s="103"/>
      <c r="AFV59" s="103"/>
      <c r="AFW59" s="103"/>
      <c r="AFX59" s="103"/>
      <c r="AFY59" s="103"/>
      <c r="AFZ59" s="103"/>
      <c r="AGA59" s="103"/>
      <c r="AGB59" s="103"/>
      <c r="AGC59" s="103"/>
      <c r="AGD59" s="103"/>
      <c r="AGE59" s="103"/>
      <c r="AGF59" s="103"/>
      <c r="AGG59" s="103"/>
      <c r="AGH59" s="103"/>
      <c r="AGI59" s="103"/>
      <c r="AGJ59" s="103"/>
      <c r="AGK59" s="103"/>
      <c r="AGL59" s="103"/>
      <c r="AGM59" s="103"/>
      <c r="AGN59" s="103"/>
      <c r="AGO59" s="103"/>
      <c r="AGP59" s="103"/>
      <c r="AGQ59" s="103"/>
      <c r="AGR59" s="103"/>
      <c r="AGS59" s="103"/>
      <c r="AGT59" s="103"/>
      <c r="AGU59" s="103"/>
      <c r="AGV59" s="103"/>
      <c r="AGW59" s="103"/>
      <c r="AGX59" s="103"/>
      <c r="AGY59" s="103"/>
      <c r="AGZ59" s="103"/>
      <c r="AHA59" s="103"/>
      <c r="AHB59" s="103"/>
      <c r="AHC59" s="103"/>
      <c r="AHD59" s="103"/>
      <c r="AHE59" s="103"/>
      <c r="AHF59" s="103"/>
      <c r="AHG59" s="103"/>
      <c r="AHH59" s="103"/>
      <c r="AHI59" s="103"/>
      <c r="AHJ59" s="103"/>
      <c r="AHK59" s="103"/>
      <c r="AHL59" s="103"/>
      <c r="AHM59" s="103"/>
      <c r="AHN59" s="103"/>
      <c r="AHO59" s="103"/>
      <c r="AHP59" s="103"/>
      <c r="AHQ59" s="103"/>
      <c r="AHR59" s="103"/>
      <c r="AHS59" s="103"/>
      <c r="AHT59" s="103"/>
      <c r="AHU59" s="103"/>
      <c r="AHV59" s="103"/>
      <c r="AHW59" s="103"/>
      <c r="AHX59" s="103"/>
      <c r="AHY59" s="103"/>
      <c r="AHZ59" s="103"/>
      <c r="AIA59" s="103"/>
      <c r="AIB59" s="103"/>
      <c r="AIC59" s="103"/>
      <c r="AID59" s="103"/>
      <c r="AIE59" s="103"/>
      <c r="AIF59" s="103"/>
      <c r="AIG59" s="103"/>
      <c r="AIH59" s="103"/>
      <c r="AII59" s="103"/>
      <c r="AIJ59" s="103"/>
      <c r="AIK59" s="103"/>
      <c r="AIL59" s="103"/>
      <c r="AIM59" s="103"/>
      <c r="AIN59" s="103"/>
      <c r="AIO59" s="103"/>
      <c r="AIP59" s="103"/>
      <c r="AIQ59" s="103"/>
      <c r="AIR59" s="103"/>
      <c r="AIS59" s="103"/>
      <c r="AIT59" s="103"/>
      <c r="AIU59" s="103"/>
      <c r="AIV59" s="103"/>
      <c r="AIW59" s="103"/>
      <c r="AIX59" s="103"/>
      <c r="AIY59" s="103"/>
      <c r="AIZ59" s="103"/>
      <c r="AJA59" s="103"/>
      <c r="AJB59" s="103"/>
      <c r="AJC59" s="103"/>
      <c r="AJD59" s="103"/>
      <c r="AJE59" s="103"/>
      <c r="AJF59" s="103"/>
      <c r="AJG59" s="103"/>
      <c r="AJH59" s="103"/>
      <c r="AJI59" s="103"/>
      <c r="AJJ59" s="103"/>
      <c r="AJK59" s="103"/>
      <c r="AJL59" s="103"/>
      <c r="AJM59" s="103"/>
      <c r="AJN59" s="103"/>
      <c r="AJO59" s="103"/>
      <c r="AJP59" s="103"/>
      <c r="AJQ59" s="103"/>
      <c r="AJR59" s="103"/>
      <c r="AJS59" s="103"/>
      <c r="AJT59" s="103"/>
      <c r="AJU59" s="103"/>
      <c r="AJV59" s="103"/>
      <c r="AJW59" s="103"/>
      <c r="AJX59" s="103"/>
      <c r="AJY59" s="103"/>
      <c r="AJZ59" s="103"/>
      <c r="AKA59" s="103"/>
      <c r="AKB59" s="103"/>
      <c r="AKC59" s="103"/>
      <c r="AKD59" s="103"/>
      <c r="AKE59" s="103"/>
      <c r="AKF59" s="103"/>
      <c r="AKG59" s="103"/>
      <c r="AKH59" s="103"/>
      <c r="AKI59" s="103"/>
      <c r="AKJ59" s="103"/>
      <c r="AKK59" s="103"/>
      <c r="AKL59" s="103"/>
      <c r="AKM59" s="103"/>
      <c r="AKN59" s="103"/>
      <c r="AKO59" s="103"/>
      <c r="AKP59" s="103"/>
      <c r="AKQ59" s="103"/>
      <c r="AKR59" s="103"/>
      <c r="AKS59" s="103"/>
      <c r="AKT59" s="103"/>
      <c r="AKU59" s="103"/>
      <c r="AKV59" s="103"/>
      <c r="AKW59" s="103"/>
      <c r="AKX59" s="103"/>
      <c r="AKY59" s="103"/>
      <c r="AKZ59" s="103"/>
      <c r="ALA59" s="103"/>
      <c r="ALB59" s="103"/>
      <c r="ALC59" s="103"/>
      <c r="ALD59" s="103"/>
      <c r="ALE59" s="103"/>
      <c r="ALF59" s="103"/>
      <c r="ALG59" s="103"/>
      <c r="ALH59" s="103"/>
      <c r="ALI59" s="103"/>
      <c r="ALJ59" s="103"/>
      <c r="ALK59" s="103"/>
      <c r="ALL59" s="103"/>
      <c r="ALM59" s="103"/>
      <c r="ALN59" s="103"/>
      <c r="ALO59" s="103"/>
      <c r="ALP59" s="103"/>
      <c r="ALQ59" s="103"/>
      <c r="ALR59" s="103"/>
      <c r="ALS59" s="103"/>
      <c r="ALT59" s="103"/>
      <c r="ALU59" s="103"/>
      <c r="ALV59" s="103"/>
      <c r="ALW59" s="103"/>
      <c r="ALX59" s="103"/>
      <c r="ALY59" s="103"/>
      <c r="ALZ59" s="103"/>
      <c r="AMA59" s="103"/>
      <c r="AMB59" s="103"/>
      <c r="AMC59" s="103"/>
      <c r="AMD59" s="103"/>
      <c r="AME59" s="103"/>
      <c r="AMF59" s="103"/>
      <c r="AMG59" s="103"/>
      <c r="AMH59" s="103"/>
      <c r="AMI59" s="103"/>
      <c r="AMJ59" s="103"/>
      <c r="AMK59" s="103"/>
      <c r="AML59" s="103"/>
      <c r="AMM59" s="103"/>
      <c r="AMN59" s="103"/>
      <c r="AMO59" s="103"/>
      <c r="AMP59" s="103"/>
      <c r="AMQ59" s="103"/>
      <c r="AMR59" s="103"/>
      <c r="AMS59" s="103"/>
      <c r="AMT59" s="103"/>
      <c r="AMU59" s="103"/>
      <c r="AMV59" s="103"/>
      <c r="AMW59" s="103"/>
      <c r="AMX59" s="103"/>
      <c r="AMY59" s="103"/>
      <c r="AMZ59" s="103"/>
      <c r="ANA59" s="103"/>
      <c r="ANB59" s="103"/>
      <c r="ANC59" s="103"/>
      <c r="AND59" s="103"/>
      <c r="ANE59" s="103"/>
      <c r="ANF59" s="103"/>
      <c r="ANG59" s="103"/>
      <c r="ANH59" s="103"/>
      <c r="ANI59" s="103"/>
      <c r="ANJ59" s="103"/>
      <c r="ANK59" s="103"/>
      <c r="ANL59" s="103"/>
      <c r="ANM59" s="103"/>
      <c r="ANN59" s="103"/>
      <c r="ANO59" s="103"/>
      <c r="ANP59" s="103"/>
      <c r="ANQ59" s="103"/>
      <c r="ANR59" s="103"/>
      <c r="ANS59" s="103"/>
      <c r="ANT59" s="103"/>
      <c r="ANU59" s="103"/>
      <c r="ANV59" s="103"/>
      <c r="ANW59" s="103"/>
      <c r="ANX59" s="103"/>
      <c r="ANY59" s="103"/>
      <c r="ANZ59" s="103"/>
      <c r="AOA59" s="103"/>
      <c r="AOB59" s="103"/>
      <c r="AOC59" s="103"/>
      <c r="AOD59" s="103"/>
      <c r="AOE59" s="103"/>
      <c r="AOF59" s="103"/>
      <c r="AOG59" s="103"/>
      <c r="AOH59" s="103"/>
      <c r="AOI59" s="103"/>
      <c r="AOJ59" s="103"/>
      <c r="AOK59" s="103"/>
      <c r="AOL59" s="103"/>
      <c r="AOM59" s="103"/>
      <c r="AON59" s="103"/>
      <c r="AOO59" s="103"/>
      <c r="AOP59" s="103"/>
      <c r="AOQ59" s="103"/>
      <c r="AOR59" s="103"/>
      <c r="AOS59" s="103"/>
      <c r="AOT59" s="103"/>
      <c r="AOU59" s="103"/>
      <c r="AOV59" s="103"/>
      <c r="AOW59" s="103"/>
      <c r="AOX59" s="103"/>
      <c r="AOY59" s="103"/>
      <c r="AOZ59" s="103"/>
      <c r="APA59" s="103"/>
      <c r="APB59" s="103"/>
      <c r="APC59" s="103"/>
      <c r="APD59" s="103"/>
      <c r="APE59" s="103"/>
      <c r="APF59" s="103"/>
      <c r="APG59" s="103"/>
      <c r="APH59" s="103"/>
      <c r="API59" s="103"/>
      <c r="APJ59" s="103"/>
      <c r="APK59" s="103"/>
      <c r="APL59" s="103"/>
      <c r="APM59" s="103"/>
      <c r="APN59" s="103"/>
      <c r="APO59" s="103"/>
      <c r="APP59" s="103"/>
      <c r="APQ59" s="103"/>
      <c r="APR59" s="103"/>
      <c r="APS59" s="103"/>
      <c r="APT59" s="103"/>
      <c r="APU59" s="103"/>
      <c r="APV59" s="103"/>
      <c r="APW59" s="103"/>
      <c r="APX59" s="103"/>
      <c r="APY59" s="103"/>
      <c r="APZ59" s="103"/>
      <c r="AQA59" s="103"/>
      <c r="AQB59" s="103"/>
      <c r="AQC59" s="103"/>
      <c r="AQD59" s="103"/>
      <c r="AQE59" s="103"/>
      <c r="AQF59" s="103"/>
      <c r="AQG59" s="103"/>
      <c r="AQH59" s="103"/>
      <c r="AQI59" s="103"/>
      <c r="AQJ59" s="103"/>
      <c r="AQK59" s="103"/>
      <c r="AQL59" s="103"/>
      <c r="AQM59" s="103"/>
      <c r="AQN59" s="103"/>
      <c r="AQO59" s="103"/>
      <c r="AQP59" s="103"/>
      <c r="AQQ59" s="103"/>
      <c r="AQR59" s="103"/>
      <c r="AQS59" s="103"/>
      <c r="AQT59" s="103"/>
      <c r="AQU59" s="103"/>
      <c r="AQV59" s="103"/>
      <c r="AQW59" s="103"/>
      <c r="AQX59" s="103"/>
      <c r="AQY59" s="103"/>
      <c r="AQZ59" s="103"/>
      <c r="ARA59" s="103"/>
      <c r="ARB59" s="103"/>
      <c r="ARC59" s="103"/>
      <c r="ARD59" s="103"/>
      <c r="ARE59" s="103"/>
      <c r="ARF59" s="103"/>
      <c r="ARG59" s="103"/>
      <c r="ARH59" s="103"/>
      <c r="ARI59" s="103"/>
      <c r="ARJ59" s="103"/>
      <c r="ARK59" s="103"/>
      <c r="ARL59" s="103"/>
      <c r="ARM59" s="103"/>
      <c r="ARN59" s="103"/>
      <c r="ARO59" s="103"/>
      <c r="ARP59" s="103"/>
      <c r="ARQ59" s="103"/>
      <c r="ARR59" s="103"/>
      <c r="ARS59" s="103"/>
      <c r="ART59" s="103"/>
      <c r="ARU59" s="103"/>
      <c r="ARV59" s="103"/>
      <c r="ARW59" s="103"/>
      <c r="ARX59" s="103"/>
      <c r="ARY59" s="103"/>
      <c r="ARZ59" s="103"/>
      <c r="ASA59" s="103"/>
      <c r="ASB59" s="103"/>
      <c r="ASC59" s="103"/>
      <c r="ASD59" s="103"/>
      <c r="ASE59" s="103"/>
      <c r="ASF59" s="103"/>
      <c r="ASG59" s="103"/>
      <c r="ASH59" s="103"/>
      <c r="ASI59" s="103"/>
      <c r="ASJ59" s="103"/>
      <c r="ASK59" s="103"/>
      <c r="ASL59" s="103"/>
      <c r="ASM59" s="103"/>
      <c r="ASN59" s="103"/>
      <c r="ASO59" s="103"/>
      <c r="ASP59" s="103"/>
      <c r="ASQ59" s="103"/>
      <c r="ASR59" s="103"/>
      <c r="ASS59" s="103"/>
      <c r="AST59" s="103"/>
      <c r="ASU59" s="103"/>
      <c r="ASV59" s="103"/>
      <c r="ASW59" s="103"/>
      <c r="ASX59" s="103"/>
      <c r="ASY59" s="103"/>
      <c r="ASZ59" s="103"/>
      <c r="ATA59" s="103"/>
      <c r="ATB59" s="103"/>
      <c r="ATC59" s="103"/>
      <c r="ATD59" s="103"/>
      <c r="ATE59" s="103"/>
      <c r="ATF59" s="103"/>
      <c r="ATG59" s="103"/>
      <c r="ATH59" s="103"/>
      <c r="ATI59" s="103"/>
      <c r="ATJ59" s="103"/>
      <c r="ATK59" s="103"/>
      <c r="ATL59" s="103"/>
      <c r="ATM59" s="103"/>
      <c r="ATN59" s="103"/>
      <c r="ATO59" s="103"/>
      <c r="ATP59" s="103"/>
      <c r="ATQ59" s="103"/>
      <c r="ATR59" s="103"/>
      <c r="ATS59" s="103"/>
      <c r="ATT59" s="103"/>
      <c r="ATU59" s="103"/>
      <c r="ATV59" s="103"/>
      <c r="ATW59" s="103"/>
      <c r="ATX59" s="103"/>
      <c r="ATY59" s="103"/>
      <c r="ATZ59" s="103"/>
      <c r="AUA59" s="103"/>
      <c r="AUB59" s="103"/>
      <c r="AUC59" s="103"/>
      <c r="AUD59" s="103"/>
      <c r="AUE59" s="103"/>
      <c r="AUF59" s="103"/>
      <c r="AUG59" s="103"/>
      <c r="AUH59" s="103"/>
      <c r="AUI59" s="103"/>
      <c r="AUJ59" s="103"/>
      <c r="AUK59" s="103"/>
      <c r="AUL59" s="103"/>
      <c r="AUM59" s="103"/>
      <c r="AUN59" s="103"/>
      <c r="AUO59" s="103"/>
      <c r="AUP59" s="103"/>
      <c r="AUQ59" s="103"/>
      <c r="AUR59" s="103"/>
      <c r="AUS59" s="103"/>
      <c r="AUT59" s="103"/>
      <c r="AUU59" s="103"/>
      <c r="AUV59" s="103"/>
      <c r="AUW59" s="103"/>
      <c r="AUX59" s="103"/>
      <c r="AUY59" s="103"/>
      <c r="AUZ59" s="103"/>
      <c r="AVA59" s="103"/>
      <c r="AVB59" s="103"/>
      <c r="AVC59" s="103"/>
      <c r="AVD59" s="103"/>
      <c r="AVE59" s="103"/>
      <c r="AVF59" s="103"/>
      <c r="AVG59" s="103"/>
      <c r="AVH59" s="103"/>
      <c r="AVI59" s="103"/>
      <c r="AVJ59" s="103"/>
      <c r="AVK59" s="103"/>
      <c r="AVL59" s="103"/>
      <c r="AVM59" s="103"/>
      <c r="AVN59" s="103"/>
      <c r="AVO59" s="103"/>
      <c r="AVP59" s="103"/>
      <c r="AVQ59" s="103"/>
      <c r="AVR59" s="103"/>
      <c r="AVS59" s="103"/>
      <c r="AVT59" s="103"/>
      <c r="AVU59" s="103"/>
      <c r="AVV59" s="103"/>
      <c r="AVW59" s="103"/>
      <c r="AVX59" s="103"/>
      <c r="AVY59" s="103"/>
      <c r="AVZ59" s="103"/>
      <c r="AWA59" s="103"/>
      <c r="AWB59" s="103"/>
      <c r="AWC59" s="103"/>
      <c r="AWD59" s="103"/>
      <c r="AWE59" s="103"/>
      <c r="AWF59" s="103"/>
      <c r="AWG59" s="103"/>
      <c r="AWH59" s="103"/>
      <c r="AWI59" s="103"/>
      <c r="AWJ59" s="103"/>
      <c r="AWK59" s="103"/>
      <c r="AWL59" s="103"/>
      <c r="AWM59" s="103"/>
      <c r="AWN59" s="103"/>
      <c r="AWO59" s="103"/>
      <c r="AWP59" s="103"/>
      <c r="AWQ59" s="103"/>
      <c r="AWR59" s="103"/>
      <c r="AWS59" s="103"/>
      <c r="AWT59" s="103"/>
      <c r="AWU59" s="103"/>
      <c r="AWV59" s="103"/>
      <c r="AWW59" s="103"/>
      <c r="AWX59" s="103"/>
      <c r="AWY59" s="103"/>
      <c r="AWZ59" s="103"/>
      <c r="AXA59" s="103"/>
      <c r="AXB59" s="103"/>
      <c r="AXC59" s="103"/>
      <c r="AXD59" s="103"/>
      <c r="AXE59" s="103"/>
      <c r="AXF59" s="103"/>
      <c r="AXG59" s="103"/>
      <c r="AXH59" s="103"/>
      <c r="AXI59" s="103"/>
      <c r="AXJ59" s="103"/>
      <c r="AXK59" s="103"/>
      <c r="AXL59" s="103"/>
      <c r="AXM59" s="103"/>
      <c r="AXN59" s="103"/>
      <c r="AXO59" s="103"/>
      <c r="AXP59" s="103"/>
      <c r="AXQ59" s="103"/>
      <c r="AXR59" s="103"/>
      <c r="AXS59" s="103"/>
      <c r="AXT59" s="103"/>
      <c r="AXU59" s="103"/>
      <c r="AXV59" s="103"/>
      <c r="AXW59" s="103"/>
      <c r="AXX59" s="103"/>
      <c r="AXY59" s="103"/>
      <c r="AXZ59" s="103"/>
      <c r="AYA59" s="103"/>
      <c r="AYB59" s="103"/>
      <c r="AYC59" s="103"/>
      <c r="AYD59" s="103"/>
      <c r="AYE59" s="103"/>
      <c r="AYF59" s="103"/>
      <c r="AYG59" s="103"/>
      <c r="AYH59" s="103"/>
      <c r="AYI59" s="103"/>
      <c r="AYJ59" s="103"/>
      <c r="AYK59" s="103"/>
      <c r="AYL59" s="103"/>
      <c r="AYM59" s="103"/>
      <c r="AYN59" s="103"/>
      <c r="AYO59" s="103"/>
      <c r="AYP59" s="103"/>
      <c r="AYQ59" s="103"/>
      <c r="AYR59" s="103"/>
      <c r="AYS59" s="103"/>
      <c r="AYT59" s="103"/>
      <c r="AYU59" s="103"/>
      <c r="AYV59" s="103"/>
      <c r="AYW59" s="103"/>
      <c r="AYX59" s="103"/>
      <c r="AYY59" s="103"/>
      <c r="AYZ59" s="103"/>
      <c r="AZA59" s="103"/>
      <c r="AZB59" s="103"/>
      <c r="AZC59" s="103"/>
      <c r="AZD59" s="103"/>
      <c r="AZE59" s="103"/>
      <c r="AZF59" s="103"/>
      <c r="AZG59" s="103"/>
      <c r="AZH59" s="103"/>
      <c r="AZI59" s="103"/>
      <c r="AZJ59" s="103"/>
      <c r="AZK59" s="103"/>
      <c r="AZL59" s="103"/>
      <c r="AZM59" s="103"/>
      <c r="AZN59" s="103"/>
      <c r="AZO59" s="103"/>
      <c r="AZP59" s="103"/>
      <c r="AZQ59" s="103"/>
      <c r="AZR59" s="103"/>
      <c r="AZS59" s="103"/>
      <c r="AZT59" s="103"/>
      <c r="AZU59" s="103"/>
      <c r="AZV59" s="103"/>
      <c r="AZW59" s="103"/>
      <c r="AZX59" s="103"/>
      <c r="AZY59" s="103"/>
      <c r="AZZ59" s="103"/>
      <c r="BAA59" s="103"/>
      <c r="BAB59" s="103"/>
      <c r="BAC59" s="103"/>
      <c r="BAD59" s="103"/>
      <c r="BAE59" s="103"/>
      <c r="BAF59" s="103"/>
      <c r="BAG59" s="103"/>
      <c r="BAH59" s="103"/>
      <c r="BAI59" s="103"/>
      <c r="BAJ59" s="103"/>
      <c r="BAK59" s="103"/>
      <c r="BAL59" s="103"/>
      <c r="BAM59" s="103"/>
      <c r="BAN59" s="103"/>
      <c r="BAO59" s="103"/>
      <c r="BAP59" s="103"/>
      <c r="BAQ59" s="103"/>
      <c r="BAR59" s="103"/>
      <c r="BAS59" s="103"/>
      <c r="BAT59" s="103"/>
      <c r="BAU59" s="103"/>
      <c r="BAV59" s="103"/>
      <c r="BAW59" s="103"/>
      <c r="BAX59" s="103"/>
      <c r="BAY59" s="103"/>
      <c r="BAZ59" s="103"/>
      <c r="BBA59" s="103"/>
      <c r="BBB59" s="103"/>
      <c r="BBC59" s="103"/>
      <c r="BBD59" s="103"/>
      <c r="BBE59" s="103"/>
      <c r="BBF59" s="103"/>
      <c r="BBG59" s="103"/>
      <c r="BBH59" s="103"/>
      <c r="BBI59" s="103"/>
      <c r="BBJ59" s="103"/>
      <c r="BBK59" s="103"/>
      <c r="BBL59" s="103"/>
      <c r="BBM59" s="103"/>
      <c r="BBN59" s="103"/>
      <c r="BBO59" s="103"/>
      <c r="BBP59" s="103"/>
      <c r="BBQ59" s="103"/>
      <c r="BBR59" s="103"/>
      <c r="BBS59" s="103"/>
      <c r="BBT59" s="103"/>
      <c r="BBU59" s="103"/>
      <c r="BBV59" s="103"/>
      <c r="BBW59" s="103"/>
      <c r="BBX59" s="103"/>
      <c r="BBY59" s="103"/>
      <c r="BBZ59" s="103"/>
      <c r="BCA59" s="103"/>
      <c r="BCB59" s="103"/>
      <c r="BCC59" s="103"/>
      <c r="BCD59" s="103"/>
      <c r="BCE59" s="103"/>
      <c r="BCF59" s="103"/>
      <c r="BCG59" s="103"/>
      <c r="BCH59" s="103"/>
      <c r="BCI59" s="103"/>
      <c r="BCJ59" s="103"/>
      <c r="BCK59" s="103"/>
      <c r="BCL59" s="103"/>
      <c r="BCM59" s="103"/>
      <c r="BCN59" s="103"/>
      <c r="BCO59" s="103"/>
      <c r="BCP59" s="103"/>
      <c r="BCQ59" s="103"/>
      <c r="BCR59" s="103"/>
      <c r="BCS59" s="103"/>
      <c r="BCT59" s="103"/>
      <c r="BCU59" s="103"/>
      <c r="BCV59" s="103"/>
      <c r="BCW59" s="103"/>
      <c r="BCX59" s="103"/>
      <c r="BCY59" s="103"/>
      <c r="BCZ59" s="103"/>
      <c r="BDA59" s="103"/>
      <c r="BDB59" s="103"/>
      <c r="BDC59" s="103"/>
      <c r="BDD59" s="103"/>
      <c r="BDE59" s="103"/>
      <c r="BDF59" s="103"/>
      <c r="BDG59" s="103"/>
      <c r="BDH59" s="103"/>
      <c r="BDI59" s="103"/>
      <c r="BDJ59" s="103"/>
      <c r="BDK59" s="103"/>
      <c r="BDL59" s="103"/>
      <c r="BDM59" s="103"/>
      <c r="BDN59" s="103"/>
      <c r="BDO59" s="103"/>
      <c r="BDP59" s="103"/>
      <c r="BDQ59" s="103"/>
      <c r="BDR59" s="103"/>
      <c r="BDS59" s="103"/>
      <c r="BDT59" s="103"/>
      <c r="BDU59" s="103"/>
      <c r="BDV59" s="103"/>
      <c r="BDW59" s="103"/>
      <c r="BDX59" s="103"/>
      <c r="BDY59" s="103"/>
      <c r="BDZ59" s="103"/>
      <c r="BEA59" s="103"/>
      <c r="BEB59" s="103"/>
      <c r="BEC59" s="103"/>
      <c r="BED59" s="103"/>
      <c r="BEE59" s="103"/>
      <c r="BEF59" s="103"/>
      <c r="BEG59" s="103"/>
      <c r="BEH59" s="103"/>
      <c r="BEI59" s="103"/>
      <c r="BEJ59" s="103"/>
      <c r="BEK59" s="103"/>
      <c r="BEL59" s="103"/>
      <c r="BEM59" s="103"/>
      <c r="BEN59" s="103"/>
      <c r="BEO59" s="103"/>
      <c r="BEP59" s="103"/>
      <c r="BEQ59" s="103"/>
      <c r="BER59" s="103"/>
      <c r="BES59" s="103"/>
      <c r="BET59" s="103"/>
      <c r="BEU59" s="103"/>
      <c r="BEV59" s="103"/>
      <c r="BEW59" s="103"/>
      <c r="BEX59" s="103"/>
      <c r="BEY59" s="103"/>
      <c r="BEZ59" s="103"/>
      <c r="BFA59" s="103"/>
      <c r="BFB59" s="103"/>
      <c r="BFC59" s="103"/>
      <c r="BFD59" s="103"/>
      <c r="BFE59" s="103"/>
      <c r="BFF59" s="103"/>
      <c r="BFG59" s="103"/>
      <c r="BFH59" s="103"/>
      <c r="BFI59" s="103"/>
      <c r="BFJ59" s="103"/>
      <c r="BFK59" s="103"/>
      <c r="BFL59" s="103"/>
      <c r="BFM59" s="103"/>
      <c r="BFN59" s="103"/>
      <c r="BFO59" s="103"/>
      <c r="BFP59" s="103"/>
      <c r="BFQ59" s="103"/>
      <c r="BFR59" s="103"/>
      <c r="BFS59" s="103"/>
      <c r="BFT59" s="103"/>
      <c r="BFU59" s="103"/>
      <c r="BFV59" s="103"/>
      <c r="BFW59" s="103"/>
      <c r="BFX59" s="103"/>
      <c r="BFY59" s="103"/>
      <c r="BFZ59" s="103"/>
      <c r="BGA59" s="103"/>
      <c r="BGB59" s="103"/>
      <c r="BGC59" s="103"/>
      <c r="BGD59" s="103"/>
      <c r="BGE59" s="103"/>
      <c r="BGF59" s="103"/>
      <c r="BGG59" s="103"/>
      <c r="BGH59" s="103"/>
      <c r="BGI59" s="103"/>
      <c r="BGJ59" s="103"/>
      <c r="BGK59" s="103"/>
      <c r="BGL59" s="103"/>
      <c r="BGM59" s="103"/>
      <c r="BGN59" s="103"/>
      <c r="BGO59" s="103"/>
      <c r="BGP59" s="103"/>
      <c r="BGQ59" s="103"/>
      <c r="BGR59" s="103"/>
      <c r="BGS59" s="103"/>
      <c r="BGT59" s="103"/>
      <c r="BGU59" s="103"/>
      <c r="BGV59" s="103"/>
      <c r="BGW59" s="103"/>
      <c r="BGX59" s="103"/>
      <c r="BGY59" s="103"/>
      <c r="BGZ59" s="103"/>
      <c r="BHA59" s="103"/>
      <c r="BHB59" s="103"/>
      <c r="BHC59" s="103"/>
      <c r="BHD59" s="103"/>
      <c r="BHE59" s="103"/>
      <c r="BHF59" s="103"/>
      <c r="BHG59" s="103"/>
      <c r="BHH59" s="103"/>
      <c r="BHI59" s="103"/>
      <c r="BHJ59" s="103"/>
      <c r="BHK59" s="103"/>
      <c r="BHL59" s="103"/>
      <c r="BHM59" s="103"/>
      <c r="BHN59" s="103"/>
      <c r="BHO59" s="103"/>
      <c r="BHP59" s="103"/>
      <c r="BHQ59" s="103"/>
      <c r="BHR59" s="103"/>
      <c r="BHS59" s="103"/>
      <c r="BHT59" s="103"/>
      <c r="BHU59" s="103"/>
      <c r="BHV59" s="103"/>
      <c r="BHW59" s="103"/>
      <c r="BHX59" s="103"/>
      <c r="BHY59" s="103"/>
      <c r="BHZ59" s="103"/>
      <c r="BIA59" s="103"/>
      <c r="BIB59" s="103"/>
      <c r="BIC59" s="103"/>
      <c r="BID59" s="103"/>
      <c r="BIE59" s="103"/>
      <c r="BIF59" s="103"/>
      <c r="BIG59" s="103"/>
      <c r="BIH59" s="103"/>
      <c r="BII59" s="103"/>
      <c r="BIJ59" s="103"/>
      <c r="BIK59" s="103"/>
      <c r="BIL59" s="103"/>
      <c r="BIM59" s="103"/>
      <c r="BIN59" s="103"/>
      <c r="BIO59" s="103"/>
      <c r="BIP59" s="103"/>
      <c r="BIQ59" s="103"/>
      <c r="BIR59" s="103"/>
      <c r="BIS59" s="103"/>
      <c r="BIT59" s="103"/>
      <c r="BIU59" s="103"/>
      <c r="BIV59" s="103"/>
      <c r="BIW59" s="103"/>
      <c r="BIX59" s="103"/>
      <c r="BIY59" s="103"/>
      <c r="BIZ59" s="103"/>
      <c r="BJA59" s="103"/>
      <c r="BJB59" s="103"/>
      <c r="BJC59" s="103"/>
      <c r="BJD59" s="103"/>
      <c r="BJE59" s="103"/>
      <c r="BJF59" s="103"/>
      <c r="BJG59" s="103"/>
      <c r="BJH59" s="103"/>
      <c r="BJI59" s="103"/>
      <c r="BJJ59" s="103"/>
      <c r="BJK59" s="103"/>
      <c r="BJL59" s="103"/>
      <c r="BJM59" s="103"/>
      <c r="BJN59" s="103"/>
      <c r="BJO59" s="103"/>
      <c r="BJP59" s="103"/>
      <c r="BJQ59" s="103"/>
      <c r="BJR59" s="103"/>
      <c r="BJS59" s="103"/>
      <c r="BJT59" s="103"/>
      <c r="BJU59" s="103"/>
      <c r="BJV59" s="103"/>
      <c r="BJW59" s="103"/>
      <c r="BJX59" s="103"/>
      <c r="BJY59" s="103"/>
      <c r="BJZ59" s="103"/>
      <c r="BKA59" s="103"/>
      <c r="BKB59" s="103"/>
      <c r="BKC59" s="103"/>
      <c r="BKD59" s="103"/>
      <c r="BKE59" s="103"/>
      <c r="BKF59" s="103"/>
      <c r="BKG59" s="103"/>
      <c r="BKH59" s="103"/>
      <c r="BKI59" s="103"/>
      <c r="BKJ59" s="103"/>
      <c r="BKK59" s="103"/>
      <c r="BKL59" s="103"/>
      <c r="BKM59" s="103"/>
      <c r="BKN59" s="103"/>
      <c r="BKO59" s="103"/>
      <c r="BKP59" s="103"/>
      <c r="BKQ59" s="103"/>
      <c r="BKR59" s="103"/>
      <c r="BKS59" s="103"/>
      <c r="BKT59" s="103"/>
      <c r="BKU59" s="103"/>
      <c r="BKV59" s="103"/>
      <c r="BKW59" s="103"/>
      <c r="BKX59" s="103"/>
      <c r="BKY59" s="103"/>
      <c r="BKZ59" s="103"/>
      <c r="BLA59" s="103"/>
      <c r="BLB59" s="103"/>
      <c r="BLC59" s="103"/>
      <c r="BLD59" s="103"/>
      <c r="BLE59" s="103"/>
      <c r="BLF59" s="103"/>
      <c r="BLG59" s="103"/>
      <c r="BLH59" s="103"/>
      <c r="BLI59" s="103"/>
      <c r="BLJ59" s="103"/>
      <c r="BLK59" s="103"/>
      <c r="BLL59" s="103"/>
      <c r="BLM59" s="103"/>
      <c r="BLN59" s="103"/>
      <c r="BLO59" s="103"/>
      <c r="BLP59" s="103"/>
      <c r="BLQ59" s="103"/>
      <c r="BLR59" s="103"/>
      <c r="BLS59" s="103"/>
      <c r="BLT59" s="103"/>
      <c r="BLU59" s="103"/>
      <c r="BLV59" s="103"/>
      <c r="BLW59" s="103"/>
      <c r="BLX59" s="103"/>
      <c r="BLY59" s="103"/>
      <c r="BLZ59" s="103"/>
      <c r="BMA59" s="103"/>
      <c r="BMB59" s="103"/>
      <c r="BMC59" s="103"/>
      <c r="BMD59" s="103"/>
      <c r="BME59" s="103"/>
      <c r="BMF59" s="103"/>
      <c r="BMG59" s="103"/>
      <c r="BMH59" s="103"/>
      <c r="BMI59" s="103"/>
      <c r="BMJ59" s="103"/>
      <c r="BMK59" s="103"/>
      <c r="BML59" s="103"/>
      <c r="BMM59" s="103"/>
      <c r="BMN59" s="103"/>
      <c r="BMO59" s="103"/>
      <c r="BMP59" s="103"/>
      <c r="BMQ59" s="103"/>
      <c r="BMR59" s="103"/>
      <c r="BMS59" s="103"/>
      <c r="BMT59" s="103"/>
      <c r="BMU59" s="103"/>
      <c r="BMV59" s="103"/>
      <c r="BMW59" s="103"/>
      <c r="BMX59" s="103"/>
      <c r="BMY59" s="103"/>
      <c r="BMZ59" s="103"/>
      <c r="BNA59" s="103"/>
      <c r="BNB59" s="103"/>
      <c r="BNC59" s="103"/>
      <c r="BND59" s="103"/>
      <c r="BNE59" s="103"/>
      <c r="BNF59" s="103"/>
      <c r="BNG59" s="103"/>
      <c r="BNH59" s="103"/>
      <c r="BNI59" s="103"/>
      <c r="BNJ59" s="103"/>
      <c r="BNK59" s="103"/>
      <c r="BNL59" s="103"/>
      <c r="BNM59" s="103"/>
      <c r="BNN59" s="103"/>
      <c r="BNO59" s="103"/>
      <c r="BNP59" s="103"/>
      <c r="BNQ59" s="103"/>
      <c r="BNR59" s="103"/>
      <c r="BNS59" s="103"/>
      <c r="BNT59" s="103"/>
      <c r="BNU59" s="103"/>
      <c r="BNV59" s="103"/>
      <c r="BNW59" s="103"/>
      <c r="BNX59" s="103"/>
      <c r="BNY59" s="103"/>
      <c r="BNZ59" s="103"/>
      <c r="BOA59" s="103"/>
      <c r="BOB59" s="103"/>
      <c r="BOC59" s="103"/>
      <c r="BOD59" s="103"/>
      <c r="BOE59" s="103"/>
      <c r="BOF59" s="103"/>
      <c r="BOG59" s="103"/>
      <c r="BOH59" s="103"/>
      <c r="BOI59" s="103"/>
      <c r="BOJ59" s="103"/>
      <c r="BOK59" s="103"/>
      <c r="BOL59" s="103"/>
      <c r="BOM59" s="103"/>
      <c r="BON59" s="103"/>
      <c r="BOO59" s="103"/>
      <c r="BOP59" s="103"/>
      <c r="BOQ59" s="103"/>
      <c r="BOR59" s="103"/>
      <c r="BOS59" s="103"/>
      <c r="BOT59" s="103"/>
      <c r="BOU59" s="103"/>
      <c r="BOV59" s="103"/>
      <c r="BOW59" s="103"/>
      <c r="BOX59" s="103"/>
      <c r="BOY59" s="103"/>
      <c r="BOZ59" s="103"/>
      <c r="BPA59" s="103"/>
      <c r="BPB59" s="103"/>
      <c r="BPC59" s="103"/>
      <c r="BPD59" s="103"/>
      <c r="BPE59" s="103"/>
      <c r="BPF59" s="103"/>
      <c r="BPG59" s="103"/>
      <c r="BPH59" s="103"/>
      <c r="BPI59" s="103"/>
      <c r="BPJ59" s="103"/>
      <c r="BPK59" s="103"/>
      <c r="BPL59" s="103"/>
      <c r="BPM59" s="103"/>
      <c r="BPN59" s="103"/>
      <c r="BPO59" s="103"/>
      <c r="BPP59" s="103"/>
      <c r="BPQ59" s="103"/>
      <c r="BPR59" s="103"/>
      <c r="BPS59" s="103"/>
      <c r="BPT59" s="103"/>
      <c r="BPU59" s="103"/>
      <c r="BPV59" s="103"/>
      <c r="BPW59" s="103"/>
      <c r="BPX59" s="103"/>
      <c r="BPY59" s="103"/>
      <c r="BPZ59" s="103"/>
      <c r="BQA59" s="103"/>
      <c r="BQB59" s="103"/>
      <c r="BQC59" s="103"/>
      <c r="BQD59" s="103"/>
      <c r="BQE59" s="103"/>
      <c r="BQF59" s="103"/>
      <c r="BQG59" s="103"/>
      <c r="BQH59" s="103"/>
      <c r="BQI59" s="103"/>
      <c r="BQJ59" s="103"/>
      <c r="BQK59" s="103"/>
      <c r="BQL59" s="103"/>
      <c r="BQM59" s="103"/>
      <c r="BQN59" s="103"/>
      <c r="BQO59" s="103"/>
      <c r="BQP59" s="103"/>
      <c r="BQQ59" s="103"/>
      <c r="BQR59" s="103"/>
      <c r="BQS59" s="103"/>
      <c r="BQT59" s="103"/>
      <c r="BQU59" s="103"/>
      <c r="BQV59" s="103"/>
      <c r="BQW59" s="103"/>
      <c r="BQX59" s="103"/>
      <c r="BQY59" s="103"/>
      <c r="BQZ59" s="103"/>
      <c r="BRA59" s="103"/>
      <c r="BRB59" s="103"/>
      <c r="BRC59" s="103"/>
      <c r="BRD59" s="103"/>
      <c r="BRE59" s="103"/>
      <c r="BRF59" s="103"/>
      <c r="BRG59" s="103"/>
      <c r="BRH59" s="103"/>
      <c r="BRI59" s="103"/>
      <c r="BRJ59" s="103"/>
      <c r="BRK59" s="103"/>
      <c r="BRL59" s="103"/>
      <c r="BRM59" s="103"/>
      <c r="BRN59" s="103"/>
      <c r="BRO59" s="103"/>
      <c r="BRP59" s="103"/>
      <c r="BRQ59" s="103"/>
      <c r="BRR59" s="103"/>
      <c r="BRS59" s="103"/>
      <c r="BRT59" s="103"/>
      <c r="BRU59" s="103"/>
      <c r="BRV59" s="103"/>
      <c r="BRW59" s="103"/>
      <c r="BRX59" s="103"/>
      <c r="BRY59" s="103"/>
      <c r="BRZ59" s="103"/>
      <c r="BSA59" s="103"/>
      <c r="BSB59" s="103"/>
      <c r="BSC59" s="103"/>
      <c r="BSD59" s="103"/>
      <c r="BSE59" s="103"/>
      <c r="BSF59" s="103"/>
      <c r="BSG59" s="103"/>
      <c r="BSH59" s="103"/>
      <c r="BSI59" s="103"/>
      <c r="BSJ59" s="103"/>
      <c r="BSK59" s="103"/>
      <c r="BSL59" s="103"/>
      <c r="BSM59" s="103"/>
      <c r="BSN59" s="103"/>
      <c r="BSO59" s="103"/>
      <c r="BSP59" s="103"/>
      <c r="BSQ59" s="103"/>
      <c r="BSR59" s="103"/>
      <c r="BSS59" s="103"/>
      <c r="BST59" s="103"/>
      <c r="BSU59" s="103"/>
      <c r="BSV59" s="103"/>
      <c r="BSW59" s="103"/>
      <c r="BSX59" s="103"/>
      <c r="BSY59" s="103"/>
      <c r="BSZ59" s="103"/>
      <c r="BTA59" s="103"/>
      <c r="BTB59" s="103"/>
      <c r="BTC59" s="103"/>
      <c r="BTD59" s="103"/>
      <c r="BTE59" s="103"/>
      <c r="BTF59" s="103"/>
      <c r="BTG59" s="103"/>
      <c r="BTH59" s="103"/>
      <c r="BTI59" s="103"/>
      <c r="BTJ59" s="103"/>
      <c r="BTK59" s="103"/>
      <c r="BTL59" s="103"/>
      <c r="BTM59" s="103"/>
      <c r="BTN59" s="103"/>
      <c r="BTO59" s="103"/>
      <c r="BTP59" s="103"/>
      <c r="BTQ59" s="103"/>
      <c r="BTR59" s="103"/>
      <c r="BTS59" s="103"/>
      <c r="BTT59" s="103"/>
      <c r="BTU59" s="103"/>
      <c r="BTV59" s="103"/>
      <c r="BTW59" s="103"/>
      <c r="BTX59" s="103"/>
      <c r="BTY59" s="103"/>
      <c r="BTZ59" s="103"/>
      <c r="BUA59" s="103"/>
      <c r="BUB59" s="103"/>
      <c r="BUC59" s="103"/>
      <c r="BUD59" s="103"/>
      <c r="BUE59" s="103"/>
      <c r="BUF59" s="103"/>
      <c r="BUG59" s="103"/>
      <c r="BUH59" s="103"/>
      <c r="BUI59" s="103"/>
      <c r="BUJ59" s="103"/>
      <c r="BUK59" s="103"/>
      <c r="BUL59" s="103"/>
      <c r="BUM59" s="103"/>
      <c r="BUN59" s="103"/>
      <c r="BUO59" s="103"/>
      <c r="BUP59" s="103"/>
      <c r="BUQ59" s="103"/>
      <c r="BUR59" s="103"/>
      <c r="BUS59" s="103"/>
      <c r="BUT59" s="103"/>
      <c r="BUU59" s="103"/>
      <c r="BUV59" s="103"/>
      <c r="BUW59" s="103"/>
      <c r="BUX59" s="103"/>
      <c r="BUY59" s="103"/>
      <c r="BUZ59" s="103"/>
      <c r="BVA59" s="103"/>
      <c r="BVB59" s="103"/>
      <c r="BVC59" s="103"/>
      <c r="BVD59" s="103"/>
      <c r="BVE59" s="103"/>
      <c r="BVF59" s="103"/>
      <c r="BVG59" s="103"/>
      <c r="BVH59" s="103"/>
      <c r="BVI59" s="103"/>
      <c r="BVJ59" s="103"/>
      <c r="BVK59" s="103"/>
      <c r="BVL59" s="103"/>
      <c r="BVM59" s="103"/>
      <c r="BVN59" s="103"/>
      <c r="BVO59" s="103"/>
      <c r="BVP59" s="103"/>
      <c r="BVQ59" s="103"/>
      <c r="BVR59" s="103"/>
      <c r="BVS59" s="103"/>
      <c r="BVT59" s="103"/>
      <c r="BVU59" s="103"/>
      <c r="BVV59" s="103"/>
      <c r="BVW59" s="103"/>
      <c r="BVX59" s="103"/>
      <c r="BVY59" s="103"/>
      <c r="BVZ59" s="103"/>
      <c r="BWA59" s="103"/>
      <c r="BWB59" s="103"/>
      <c r="BWC59" s="103"/>
      <c r="BWD59" s="103"/>
      <c r="BWE59" s="103"/>
      <c r="BWF59" s="103"/>
      <c r="BWG59" s="103"/>
      <c r="BWH59" s="103"/>
      <c r="BWI59" s="103"/>
      <c r="BWJ59" s="103"/>
      <c r="BWK59" s="103"/>
      <c r="BWL59" s="103"/>
      <c r="BWM59" s="103"/>
      <c r="BWN59" s="103"/>
      <c r="BWO59" s="103"/>
      <c r="BWP59" s="103"/>
      <c r="BWQ59" s="103"/>
      <c r="BWR59" s="103"/>
      <c r="BWS59" s="103"/>
      <c r="BWT59" s="103"/>
      <c r="BWU59" s="103"/>
      <c r="BWV59" s="103"/>
      <c r="BWW59" s="103"/>
      <c r="BWX59" s="103"/>
      <c r="BWY59" s="103"/>
      <c r="BWZ59" s="103"/>
      <c r="BXA59" s="103"/>
      <c r="BXB59" s="103"/>
      <c r="BXC59" s="103"/>
      <c r="BXD59" s="103"/>
      <c r="BXE59" s="103"/>
      <c r="BXF59" s="103"/>
      <c r="BXG59" s="103"/>
      <c r="BXH59" s="103"/>
      <c r="BXI59" s="103"/>
      <c r="BXJ59" s="103"/>
      <c r="BXK59" s="103"/>
      <c r="BXL59" s="103"/>
      <c r="BXM59" s="103"/>
      <c r="BXN59" s="103"/>
      <c r="BXO59" s="103"/>
      <c r="BXP59" s="103"/>
      <c r="BXQ59" s="103"/>
      <c r="BXR59" s="103"/>
      <c r="BXS59" s="103"/>
      <c r="BXT59" s="103"/>
      <c r="BXU59" s="103"/>
      <c r="BXV59" s="103"/>
      <c r="BXW59" s="103"/>
      <c r="BXX59" s="103"/>
      <c r="BXY59" s="103"/>
      <c r="BXZ59" s="103"/>
      <c r="BYA59" s="103"/>
      <c r="BYB59" s="103"/>
      <c r="BYC59" s="103"/>
      <c r="BYD59" s="103"/>
      <c r="BYE59" s="103"/>
      <c r="BYF59" s="103"/>
      <c r="BYG59" s="103"/>
      <c r="BYH59" s="103"/>
      <c r="BYI59" s="103"/>
      <c r="BYJ59" s="103"/>
      <c r="BYK59" s="103"/>
      <c r="BYL59" s="103"/>
      <c r="BYM59" s="103"/>
      <c r="BYN59" s="103"/>
      <c r="BYO59" s="103"/>
      <c r="BYP59" s="103"/>
      <c r="BYQ59" s="103"/>
      <c r="BYR59" s="103"/>
      <c r="BYS59" s="103"/>
      <c r="BYT59" s="103"/>
      <c r="BYU59" s="103"/>
      <c r="BYV59" s="103"/>
      <c r="BYW59" s="103"/>
      <c r="BYX59" s="103"/>
      <c r="BYY59" s="103"/>
      <c r="BYZ59" s="103"/>
      <c r="BZA59" s="103"/>
      <c r="BZB59" s="103"/>
      <c r="BZC59" s="103"/>
      <c r="BZD59" s="103"/>
      <c r="BZE59" s="103"/>
      <c r="BZF59" s="103"/>
      <c r="BZG59" s="103"/>
      <c r="BZH59" s="103"/>
      <c r="BZI59" s="103"/>
      <c r="BZJ59" s="103"/>
      <c r="BZK59" s="103"/>
      <c r="BZL59" s="103"/>
      <c r="BZM59" s="103"/>
      <c r="BZN59" s="103"/>
      <c r="BZO59" s="103"/>
      <c r="BZP59" s="103"/>
      <c r="BZQ59" s="103"/>
      <c r="BZR59" s="103"/>
      <c r="BZS59" s="103"/>
      <c r="BZT59" s="103"/>
      <c r="BZU59" s="103"/>
      <c r="BZV59" s="103"/>
      <c r="BZW59" s="103"/>
      <c r="BZX59" s="103"/>
      <c r="BZY59" s="103"/>
      <c r="BZZ59" s="103"/>
      <c r="CAA59" s="103"/>
      <c r="CAB59" s="103"/>
      <c r="CAC59" s="103"/>
      <c r="CAD59" s="103"/>
      <c r="CAE59" s="103"/>
      <c r="CAF59" s="103"/>
      <c r="CAG59" s="103"/>
      <c r="CAH59" s="103"/>
      <c r="CAI59" s="103"/>
      <c r="CAJ59" s="103"/>
      <c r="CAK59" s="103"/>
      <c r="CAL59" s="103"/>
      <c r="CAM59" s="103"/>
      <c r="CAN59" s="103"/>
      <c r="CAO59" s="103"/>
      <c r="CAP59" s="103"/>
      <c r="CAQ59" s="103"/>
      <c r="CAR59" s="103"/>
      <c r="CAS59" s="103"/>
      <c r="CAT59" s="103"/>
      <c r="CAU59" s="103"/>
      <c r="CAV59" s="103"/>
      <c r="CAW59" s="103"/>
      <c r="CAX59" s="103"/>
      <c r="CAY59" s="103"/>
      <c r="CAZ59" s="103"/>
      <c r="CBA59" s="103"/>
      <c r="CBB59" s="103"/>
      <c r="CBC59" s="103"/>
      <c r="CBD59" s="103"/>
      <c r="CBE59" s="103"/>
      <c r="CBF59" s="103"/>
      <c r="CBG59" s="103"/>
      <c r="CBH59" s="103"/>
      <c r="CBI59" s="103"/>
      <c r="CBJ59" s="103"/>
      <c r="CBK59" s="103"/>
      <c r="CBL59" s="103"/>
      <c r="CBM59" s="103"/>
      <c r="CBN59" s="103"/>
      <c r="CBO59" s="103"/>
      <c r="CBP59" s="103"/>
      <c r="CBQ59" s="103"/>
      <c r="CBR59" s="103"/>
      <c r="CBS59" s="103"/>
      <c r="CBT59" s="103"/>
      <c r="CBU59" s="103"/>
      <c r="CBV59" s="103"/>
      <c r="CBW59" s="103"/>
      <c r="CBX59" s="103"/>
      <c r="CBY59" s="103"/>
      <c r="CBZ59" s="103"/>
      <c r="CCA59" s="103"/>
      <c r="CCB59" s="103"/>
      <c r="CCC59" s="103"/>
      <c r="CCD59" s="103"/>
      <c r="CCE59" s="103"/>
      <c r="CCF59" s="103"/>
      <c r="CCG59" s="103"/>
      <c r="CCH59" s="103"/>
      <c r="CCI59" s="103"/>
      <c r="CCJ59" s="103"/>
      <c r="CCK59" s="103"/>
      <c r="CCL59" s="103"/>
      <c r="CCM59" s="103"/>
      <c r="CCN59" s="103"/>
      <c r="CCO59" s="103"/>
      <c r="CCP59" s="103"/>
      <c r="CCQ59" s="103"/>
      <c r="CCR59" s="103"/>
      <c r="CCS59" s="103"/>
      <c r="CCT59" s="103"/>
      <c r="CCU59" s="103"/>
      <c r="CCV59" s="103"/>
      <c r="CCW59" s="103"/>
      <c r="CCX59" s="103"/>
      <c r="CCY59" s="103"/>
      <c r="CCZ59" s="103"/>
      <c r="CDA59" s="103"/>
      <c r="CDB59" s="103"/>
      <c r="CDC59" s="103"/>
      <c r="CDD59" s="103"/>
      <c r="CDE59" s="103"/>
      <c r="CDF59" s="103"/>
      <c r="CDG59" s="103"/>
      <c r="CDH59" s="103"/>
      <c r="CDI59" s="103"/>
      <c r="CDJ59" s="103"/>
      <c r="CDK59" s="103"/>
      <c r="CDL59" s="103"/>
      <c r="CDM59" s="103"/>
      <c r="CDN59" s="103"/>
      <c r="CDO59" s="103"/>
      <c r="CDP59" s="103"/>
      <c r="CDQ59" s="103"/>
      <c r="CDR59" s="103"/>
      <c r="CDS59" s="103"/>
      <c r="CDT59" s="103"/>
      <c r="CDU59" s="103"/>
      <c r="CDV59" s="103"/>
      <c r="CDW59" s="103"/>
      <c r="CDX59" s="103"/>
      <c r="CDY59" s="103"/>
      <c r="CDZ59" s="103"/>
      <c r="CEA59" s="103"/>
      <c r="CEB59" s="103"/>
      <c r="CEC59" s="103"/>
      <c r="CED59" s="103"/>
      <c r="CEE59" s="103"/>
      <c r="CEF59" s="103"/>
      <c r="CEG59" s="103"/>
      <c r="CEH59" s="103"/>
      <c r="CEI59" s="103"/>
      <c r="CEJ59" s="103"/>
      <c r="CEK59" s="103"/>
      <c r="CEL59" s="103"/>
      <c r="CEM59" s="103"/>
      <c r="CEN59" s="103"/>
      <c r="CEO59" s="103"/>
      <c r="CEP59" s="103"/>
      <c r="CEQ59" s="103"/>
      <c r="CER59" s="103"/>
      <c r="CES59" s="103"/>
      <c r="CET59" s="103"/>
      <c r="CEU59" s="103"/>
      <c r="CEV59" s="103"/>
      <c r="CEW59" s="103"/>
      <c r="CEX59" s="103"/>
      <c r="CEY59" s="103"/>
      <c r="CEZ59" s="103"/>
      <c r="CFA59" s="103"/>
      <c r="CFB59" s="103"/>
      <c r="CFC59" s="103"/>
      <c r="CFD59" s="103"/>
      <c r="CFE59" s="103"/>
      <c r="CFF59" s="103"/>
      <c r="CFG59" s="103"/>
      <c r="CFH59" s="103"/>
      <c r="CFI59" s="103"/>
      <c r="CFJ59" s="103"/>
      <c r="CFK59" s="103"/>
      <c r="CFL59" s="103"/>
      <c r="CFM59" s="103"/>
      <c r="CFN59" s="103"/>
      <c r="CFO59" s="103"/>
      <c r="CFP59" s="103"/>
      <c r="CFQ59" s="103"/>
      <c r="CFR59" s="103"/>
      <c r="CFS59" s="103"/>
      <c r="CFT59" s="103"/>
      <c r="CFU59" s="103"/>
      <c r="CFV59" s="103"/>
      <c r="CFW59" s="103"/>
      <c r="CFX59" s="103"/>
      <c r="CFY59" s="103"/>
      <c r="CFZ59" s="103"/>
      <c r="CGA59" s="103"/>
      <c r="CGB59" s="103"/>
      <c r="CGC59" s="103"/>
      <c r="CGD59" s="103"/>
      <c r="CGE59" s="103"/>
      <c r="CGF59" s="103"/>
      <c r="CGG59" s="103"/>
      <c r="CGH59" s="103"/>
      <c r="CGI59" s="103"/>
      <c r="CGJ59" s="103"/>
      <c r="CGK59" s="103"/>
      <c r="CGL59" s="103"/>
      <c r="CGM59" s="103"/>
      <c r="CGN59" s="103"/>
      <c r="CGO59" s="103"/>
      <c r="CGP59" s="103"/>
      <c r="CGQ59" s="103"/>
      <c r="CGR59" s="103"/>
      <c r="CGS59" s="103"/>
      <c r="CGT59" s="103"/>
      <c r="CGU59" s="103"/>
      <c r="CGV59" s="103"/>
      <c r="CGW59" s="103"/>
      <c r="CGX59" s="103"/>
      <c r="CGY59" s="103"/>
      <c r="CGZ59" s="103"/>
      <c r="CHA59" s="103"/>
      <c r="CHB59" s="103"/>
      <c r="CHC59" s="103"/>
      <c r="CHD59" s="103"/>
      <c r="CHE59" s="103"/>
      <c r="CHF59" s="103"/>
      <c r="CHG59" s="103"/>
      <c r="CHH59" s="103"/>
      <c r="CHI59" s="103"/>
      <c r="CHJ59" s="103"/>
      <c r="CHK59" s="103"/>
      <c r="CHL59" s="103"/>
      <c r="CHM59" s="103"/>
      <c r="CHN59" s="103"/>
      <c r="CHO59" s="103"/>
      <c r="CHP59" s="103"/>
      <c r="CHQ59" s="103"/>
      <c r="CHR59" s="103"/>
      <c r="CHS59" s="103"/>
      <c r="CHT59" s="103"/>
      <c r="CHU59" s="103"/>
      <c r="CHV59" s="103"/>
      <c r="CHW59" s="103"/>
      <c r="CHX59" s="103"/>
      <c r="CHY59" s="103"/>
      <c r="CHZ59" s="103"/>
      <c r="CIA59" s="103"/>
      <c r="CIB59" s="103"/>
      <c r="CIC59" s="103"/>
      <c r="CID59" s="103"/>
      <c r="CIE59" s="103"/>
      <c r="CIF59" s="103"/>
      <c r="CIG59" s="103"/>
      <c r="CIH59" s="103"/>
      <c r="CII59" s="103"/>
      <c r="CIJ59" s="103"/>
      <c r="CIK59" s="103"/>
      <c r="CIL59" s="103"/>
      <c r="CIM59" s="103"/>
      <c r="CIN59" s="103"/>
      <c r="CIO59" s="103"/>
      <c r="CIP59" s="103"/>
      <c r="CIQ59" s="103"/>
      <c r="CIR59" s="103"/>
      <c r="CIS59" s="103"/>
      <c r="CIT59" s="103"/>
      <c r="CIU59" s="103"/>
      <c r="CIV59" s="103"/>
      <c r="CIW59" s="103"/>
      <c r="CIX59" s="103"/>
      <c r="CIY59" s="103"/>
      <c r="CIZ59" s="103"/>
      <c r="CJA59" s="103"/>
      <c r="CJB59" s="103"/>
      <c r="CJC59" s="103"/>
      <c r="CJD59" s="103"/>
      <c r="CJE59" s="103"/>
      <c r="CJF59" s="103"/>
      <c r="CJG59" s="103"/>
      <c r="CJH59" s="103"/>
      <c r="CJI59" s="103"/>
      <c r="CJJ59" s="103"/>
      <c r="CJK59" s="103"/>
      <c r="CJL59" s="103"/>
      <c r="CJM59" s="103"/>
      <c r="CJN59" s="103"/>
      <c r="CJO59" s="103"/>
      <c r="CJP59" s="103"/>
      <c r="CJQ59" s="103"/>
      <c r="CJR59" s="103"/>
      <c r="CJS59" s="103"/>
      <c r="CJT59" s="103"/>
      <c r="CJU59" s="103"/>
      <c r="CJV59" s="103"/>
      <c r="CJW59" s="103"/>
      <c r="CJX59" s="103"/>
      <c r="CJY59" s="103"/>
      <c r="CJZ59" s="103"/>
      <c r="CKA59" s="103"/>
      <c r="CKB59" s="103"/>
      <c r="CKC59" s="103"/>
      <c r="CKD59" s="103"/>
      <c r="CKE59" s="103"/>
      <c r="CKF59" s="103"/>
      <c r="CKG59" s="103"/>
      <c r="CKH59" s="103"/>
      <c r="CKI59" s="103"/>
      <c r="CKJ59" s="103"/>
      <c r="CKK59" s="103"/>
      <c r="CKL59" s="103"/>
      <c r="CKM59" s="103"/>
      <c r="CKN59" s="103"/>
      <c r="CKO59" s="103"/>
      <c r="CKP59" s="103"/>
      <c r="CKQ59" s="103"/>
      <c r="CKR59" s="103"/>
      <c r="CKS59" s="103"/>
      <c r="CKT59" s="103"/>
      <c r="CKU59" s="103"/>
      <c r="CKV59" s="103"/>
      <c r="CKW59" s="103"/>
      <c r="CKX59" s="103"/>
      <c r="CKY59" s="103"/>
      <c r="CKZ59" s="103"/>
      <c r="CLA59" s="103"/>
      <c r="CLB59" s="103"/>
      <c r="CLC59" s="103"/>
      <c r="CLD59" s="103"/>
      <c r="CLE59" s="103"/>
      <c r="CLF59" s="103"/>
      <c r="CLG59" s="103"/>
      <c r="CLH59" s="103"/>
      <c r="CLI59" s="103"/>
      <c r="CLJ59" s="103"/>
      <c r="CLK59" s="103"/>
      <c r="CLL59" s="103"/>
      <c r="CLM59" s="103"/>
      <c r="CLN59" s="103"/>
      <c r="CLO59" s="103"/>
      <c r="CLP59" s="103"/>
      <c r="CLQ59" s="103"/>
      <c r="CLR59" s="103"/>
      <c r="CLS59" s="103"/>
      <c r="CLT59" s="103"/>
      <c r="CLU59" s="103"/>
      <c r="CLV59" s="103"/>
      <c r="CLW59" s="103"/>
      <c r="CLX59" s="103"/>
      <c r="CLY59" s="103"/>
      <c r="CLZ59" s="103"/>
      <c r="CMA59" s="103"/>
      <c r="CMB59" s="103"/>
      <c r="CMC59" s="103"/>
      <c r="CMD59" s="103"/>
      <c r="CME59" s="103"/>
      <c r="CMF59" s="103"/>
      <c r="CMG59" s="103"/>
      <c r="CMH59" s="103"/>
      <c r="CMI59" s="103"/>
      <c r="CMJ59" s="103"/>
      <c r="CMK59" s="103"/>
      <c r="CML59" s="103"/>
      <c r="CMM59" s="103"/>
      <c r="CMN59" s="103"/>
      <c r="CMO59" s="103"/>
      <c r="CMP59" s="103"/>
      <c r="CMQ59" s="103"/>
      <c r="CMR59" s="103"/>
      <c r="CMS59" s="103"/>
      <c r="CMT59" s="103"/>
      <c r="CMU59" s="103"/>
      <c r="CMV59" s="103"/>
      <c r="CMW59" s="103"/>
      <c r="CMX59" s="103"/>
      <c r="CMY59" s="103"/>
      <c r="CMZ59" s="103"/>
      <c r="CNA59" s="103"/>
      <c r="CNB59" s="103"/>
      <c r="CNC59" s="103"/>
      <c r="CND59" s="103"/>
      <c r="CNE59" s="103"/>
      <c r="CNF59" s="103"/>
      <c r="CNG59" s="103"/>
      <c r="CNH59" s="103"/>
      <c r="CNI59" s="103"/>
      <c r="CNJ59" s="103"/>
      <c r="CNK59" s="103"/>
      <c r="CNL59" s="103"/>
      <c r="CNM59" s="103"/>
      <c r="CNN59" s="103"/>
      <c r="CNO59" s="103"/>
      <c r="CNP59" s="103"/>
      <c r="CNQ59" s="103"/>
      <c r="CNR59" s="103"/>
      <c r="CNS59" s="103"/>
      <c r="CNT59" s="103"/>
      <c r="CNU59" s="103"/>
      <c r="CNV59" s="103"/>
      <c r="CNW59" s="103"/>
      <c r="CNX59" s="103"/>
      <c r="CNY59" s="103"/>
      <c r="CNZ59" s="103"/>
      <c r="COA59" s="103"/>
      <c r="COB59" s="103"/>
      <c r="COC59" s="103"/>
      <c r="COD59" s="103"/>
      <c r="COE59" s="103"/>
      <c r="COF59" s="103"/>
      <c r="COG59" s="103"/>
      <c r="COH59" s="103"/>
      <c r="COI59" s="103"/>
      <c r="COJ59" s="103"/>
      <c r="COK59" s="103"/>
      <c r="COL59" s="103"/>
      <c r="COM59" s="103"/>
      <c r="CON59" s="103"/>
      <c r="COO59" s="103"/>
      <c r="COP59" s="103"/>
      <c r="COQ59" s="103"/>
      <c r="COR59" s="103"/>
      <c r="COS59" s="103"/>
      <c r="COT59" s="103"/>
      <c r="COU59" s="103"/>
      <c r="COV59" s="103"/>
      <c r="COW59" s="103"/>
      <c r="COX59" s="103"/>
      <c r="COY59" s="103"/>
      <c r="COZ59" s="103"/>
      <c r="CPA59" s="103"/>
      <c r="CPB59" s="103"/>
      <c r="CPC59" s="103"/>
      <c r="CPD59" s="103"/>
      <c r="CPE59" s="103"/>
      <c r="CPF59" s="103"/>
      <c r="CPG59" s="103"/>
      <c r="CPH59" s="103"/>
      <c r="CPI59" s="103"/>
      <c r="CPJ59" s="103"/>
      <c r="CPK59" s="103"/>
      <c r="CPL59" s="103"/>
      <c r="CPM59" s="103"/>
      <c r="CPN59" s="103"/>
      <c r="CPO59" s="103"/>
      <c r="CPP59" s="103"/>
      <c r="CPQ59" s="103"/>
      <c r="CPR59" s="103"/>
      <c r="CPS59" s="103"/>
      <c r="CPT59" s="103"/>
      <c r="CPU59" s="103"/>
      <c r="CPV59" s="103"/>
      <c r="CPW59" s="103"/>
      <c r="CPX59" s="103"/>
      <c r="CPY59" s="103"/>
      <c r="CPZ59" s="103"/>
      <c r="CQA59" s="103"/>
      <c r="CQB59" s="103"/>
      <c r="CQC59" s="103"/>
      <c r="CQD59" s="103"/>
      <c r="CQE59" s="103"/>
      <c r="CQF59" s="103"/>
      <c r="CQG59" s="103"/>
      <c r="CQH59" s="103"/>
      <c r="CQI59" s="103"/>
      <c r="CQJ59" s="103"/>
      <c r="CQK59" s="103"/>
      <c r="CQL59" s="103"/>
      <c r="CQM59" s="103"/>
      <c r="CQN59" s="103"/>
      <c r="CQO59" s="103"/>
      <c r="CQP59" s="103"/>
      <c r="CQQ59" s="103"/>
      <c r="CQR59" s="103"/>
      <c r="CQS59" s="103"/>
      <c r="CQT59" s="103"/>
      <c r="CQU59" s="103"/>
      <c r="CQV59" s="103"/>
      <c r="CQW59" s="103"/>
      <c r="CQX59" s="103"/>
      <c r="CQY59" s="103"/>
      <c r="CQZ59" s="103"/>
      <c r="CRA59" s="103"/>
      <c r="CRB59" s="103"/>
      <c r="CRC59" s="103"/>
      <c r="CRD59" s="103"/>
      <c r="CRE59" s="103"/>
      <c r="CRF59" s="103"/>
      <c r="CRG59" s="103"/>
      <c r="CRH59" s="103"/>
      <c r="CRI59" s="103"/>
      <c r="CRJ59" s="103"/>
      <c r="CRK59" s="103"/>
      <c r="CRL59" s="103"/>
      <c r="CRM59" s="103"/>
      <c r="CRN59" s="103"/>
      <c r="CRO59" s="103"/>
      <c r="CRP59" s="103"/>
      <c r="CRQ59" s="103"/>
      <c r="CRR59" s="103"/>
      <c r="CRS59" s="103"/>
      <c r="CRT59" s="103"/>
      <c r="CRU59" s="103"/>
      <c r="CRV59" s="103"/>
      <c r="CRW59" s="103"/>
      <c r="CRX59" s="103"/>
      <c r="CRY59" s="103"/>
      <c r="CRZ59" s="103"/>
      <c r="CSA59" s="103"/>
      <c r="CSB59" s="103"/>
      <c r="CSC59" s="103"/>
      <c r="CSD59" s="103"/>
      <c r="CSE59" s="103"/>
      <c r="CSF59" s="103"/>
      <c r="CSG59" s="103"/>
      <c r="CSH59" s="103"/>
      <c r="CSI59" s="103"/>
      <c r="CSJ59" s="103"/>
      <c r="CSK59" s="103"/>
      <c r="CSL59" s="103"/>
      <c r="CSM59" s="103"/>
      <c r="CSN59" s="103"/>
      <c r="CSO59" s="103"/>
      <c r="CSP59" s="103"/>
      <c r="CSQ59" s="103"/>
      <c r="CSR59" s="103"/>
      <c r="CSS59" s="103"/>
      <c r="CST59" s="103"/>
      <c r="CSU59" s="103"/>
      <c r="CSV59" s="103"/>
      <c r="CSW59" s="103"/>
      <c r="CSX59" s="103"/>
      <c r="CSY59" s="103"/>
      <c r="CSZ59" s="103"/>
      <c r="CTA59" s="103"/>
      <c r="CTB59" s="103"/>
      <c r="CTC59" s="103"/>
      <c r="CTD59" s="103"/>
      <c r="CTE59" s="103"/>
      <c r="CTF59" s="103"/>
      <c r="CTG59" s="103"/>
      <c r="CTH59" s="103"/>
      <c r="CTI59" s="103"/>
      <c r="CTJ59" s="103"/>
      <c r="CTK59" s="103"/>
      <c r="CTL59" s="103"/>
      <c r="CTM59" s="103"/>
      <c r="CTN59" s="103"/>
      <c r="CTO59" s="103"/>
      <c r="CTP59" s="103"/>
      <c r="CTQ59" s="103"/>
      <c r="CTR59" s="103"/>
      <c r="CTS59" s="103"/>
      <c r="CTT59" s="103"/>
      <c r="CTU59" s="103"/>
      <c r="CTV59" s="103"/>
      <c r="CTW59" s="103"/>
      <c r="CTX59" s="103"/>
      <c r="CTY59" s="103"/>
      <c r="CTZ59" s="103"/>
      <c r="CUA59" s="103"/>
      <c r="CUB59" s="103"/>
      <c r="CUC59" s="103"/>
      <c r="CUD59" s="103"/>
      <c r="CUE59" s="103"/>
      <c r="CUF59" s="103"/>
      <c r="CUG59" s="103"/>
      <c r="CUH59" s="103"/>
      <c r="CUI59" s="103"/>
      <c r="CUJ59" s="103"/>
      <c r="CUK59" s="103"/>
      <c r="CUL59" s="103"/>
      <c r="CUM59" s="103"/>
      <c r="CUN59" s="103"/>
      <c r="CUO59" s="103"/>
      <c r="CUP59" s="103"/>
      <c r="CUQ59" s="103"/>
      <c r="CUR59" s="103"/>
      <c r="CUS59" s="103"/>
      <c r="CUT59" s="103"/>
      <c r="CUU59" s="103"/>
      <c r="CUV59" s="103"/>
      <c r="CUW59" s="103"/>
      <c r="CUX59" s="103"/>
      <c r="CUY59" s="103"/>
      <c r="CUZ59" s="103"/>
      <c r="CVA59" s="103"/>
      <c r="CVB59" s="103"/>
      <c r="CVC59" s="103"/>
      <c r="CVD59" s="103"/>
      <c r="CVE59" s="103"/>
      <c r="CVF59" s="103"/>
      <c r="CVG59" s="103"/>
      <c r="CVH59" s="103"/>
      <c r="CVI59" s="103"/>
      <c r="CVJ59" s="103"/>
      <c r="CVK59" s="103"/>
      <c r="CVL59" s="103"/>
      <c r="CVM59" s="103"/>
      <c r="CVN59" s="103"/>
      <c r="CVO59" s="103"/>
      <c r="CVP59" s="103"/>
      <c r="CVQ59" s="103"/>
      <c r="CVR59" s="103"/>
      <c r="CVS59" s="103"/>
      <c r="CVT59" s="103"/>
      <c r="CVU59" s="103"/>
      <c r="CVV59" s="103"/>
      <c r="CVW59" s="103"/>
      <c r="CVX59" s="103"/>
      <c r="CVY59" s="103"/>
      <c r="CVZ59" s="103"/>
      <c r="CWA59" s="103"/>
      <c r="CWB59" s="103"/>
      <c r="CWC59" s="103"/>
      <c r="CWD59" s="103"/>
      <c r="CWE59" s="103"/>
      <c r="CWF59" s="103"/>
      <c r="CWG59" s="103"/>
      <c r="CWH59" s="103"/>
      <c r="CWI59" s="103"/>
      <c r="CWJ59" s="103"/>
      <c r="CWK59" s="103"/>
      <c r="CWL59" s="103"/>
      <c r="CWM59" s="103"/>
      <c r="CWN59" s="103"/>
      <c r="CWO59" s="103"/>
      <c r="CWP59" s="103"/>
      <c r="CWQ59" s="103"/>
      <c r="CWR59" s="103"/>
      <c r="CWS59" s="103"/>
      <c r="CWT59" s="103"/>
      <c r="CWU59" s="103"/>
      <c r="CWV59" s="103"/>
      <c r="CWW59" s="103"/>
      <c r="CWX59" s="103"/>
      <c r="CWY59" s="103"/>
      <c r="CWZ59" s="103"/>
      <c r="CXA59" s="103"/>
      <c r="CXB59" s="103"/>
      <c r="CXC59" s="103"/>
      <c r="CXD59" s="103"/>
      <c r="CXE59" s="103"/>
      <c r="CXF59" s="103"/>
      <c r="CXG59" s="103"/>
      <c r="CXH59" s="103"/>
      <c r="CXI59" s="103"/>
      <c r="CXJ59" s="103"/>
      <c r="CXK59" s="103"/>
      <c r="CXL59" s="103"/>
      <c r="CXM59" s="103"/>
      <c r="CXN59" s="103"/>
      <c r="CXO59" s="103"/>
      <c r="CXP59" s="103"/>
      <c r="CXQ59" s="103"/>
      <c r="CXR59" s="103"/>
      <c r="CXS59" s="103"/>
      <c r="CXT59" s="103"/>
      <c r="CXU59" s="103"/>
      <c r="CXV59" s="103"/>
      <c r="CXW59" s="103"/>
      <c r="CXX59" s="103"/>
      <c r="CXY59" s="103"/>
      <c r="CXZ59" s="103"/>
      <c r="CYA59" s="103"/>
      <c r="CYB59" s="103"/>
      <c r="CYC59" s="103"/>
      <c r="CYD59" s="103"/>
      <c r="CYE59" s="103"/>
      <c r="CYF59" s="103"/>
      <c r="CYG59" s="103"/>
      <c r="CYH59" s="103"/>
      <c r="CYI59" s="103"/>
      <c r="CYJ59" s="103"/>
      <c r="CYK59" s="103"/>
      <c r="CYL59" s="103"/>
      <c r="CYM59" s="103"/>
      <c r="CYN59" s="103"/>
      <c r="CYO59" s="103"/>
      <c r="CYP59" s="103"/>
      <c r="CYQ59" s="103"/>
      <c r="CYR59" s="103"/>
      <c r="CYS59" s="103"/>
      <c r="CYT59" s="103"/>
      <c r="CYU59" s="103"/>
      <c r="CYV59" s="103"/>
      <c r="CYW59" s="103"/>
      <c r="CYX59" s="103"/>
      <c r="CYY59" s="103"/>
      <c r="CYZ59" s="103"/>
      <c r="CZA59" s="103"/>
      <c r="CZB59" s="103"/>
      <c r="CZC59" s="103"/>
      <c r="CZD59" s="103"/>
      <c r="CZE59" s="103"/>
      <c r="CZF59" s="103"/>
      <c r="CZG59" s="103"/>
      <c r="CZH59" s="103"/>
      <c r="CZI59" s="103"/>
      <c r="CZJ59" s="103"/>
      <c r="CZK59" s="103"/>
      <c r="CZL59" s="103"/>
      <c r="CZM59" s="103"/>
      <c r="CZN59" s="103"/>
      <c r="CZO59" s="103"/>
      <c r="CZP59" s="103"/>
      <c r="CZQ59" s="103"/>
      <c r="CZR59" s="103"/>
      <c r="CZS59" s="103"/>
      <c r="CZT59" s="103"/>
      <c r="CZU59" s="103"/>
      <c r="CZV59" s="103"/>
      <c r="CZW59" s="103"/>
      <c r="CZX59" s="103"/>
      <c r="CZY59" s="103"/>
      <c r="CZZ59" s="103"/>
      <c r="DAA59" s="103"/>
      <c r="DAB59" s="103"/>
      <c r="DAC59" s="103"/>
      <c r="DAD59" s="103"/>
      <c r="DAE59" s="103"/>
      <c r="DAF59" s="103"/>
      <c r="DAG59" s="103"/>
      <c r="DAH59" s="103"/>
      <c r="DAI59" s="103"/>
      <c r="DAJ59" s="103"/>
      <c r="DAK59" s="103"/>
      <c r="DAL59" s="103"/>
      <c r="DAM59" s="103"/>
      <c r="DAN59" s="103"/>
      <c r="DAO59" s="103"/>
      <c r="DAP59" s="103"/>
      <c r="DAQ59" s="103"/>
      <c r="DAR59" s="103"/>
      <c r="DAS59" s="103"/>
      <c r="DAT59" s="103"/>
      <c r="DAU59" s="103"/>
      <c r="DAV59" s="103"/>
      <c r="DAW59" s="103"/>
      <c r="DAX59" s="103"/>
      <c r="DAY59" s="103"/>
      <c r="DAZ59" s="103"/>
      <c r="DBA59" s="103"/>
      <c r="DBB59" s="103"/>
      <c r="DBC59" s="103"/>
      <c r="DBD59" s="103"/>
      <c r="DBE59" s="103"/>
      <c r="DBF59" s="103"/>
      <c r="DBG59" s="103"/>
      <c r="DBH59" s="103"/>
      <c r="DBI59" s="103"/>
      <c r="DBJ59" s="103"/>
      <c r="DBK59" s="103"/>
      <c r="DBL59" s="103"/>
      <c r="DBM59" s="103"/>
      <c r="DBN59" s="103"/>
      <c r="DBO59" s="103"/>
      <c r="DBP59" s="103"/>
      <c r="DBQ59" s="103"/>
      <c r="DBR59" s="103"/>
      <c r="DBS59" s="103"/>
      <c r="DBT59" s="103"/>
      <c r="DBU59" s="103"/>
      <c r="DBV59" s="103"/>
      <c r="DBW59" s="103"/>
      <c r="DBX59" s="103"/>
      <c r="DBY59" s="103"/>
      <c r="DBZ59" s="103"/>
      <c r="DCA59" s="103"/>
      <c r="DCB59" s="103"/>
      <c r="DCC59" s="103"/>
      <c r="DCD59" s="103"/>
      <c r="DCE59" s="103"/>
      <c r="DCF59" s="103"/>
      <c r="DCG59" s="103"/>
      <c r="DCH59" s="103"/>
      <c r="DCI59" s="103"/>
      <c r="DCJ59" s="103"/>
      <c r="DCK59" s="103"/>
      <c r="DCL59" s="103"/>
      <c r="DCM59" s="103"/>
      <c r="DCN59" s="103"/>
      <c r="DCO59" s="103"/>
      <c r="DCP59" s="103"/>
      <c r="DCQ59" s="103"/>
      <c r="DCR59" s="103"/>
      <c r="DCS59" s="103"/>
      <c r="DCT59" s="103"/>
      <c r="DCU59" s="103"/>
      <c r="DCV59" s="103"/>
      <c r="DCW59" s="103"/>
      <c r="DCX59" s="103"/>
      <c r="DCY59" s="103"/>
      <c r="DCZ59" s="103"/>
      <c r="DDA59" s="103"/>
      <c r="DDB59" s="103"/>
      <c r="DDC59" s="103"/>
      <c r="DDD59" s="103"/>
      <c r="DDE59" s="103"/>
      <c r="DDF59" s="103"/>
      <c r="DDG59" s="103"/>
      <c r="DDH59" s="103"/>
      <c r="DDI59" s="103"/>
      <c r="DDJ59" s="103"/>
      <c r="DDK59" s="103"/>
      <c r="DDL59" s="103"/>
      <c r="DDM59" s="103"/>
      <c r="DDN59" s="103"/>
      <c r="DDO59" s="103"/>
      <c r="DDP59" s="103"/>
      <c r="DDQ59" s="103"/>
      <c r="DDR59" s="103"/>
      <c r="DDS59" s="103"/>
      <c r="DDT59" s="103"/>
      <c r="DDU59" s="103"/>
      <c r="DDV59" s="103"/>
      <c r="DDW59" s="103"/>
      <c r="DDX59" s="103"/>
      <c r="DDY59" s="103"/>
      <c r="DDZ59" s="103"/>
      <c r="DEA59" s="103"/>
      <c r="DEB59" s="103"/>
      <c r="DEC59" s="103"/>
      <c r="DED59" s="103"/>
      <c r="DEE59" s="103"/>
      <c r="DEF59" s="103"/>
      <c r="DEG59" s="103"/>
      <c r="DEH59" s="103"/>
      <c r="DEI59" s="103"/>
      <c r="DEJ59" s="103"/>
      <c r="DEK59" s="103"/>
      <c r="DEL59" s="103"/>
      <c r="DEM59" s="103"/>
      <c r="DEN59" s="103"/>
      <c r="DEO59" s="103"/>
      <c r="DEP59" s="103"/>
      <c r="DEQ59" s="103"/>
      <c r="DER59" s="103"/>
      <c r="DES59" s="103"/>
      <c r="DET59" s="103"/>
      <c r="DEU59" s="103"/>
      <c r="DEV59" s="103"/>
      <c r="DEW59" s="103"/>
      <c r="DEX59" s="103"/>
      <c r="DEY59" s="103"/>
      <c r="DEZ59" s="103"/>
      <c r="DFA59" s="103"/>
      <c r="DFB59" s="103"/>
      <c r="DFC59" s="103"/>
      <c r="DFD59" s="103"/>
      <c r="DFE59" s="103"/>
      <c r="DFF59" s="103"/>
      <c r="DFG59" s="103"/>
      <c r="DFH59" s="103"/>
      <c r="DFI59" s="103"/>
      <c r="DFJ59" s="103"/>
      <c r="DFK59" s="103"/>
      <c r="DFL59" s="103"/>
      <c r="DFM59" s="103"/>
      <c r="DFN59" s="103"/>
      <c r="DFO59" s="103"/>
      <c r="DFP59" s="103"/>
      <c r="DFQ59" s="103"/>
      <c r="DFR59" s="103"/>
      <c r="DFS59" s="103"/>
      <c r="DFT59" s="103"/>
      <c r="DFU59" s="103"/>
      <c r="DFV59" s="103"/>
      <c r="DFW59" s="103"/>
      <c r="DFX59" s="103"/>
      <c r="DFY59" s="103"/>
      <c r="DFZ59" s="103"/>
      <c r="DGA59" s="103"/>
      <c r="DGB59" s="103"/>
      <c r="DGC59" s="103"/>
      <c r="DGD59" s="103"/>
      <c r="DGE59" s="103"/>
      <c r="DGF59" s="103"/>
      <c r="DGG59" s="103"/>
      <c r="DGH59" s="103"/>
      <c r="DGI59" s="103"/>
      <c r="DGJ59" s="103"/>
      <c r="DGK59" s="103"/>
      <c r="DGL59" s="103"/>
      <c r="DGM59" s="103"/>
      <c r="DGN59" s="103"/>
      <c r="DGO59" s="103"/>
      <c r="DGP59" s="103"/>
      <c r="DGQ59" s="103"/>
      <c r="DGR59" s="103"/>
      <c r="DGS59" s="103"/>
      <c r="DGT59" s="103"/>
      <c r="DGU59" s="103"/>
      <c r="DGV59" s="103"/>
      <c r="DGW59" s="103"/>
      <c r="DGX59" s="103"/>
      <c r="DGY59" s="103"/>
      <c r="DGZ59" s="103"/>
      <c r="DHA59" s="103"/>
      <c r="DHB59" s="103"/>
      <c r="DHC59" s="103"/>
      <c r="DHD59" s="103"/>
      <c r="DHE59" s="103"/>
      <c r="DHF59" s="103"/>
      <c r="DHG59" s="103"/>
      <c r="DHH59" s="103"/>
      <c r="DHI59" s="103"/>
      <c r="DHJ59" s="103"/>
      <c r="DHK59" s="103"/>
      <c r="DHL59" s="103"/>
      <c r="DHM59" s="103"/>
      <c r="DHN59" s="103"/>
      <c r="DHO59" s="103"/>
      <c r="DHP59" s="103"/>
      <c r="DHQ59" s="103"/>
      <c r="DHR59" s="103"/>
      <c r="DHS59" s="103"/>
      <c r="DHT59" s="103"/>
      <c r="DHU59" s="103"/>
      <c r="DHV59" s="103"/>
      <c r="DHW59" s="103"/>
      <c r="DHX59" s="103"/>
      <c r="DHY59" s="103"/>
      <c r="DHZ59" s="103"/>
      <c r="DIA59" s="103"/>
      <c r="DIB59" s="103"/>
      <c r="DIC59" s="103"/>
      <c r="DID59" s="103"/>
      <c r="DIE59" s="103"/>
      <c r="DIF59" s="103"/>
      <c r="DIG59" s="103"/>
      <c r="DIH59" s="103"/>
      <c r="DII59" s="103"/>
      <c r="DIJ59" s="103"/>
      <c r="DIK59" s="103"/>
      <c r="DIL59" s="103"/>
      <c r="DIM59" s="103"/>
      <c r="DIN59" s="103"/>
      <c r="DIO59" s="103"/>
      <c r="DIP59" s="103"/>
      <c r="DIQ59" s="103"/>
      <c r="DIR59" s="103"/>
      <c r="DIS59" s="103"/>
      <c r="DIT59" s="103"/>
      <c r="DIU59" s="103"/>
      <c r="DIV59" s="103"/>
      <c r="DIW59" s="103"/>
      <c r="DIX59" s="103"/>
      <c r="DIY59" s="103"/>
      <c r="DIZ59" s="103"/>
      <c r="DJA59" s="103"/>
      <c r="DJB59" s="103"/>
      <c r="DJC59" s="103"/>
      <c r="DJD59" s="103"/>
      <c r="DJE59" s="103"/>
      <c r="DJF59" s="103"/>
      <c r="DJG59" s="103"/>
      <c r="DJH59" s="103"/>
      <c r="DJI59" s="103"/>
      <c r="DJJ59" s="103"/>
      <c r="DJK59" s="103"/>
      <c r="DJL59" s="103"/>
      <c r="DJM59" s="103"/>
      <c r="DJN59" s="103"/>
      <c r="DJO59" s="103"/>
      <c r="DJP59" s="103"/>
      <c r="DJQ59" s="103"/>
      <c r="DJR59" s="103"/>
      <c r="DJS59" s="103"/>
      <c r="DJT59" s="103"/>
      <c r="DJU59" s="103"/>
      <c r="DJV59" s="103"/>
      <c r="DJW59" s="103"/>
      <c r="DJX59" s="103"/>
      <c r="DJY59" s="103"/>
      <c r="DJZ59" s="103"/>
      <c r="DKA59" s="103"/>
      <c r="DKB59" s="103"/>
      <c r="DKC59" s="103"/>
      <c r="DKD59" s="103"/>
      <c r="DKE59" s="103"/>
      <c r="DKF59" s="103"/>
      <c r="DKG59" s="103"/>
      <c r="DKH59" s="103"/>
      <c r="DKI59" s="103"/>
      <c r="DKJ59" s="103"/>
      <c r="DKK59" s="103"/>
      <c r="DKL59" s="103"/>
      <c r="DKM59" s="103"/>
      <c r="DKN59" s="103"/>
      <c r="DKO59" s="103"/>
      <c r="DKP59" s="103"/>
      <c r="DKQ59" s="103"/>
      <c r="DKR59" s="103"/>
      <c r="DKS59" s="103"/>
      <c r="DKT59" s="103"/>
      <c r="DKU59" s="103"/>
      <c r="DKV59" s="103"/>
      <c r="DKW59" s="103"/>
      <c r="DKX59" s="103"/>
      <c r="DKY59" s="103"/>
      <c r="DKZ59" s="103"/>
      <c r="DLA59" s="103"/>
      <c r="DLB59" s="103"/>
      <c r="DLC59" s="103"/>
      <c r="DLD59" s="103"/>
      <c r="DLE59" s="103"/>
      <c r="DLF59" s="103"/>
      <c r="DLG59" s="103"/>
      <c r="DLH59" s="103"/>
      <c r="DLI59" s="103"/>
      <c r="DLJ59" s="103"/>
      <c r="DLK59" s="103"/>
      <c r="DLL59" s="103"/>
      <c r="DLM59" s="103"/>
      <c r="DLN59" s="103"/>
      <c r="DLO59" s="103"/>
      <c r="DLP59" s="103"/>
      <c r="DLQ59" s="103"/>
      <c r="DLR59" s="103"/>
      <c r="DLS59" s="103"/>
      <c r="DLT59" s="103"/>
      <c r="DLU59" s="103"/>
      <c r="DLV59" s="103"/>
      <c r="DLW59" s="103"/>
      <c r="DLX59" s="103"/>
      <c r="DLY59" s="103"/>
      <c r="DLZ59" s="103"/>
      <c r="DMA59" s="103"/>
      <c r="DMB59" s="103"/>
      <c r="DMC59" s="103"/>
      <c r="DMD59" s="103"/>
      <c r="DME59" s="103"/>
      <c r="DMF59" s="103"/>
      <c r="DMG59" s="103"/>
      <c r="DMH59" s="103"/>
      <c r="DMI59" s="103"/>
      <c r="DMJ59" s="103"/>
      <c r="DMK59" s="103"/>
      <c r="DML59" s="103"/>
      <c r="DMM59" s="103"/>
      <c r="DMN59" s="103"/>
      <c r="DMO59" s="103"/>
      <c r="DMP59" s="103"/>
      <c r="DMQ59" s="103"/>
      <c r="DMR59" s="103"/>
      <c r="DMS59" s="103"/>
      <c r="DMT59" s="103"/>
      <c r="DMU59" s="103"/>
      <c r="DMV59" s="103"/>
      <c r="DMW59" s="103"/>
      <c r="DMX59" s="103"/>
      <c r="DMY59" s="103"/>
      <c r="DMZ59" s="103"/>
      <c r="DNA59" s="103"/>
      <c r="DNB59" s="103"/>
      <c r="DNC59" s="103"/>
      <c r="DND59" s="103"/>
      <c r="DNE59" s="103"/>
      <c r="DNF59" s="103"/>
      <c r="DNG59" s="103"/>
      <c r="DNH59" s="103"/>
      <c r="DNI59" s="103"/>
      <c r="DNJ59" s="103"/>
      <c r="DNK59" s="103"/>
      <c r="DNL59" s="103"/>
      <c r="DNM59" s="103"/>
      <c r="DNN59" s="103"/>
      <c r="DNO59" s="103"/>
      <c r="DNP59" s="103"/>
      <c r="DNQ59" s="103"/>
      <c r="DNR59" s="103"/>
      <c r="DNS59" s="103"/>
      <c r="DNT59" s="103"/>
      <c r="DNU59" s="103"/>
      <c r="DNV59" s="103"/>
      <c r="DNW59" s="103"/>
      <c r="DNX59" s="103"/>
      <c r="DNY59" s="103"/>
      <c r="DNZ59" s="103"/>
      <c r="DOA59" s="103"/>
      <c r="DOB59" s="103"/>
      <c r="DOC59" s="103"/>
      <c r="DOD59" s="103"/>
      <c r="DOE59" s="103"/>
      <c r="DOF59" s="103"/>
      <c r="DOG59" s="103"/>
      <c r="DOH59" s="103"/>
      <c r="DOI59" s="103"/>
      <c r="DOJ59" s="103"/>
      <c r="DOK59" s="103"/>
      <c r="DOL59" s="103"/>
      <c r="DOM59" s="103"/>
      <c r="DON59" s="103"/>
      <c r="DOO59" s="103"/>
      <c r="DOP59" s="103"/>
      <c r="DOQ59" s="103"/>
      <c r="DOR59" s="103"/>
      <c r="DOS59" s="103"/>
      <c r="DOT59" s="103"/>
      <c r="DOU59" s="103"/>
      <c r="DOV59" s="103"/>
      <c r="DOW59" s="103"/>
      <c r="DOX59" s="103"/>
      <c r="DOY59" s="103"/>
      <c r="DOZ59" s="103"/>
      <c r="DPA59" s="103"/>
      <c r="DPB59" s="103"/>
      <c r="DPC59" s="103"/>
      <c r="DPD59" s="103"/>
      <c r="DPE59" s="103"/>
      <c r="DPF59" s="103"/>
      <c r="DPG59" s="103"/>
      <c r="DPH59" s="103"/>
      <c r="DPI59" s="103"/>
      <c r="DPJ59" s="103"/>
      <c r="DPK59" s="103"/>
      <c r="DPL59" s="103"/>
      <c r="DPM59" s="103"/>
      <c r="DPN59" s="103"/>
      <c r="DPO59" s="103"/>
      <c r="DPP59" s="103"/>
      <c r="DPQ59" s="103"/>
      <c r="DPR59" s="103"/>
      <c r="DPS59" s="103"/>
      <c r="DPT59" s="103"/>
      <c r="DPU59" s="103"/>
      <c r="DPV59" s="103"/>
      <c r="DPW59" s="103"/>
      <c r="DPX59" s="103"/>
      <c r="DPY59" s="103"/>
      <c r="DPZ59" s="103"/>
      <c r="DQA59" s="103"/>
      <c r="DQB59" s="103"/>
      <c r="DQC59" s="103"/>
      <c r="DQD59" s="103"/>
      <c r="DQE59" s="103"/>
      <c r="DQF59" s="103"/>
      <c r="DQG59" s="103"/>
      <c r="DQH59" s="103"/>
      <c r="DQI59" s="103"/>
      <c r="DQJ59" s="103"/>
      <c r="DQK59" s="103"/>
      <c r="DQL59" s="103"/>
      <c r="DQM59" s="103"/>
      <c r="DQN59" s="103"/>
      <c r="DQO59" s="103"/>
      <c r="DQP59" s="103"/>
      <c r="DQQ59" s="103"/>
      <c r="DQR59" s="103"/>
      <c r="DQS59" s="103"/>
      <c r="DQT59" s="103"/>
      <c r="DQU59" s="103"/>
      <c r="DQV59" s="103"/>
      <c r="DQW59" s="103"/>
      <c r="DQX59" s="103"/>
      <c r="DQY59" s="103"/>
      <c r="DQZ59" s="103"/>
      <c r="DRA59" s="103"/>
      <c r="DRB59" s="103"/>
      <c r="DRC59" s="103"/>
      <c r="DRD59" s="103"/>
      <c r="DRE59" s="103"/>
      <c r="DRF59" s="103"/>
      <c r="DRG59" s="103"/>
      <c r="DRH59" s="103"/>
      <c r="DRI59" s="103"/>
      <c r="DRJ59" s="103"/>
      <c r="DRK59" s="103"/>
      <c r="DRL59" s="103"/>
      <c r="DRM59" s="103"/>
      <c r="DRN59" s="103"/>
      <c r="DRO59" s="103"/>
      <c r="DRP59" s="103"/>
      <c r="DRQ59" s="103"/>
      <c r="DRR59" s="103"/>
      <c r="DRS59" s="103"/>
      <c r="DRT59" s="103"/>
      <c r="DRU59" s="103"/>
      <c r="DRV59" s="103"/>
      <c r="DRW59" s="103"/>
      <c r="DRX59" s="103"/>
      <c r="DRY59" s="103"/>
      <c r="DRZ59" s="103"/>
      <c r="DSA59" s="103"/>
      <c r="DSB59" s="103"/>
      <c r="DSC59" s="103"/>
      <c r="DSD59" s="103"/>
      <c r="DSE59" s="103"/>
      <c r="DSF59" s="103"/>
      <c r="DSG59" s="103"/>
      <c r="DSH59" s="103"/>
      <c r="DSI59" s="103"/>
      <c r="DSJ59" s="103"/>
      <c r="DSK59" s="103"/>
      <c r="DSL59" s="103"/>
      <c r="DSM59" s="103"/>
      <c r="DSN59" s="103"/>
      <c r="DSO59" s="103"/>
      <c r="DSP59" s="103"/>
      <c r="DSQ59" s="103"/>
      <c r="DSR59" s="103"/>
      <c r="DSS59" s="103"/>
      <c r="DST59" s="103"/>
      <c r="DSU59" s="103"/>
      <c r="DSV59" s="103"/>
      <c r="DSW59" s="103"/>
      <c r="DSX59" s="103"/>
      <c r="DSY59" s="103"/>
      <c r="DSZ59" s="103"/>
      <c r="DTA59" s="103"/>
      <c r="DTB59" s="103"/>
      <c r="DTC59" s="103"/>
      <c r="DTD59" s="103"/>
      <c r="DTE59" s="103"/>
      <c r="DTF59" s="103"/>
      <c r="DTG59" s="103"/>
      <c r="DTH59" s="103"/>
      <c r="DTI59" s="103"/>
      <c r="DTJ59" s="103"/>
      <c r="DTK59" s="103"/>
      <c r="DTL59" s="103"/>
      <c r="DTM59" s="103"/>
      <c r="DTN59" s="103"/>
      <c r="DTO59" s="103"/>
      <c r="DTP59" s="103"/>
      <c r="DTQ59" s="103"/>
      <c r="DTR59" s="103"/>
      <c r="DTS59" s="103"/>
      <c r="DTT59" s="103"/>
      <c r="DTU59" s="103"/>
      <c r="DTV59" s="103"/>
      <c r="DTW59" s="103"/>
      <c r="DTX59" s="103"/>
      <c r="DTY59" s="103"/>
      <c r="DTZ59" s="103"/>
      <c r="DUA59" s="103"/>
      <c r="DUB59" s="103"/>
      <c r="DUC59" s="103"/>
      <c r="DUD59" s="103"/>
      <c r="DUE59" s="103"/>
      <c r="DUF59" s="103"/>
      <c r="DUG59" s="103"/>
      <c r="DUH59" s="103"/>
      <c r="DUI59" s="103"/>
      <c r="DUJ59" s="103"/>
      <c r="DUK59" s="103"/>
      <c r="DUL59" s="103"/>
      <c r="DUM59" s="103"/>
      <c r="DUN59" s="103"/>
      <c r="DUO59" s="103"/>
      <c r="DUP59" s="103"/>
      <c r="DUQ59" s="103"/>
      <c r="DUR59" s="103"/>
      <c r="DUS59" s="103"/>
      <c r="DUT59" s="103"/>
      <c r="DUU59" s="103"/>
      <c r="DUV59" s="103"/>
      <c r="DUW59" s="103"/>
      <c r="DUX59" s="103"/>
      <c r="DUY59" s="103"/>
      <c r="DUZ59" s="103"/>
      <c r="DVA59" s="103"/>
      <c r="DVB59" s="103"/>
      <c r="DVC59" s="103"/>
      <c r="DVD59" s="103"/>
      <c r="DVE59" s="103"/>
      <c r="DVF59" s="103"/>
      <c r="DVG59" s="103"/>
      <c r="DVH59" s="103"/>
      <c r="DVI59" s="103"/>
      <c r="DVJ59" s="103"/>
      <c r="DVK59" s="103"/>
      <c r="DVL59" s="103"/>
      <c r="DVM59" s="103"/>
      <c r="DVN59" s="103"/>
      <c r="DVO59" s="103"/>
      <c r="DVP59" s="103"/>
      <c r="DVQ59" s="103"/>
      <c r="DVR59" s="103"/>
      <c r="DVS59" s="103"/>
      <c r="DVT59" s="103"/>
      <c r="DVU59" s="103"/>
      <c r="DVV59" s="103"/>
      <c r="DVW59" s="103"/>
      <c r="DVX59" s="103"/>
      <c r="DVY59" s="103"/>
      <c r="DVZ59" s="103"/>
      <c r="DWA59" s="103"/>
      <c r="DWB59" s="103"/>
      <c r="DWC59" s="103"/>
      <c r="DWD59" s="103"/>
      <c r="DWE59" s="103"/>
      <c r="DWF59" s="103"/>
      <c r="DWG59" s="103"/>
      <c r="DWH59" s="103"/>
      <c r="DWI59" s="103"/>
      <c r="DWJ59" s="103"/>
      <c r="DWK59" s="103"/>
      <c r="DWL59" s="103"/>
      <c r="DWM59" s="103"/>
      <c r="DWN59" s="103"/>
      <c r="DWO59" s="103"/>
      <c r="DWP59" s="103"/>
      <c r="DWQ59" s="103"/>
      <c r="DWR59" s="103"/>
      <c r="DWS59" s="103"/>
      <c r="DWT59" s="103"/>
      <c r="DWU59" s="103"/>
      <c r="DWV59" s="103"/>
      <c r="DWW59" s="103"/>
      <c r="DWX59" s="103"/>
      <c r="DWY59" s="103"/>
      <c r="DWZ59" s="103"/>
      <c r="DXA59" s="103"/>
      <c r="DXB59" s="103"/>
      <c r="DXC59" s="103"/>
      <c r="DXD59" s="103"/>
      <c r="DXE59" s="103"/>
      <c r="DXF59" s="103"/>
      <c r="DXG59" s="103"/>
      <c r="DXH59" s="103"/>
      <c r="DXI59" s="103"/>
      <c r="DXJ59" s="103"/>
      <c r="DXK59" s="103"/>
      <c r="DXL59" s="103"/>
      <c r="DXM59" s="103"/>
      <c r="DXN59" s="103"/>
      <c r="DXO59" s="103"/>
      <c r="DXP59" s="103"/>
      <c r="DXQ59" s="103"/>
      <c r="DXR59" s="103"/>
      <c r="DXS59" s="103"/>
      <c r="DXT59" s="103"/>
      <c r="DXU59" s="103"/>
      <c r="DXV59" s="103"/>
      <c r="DXW59" s="103"/>
      <c r="DXX59" s="103"/>
      <c r="DXY59" s="103"/>
      <c r="DXZ59" s="103"/>
      <c r="DYA59" s="103"/>
      <c r="DYB59" s="103"/>
      <c r="DYC59" s="103"/>
      <c r="DYD59" s="103"/>
      <c r="DYE59" s="103"/>
      <c r="DYF59" s="103"/>
      <c r="DYG59" s="103"/>
      <c r="DYH59" s="103"/>
      <c r="DYI59" s="103"/>
      <c r="DYJ59" s="103"/>
      <c r="DYK59" s="103"/>
      <c r="DYL59" s="103"/>
      <c r="DYM59" s="103"/>
      <c r="DYN59" s="103"/>
      <c r="DYO59" s="103"/>
      <c r="DYP59" s="103"/>
      <c r="DYQ59" s="103"/>
      <c r="DYR59" s="103"/>
      <c r="DYS59" s="103"/>
      <c r="DYT59" s="103"/>
      <c r="DYU59" s="103"/>
      <c r="DYV59" s="103"/>
      <c r="DYW59" s="103"/>
      <c r="DYX59" s="103"/>
      <c r="DYY59" s="103"/>
      <c r="DYZ59" s="103"/>
      <c r="DZA59" s="103"/>
      <c r="DZB59" s="103"/>
      <c r="DZC59" s="103"/>
      <c r="DZD59" s="103"/>
      <c r="DZE59" s="103"/>
      <c r="DZF59" s="103"/>
      <c r="DZG59" s="103"/>
      <c r="DZH59" s="103"/>
      <c r="DZI59" s="103"/>
      <c r="DZJ59" s="103"/>
      <c r="DZK59" s="103"/>
      <c r="DZL59" s="103"/>
      <c r="DZM59" s="103"/>
      <c r="DZN59" s="103"/>
      <c r="DZO59" s="103"/>
      <c r="DZP59" s="103"/>
      <c r="DZQ59" s="103"/>
      <c r="DZR59" s="103"/>
      <c r="DZS59" s="103"/>
      <c r="DZT59" s="103"/>
      <c r="DZU59" s="103"/>
      <c r="DZV59" s="103"/>
      <c r="DZW59" s="103"/>
      <c r="DZX59" s="103"/>
      <c r="DZY59" s="103"/>
      <c r="DZZ59" s="103"/>
      <c r="EAA59" s="103"/>
      <c r="EAB59" s="103"/>
      <c r="EAC59" s="103"/>
      <c r="EAD59" s="103"/>
      <c r="EAE59" s="103"/>
      <c r="EAF59" s="103"/>
      <c r="EAG59" s="103"/>
      <c r="EAH59" s="103"/>
      <c r="EAI59" s="103"/>
      <c r="EAJ59" s="103"/>
      <c r="EAK59" s="103"/>
      <c r="EAL59" s="103"/>
      <c r="EAM59" s="103"/>
      <c r="EAN59" s="103"/>
      <c r="EAO59" s="103"/>
      <c r="EAP59" s="103"/>
      <c r="EAQ59" s="103"/>
      <c r="EAR59" s="103"/>
      <c r="EAS59" s="103"/>
      <c r="EAT59" s="103"/>
      <c r="EAU59" s="103"/>
      <c r="EAV59" s="103"/>
      <c r="EAW59" s="103"/>
      <c r="EAX59" s="103"/>
      <c r="EAY59" s="103"/>
      <c r="EAZ59" s="103"/>
      <c r="EBA59" s="103"/>
      <c r="EBB59" s="103"/>
      <c r="EBC59" s="103"/>
      <c r="EBD59" s="103"/>
      <c r="EBE59" s="103"/>
      <c r="EBF59" s="103"/>
      <c r="EBG59" s="103"/>
      <c r="EBH59" s="103"/>
      <c r="EBI59" s="103"/>
      <c r="EBJ59" s="103"/>
      <c r="EBK59" s="103"/>
      <c r="EBL59" s="103"/>
      <c r="EBM59" s="103"/>
      <c r="EBN59" s="103"/>
      <c r="EBO59" s="103"/>
      <c r="EBP59" s="103"/>
      <c r="EBQ59" s="103"/>
      <c r="EBR59" s="103"/>
      <c r="EBS59" s="103"/>
      <c r="EBT59" s="103"/>
      <c r="EBU59" s="103"/>
      <c r="EBV59" s="103"/>
      <c r="EBW59" s="103"/>
      <c r="EBX59" s="103"/>
      <c r="EBY59" s="103"/>
      <c r="EBZ59" s="103"/>
      <c r="ECA59" s="103"/>
      <c r="ECB59" s="103"/>
      <c r="ECC59" s="103"/>
      <c r="ECD59" s="103"/>
      <c r="ECE59" s="103"/>
      <c r="ECF59" s="103"/>
      <c r="ECG59" s="103"/>
      <c r="ECH59" s="103"/>
      <c r="ECI59" s="103"/>
      <c r="ECJ59" s="103"/>
      <c r="ECK59" s="103"/>
      <c r="ECL59" s="103"/>
      <c r="ECM59" s="103"/>
      <c r="ECN59" s="103"/>
      <c r="ECO59" s="103"/>
      <c r="ECP59" s="103"/>
      <c r="ECQ59" s="103"/>
      <c r="ECR59" s="103"/>
      <c r="ECS59" s="103"/>
      <c r="ECT59" s="103"/>
      <c r="ECU59" s="103"/>
      <c r="ECV59" s="103"/>
      <c r="ECW59" s="103"/>
      <c r="ECX59" s="103"/>
      <c r="ECY59" s="103"/>
      <c r="ECZ59" s="103"/>
      <c r="EDA59" s="103"/>
      <c r="EDB59" s="103"/>
      <c r="EDC59" s="103"/>
      <c r="EDD59" s="103"/>
      <c r="EDE59" s="103"/>
      <c r="EDF59" s="103"/>
      <c r="EDG59" s="103"/>
      <c r="EDH59" s="103"/>
      <c r="EDI59" s="103"/>
      <c r="EDJ59" s="103"/>
      <c r="EDK59" s="103"/>
      <c r="EDL59" s="103"/>
      <c r="EDM59" s="103"/>
      <c r="EDN59" s="103"/>
      <c r="EDO59" s="103"/>
      <c r="EDP59" s="103"/>
      <c r="EDQ59" s="103"/>
      <c r="EDR59" s="103"/>
      <c r="EDS59" s="103"/>
      <c r="EDT59" s="103"/>
      <c r="EDU59" s="103"/>
      <c r="EDV59" s="103"/>
      <c r="EDW59" s="103"/>
      <c r="EDX59" s="103"/>
      <c r="EDY59" s="103"/>
      <c r="EDZ59" s="103"/>
      <c r="EEA59" s="103"/>
      <c r="EEB59" s="103"/>
      <c r="EEC59" s="103"/>
      <c r="EED59" s="103"/>
      <c r="EEE59" s="103"/>
      <c r="EEF59" s="103"/>
      <c r="EEG59" s="103"/>
      <c r="EEH59" s="103"/>
      <c r="EEI59" s="103"/>
      <c r="EEJ59" s="103"/>
      <c r="EEK59" s="103"/>
      <c r="EEL59" s="103"/>
      <c r="EEM59" s="103"/>
      <c r="EEN59" s="103"/>
      <c r="EEO59" s="103"/>
      <c r="EEP59" s="103"/>
      <c r="EEQ59" s="103"/>
      <c r="EER59" s="103"/>
      <c r="EES59" s="103"/>
      <c r="EET59" s="103"/>
      <c r="EEU59" s="103"/>
      <c r="EEV59" s="103"/>
      <c r="EEW59" s="103"/>
      <c r="EEX59" s="103"/>
      <c r="EEY59" s="103"/>
      <c r="EEZ59" s="103"/>
      <c r="EFA59" s="103"/>
      <c r="EFB59" s="103"/>
      <c r="EFC59" s="103"/>
      <c r="EFD59" s="103"/>
      <c r="EFE59" s="103"/>
      <c r="EFF59" s="103"/>
      <c r="EFG59" s="103"/>
      <c r="EFH59" s="103"/>
      <c r="EFI59" s="103"/>
      <c r="EFJ59" s="103"/>
      <c r="EFK59" s="103"/>
      <c r="EFL59" s="103"/>
      <c r="EFM59" s="103"/>
      <c r="EFN59" s="103"/>
      <c r="EFO59" s="103"/>
      <c r="EFP59" s="103"/>
      <c r="EFQ59" s="103"/>
      <c r="EFR59" s="103"/>
      <c r="EFS59" s="103"/>
      <c r="EFT59" s="103"/>
      <c r="EFU59" s="103"/>
      <c r="EFV59" s="103"/>
      <c r="EFW59" s="103"/>
      <c r="EFX59" s="103"/>
      <c r="EFY59" s="103"/>
      <c r="EFZ59" s="103"/>
      <c r="EGA59" s="103"/>
      <c r="EGB59" s="103"/>
      <c r="EGC59" s="103"/>
      <c r="EGD59" s="103"/>
      <c r="EGE59" s="103"/>
      <c r="EGF59" s="103"/>
      <c r="EGG59" s="103"/>
      <c r="EGH59" s="103"/>
      <c r="EGI59" s="103"/>
      <c r="EGJ59" s="103"/>
      <c r="EGK59" s="103"/>
      <c r="EGL59" s="103"/>
      <c r="EGM59" s="103"/>
      <c r="EGN59" s="103"/>
      <c r="EGO59" s="103"/>
      <c r="EGP59" s="103"/>
      <c r="EGQ59" s="103"/>
      <c r="EGR59" s="103"/>
      <c r="EGS59" s="103"/>
      <c r="EGT59" s="103"/>
      <c r="EGU59" s="103"/>
      <c r="EGV59" s="103"/>
      <c r="EGW59" s="103"/>
      <c r="EGX59" s="103"/>
      <c r="EGY59" s="103"/>
      <c r="EGZ59" s="103"/>
      <c r="EHA59" s="103"/>
      <c r="EHB59" s="103"/>
      <c r="EHC59" s="103"/>
      <c r="EHD59" s="103"/>
      <c r="EHE59" s="103"/>
      <c r="EHF59" s="103"/>
      <c r="EHG59" s="103"/>
      <c r="EHH59" s="103"/>
      <c r="EHI59" s="103"/>
      <c r="EHJ59" s="103"/>
      <c r="EHK59" s="103"/>
      <c r="EHL59" s="103"/>
      <c r="EHM59" s="103"/>
      <c r="EHN59" s="103"/>
      <c r="EHO59" s="103"/>
      <c r="EHP59" s="103"/>
      <c r="EHQ59" s="103"/>
      <c r="EHR59" s="103"/>
      <c r="EHS59" s="103"/>
      <c r="EHT59" s="103"/>
      <c r="EHU59" s="103"/>
      <c r="EHV59" s="103"/>
      <c r="EHW59" s="103"/>
      <c r="EHX59" s="103"/>
      <c r="EHY59" s="103"/>
      <c r="EHZ59" s="103"/>
      <c r="EIA59" s="103"/>
      <c r="EIB59" s="103"/>
      <c r="EIC59" s="103"/>
      <c r="EID59" s="103"/>
      <c r="EIE59" s="103"/>
      <c r="EIF59" s="103"/>
      <c r="EIG59" s="103"/>
      <c r="EIH59" s="103"/>
      <c r="EII59" s="103"/>
      <c r="EIJ59" s="103"/>
      <c r="EIK59" s="103"/>
      <c r="EIL59" s="103"/>
      <c r="EIM59" s="103"/>
      <c r="EIN59" s="103"/>
      <c r="EIO59" s="103"/>
      <c r="EIP59" s="103"/>
      <c r="EIQ59" s="103"/>
      <c r="EIR59" s="103"/>
      <c r="EIS59" s="103"/>
      <c r="EIT59" s="103"/>
      <c r="EIU59" s="103"/>
      <c r="EIV59" s="103"/>
      <c r="EIW59" s="103"/>
      <c r="EIX59" s="103"/>
      <c r="EIY59" s="103"/>
      <c r="EIZ59" s="103"/>
      <c r="EJA59" s="103"/>
      <c r="EJB59" s="103"/>
      <c r="EJC59" s="103"/>
      <c r="EJD59" s="103"/>
      <c r="EJE59" s="103"/>
      <c r="EJF59" s="103"/>
      <c r="EJG59" s="103"/>
      <c r="EJH59" s="103"/>
      <c r="EJI59" s="103"/>
      <c r="EJJ59" s="103"/>
      <c r="EJK59" s="103"/>
      <c r="EJL59" s="103"/>
      <c r="EJM59" s="103"/>
      <c r="EJN59" s="103"/>
      <c r="EJO59" s="103"/>
      <c r="EJP59" s="103"/>
      <c r="EJQ59" s="103"/>
      <c r="EJR59" s="103"/>
      <c r="EJS59" s="103"/>
      <c r="EJT59" s="103"/>
      <c r="EJU59" s="103"/>
      <c r="EJV59" s="103"/>
      <c r="EJW59" s="103"/>
      <c r="EJX59" s="103"/>
      <c r="EJY59" s="103"/>
      <c r="EJZ59" s="103"/>
      <c r="EKA59" s="103"/>
      <c r="EKB59" s="103"/>
      <c r="EKC59" s="103"/>
      <c r="EKD59" s="103"/>
      <c r="EKE59" s="103"/>
      <c r="EKF59" s="103"/>
      <c r="EKG59" s="103"/>
      <c r="EKH59" s="103"/>
      <c r="EKI59" s="103"/>
      <c r="EKJ59" s="103"/>
      <c r="EKK59" s="103"/>
      <c r="EKL59" s="103"/>
      <c r="EKM59" s="103"/>
      <c r="EKN59" s="103"/>
      <c r="EKO59" s="103"/>
      <c r="EKP59" s="103"/>
      <c r="EKQ59" s="103"/>
      <c r="EKR59" s="103"/>
      <c r="EKS59" s="103"/>
      <c r="EKT59" s="103"/>
      <c r="EKU59" s="103"/>
      <c r="EKV59" s="103"/>
      <c r="EKW59" s="103"/>
      <c r="EKX59" s="103"/>
      <c r="EKY59" s="103"/>
      <c r="EKZ59" s="103"/>
      <c r="ELA59" s="103"/>
      <c r="ELB59" s="103"/>
      <c r="ELC59" s="103"/>
      <c r="ELD59" s="103"/>
      <c r="ELE59" s="103"/>
      <c r="ELF59" s="103"/>
      <c r="ELG59" s="103"/>
      <c r="ELH59" s="103"/>
      <c r="ELI59" s="103"/>
      <c r="ELJ59" s="103"/>
      <c r="ELK59" s="103"/>
      <c r="ELL59" s="103"/>
      <c r="ELM59" s="103"/>
      <c r="ELN59" s="103"/>
      <c r="ELO59" s="103"/>
      <c r="ELP59" s="103"/>
      <c r="ELQ59" s="103"/>
      <c r="ELR59" s="103"/>
      <c r="ELS59" s="103"/>
      <c r="ELT59" s="103"/>
      <c r="ELU59" s="103"/>
      <c r="ELV59" s="103"/>
      <c r="ELW59" s="103"/>
      <c r="ELX59" s="103"/>
      <c r="ELY59" s="103"/>
      <c r="ELZ59" s="103"/>
      <c r="EMA59" s="103"/>
      <c r="EMB59" s="103"/>
      <c r="EMC59" s="103"/>
      <c r="EMD59" s="103"/>
      <c r="EME59" s="103"/>
      <c r="EMF59" s="103"/>
      <c r="EMG59" s="103"/>
      <c r="EMH59" s="103"/>
      <c r="EMI59" s="103"/>
      <c r="EMJ59" s="103"/>
      <c r="EMK59" s="103"/>
      <c r="EML59" s="103"/>
      <c r="EMM59" s="103"/>
      <c r="EMN59" s="103"/>
      <c r="EMO59" s="103"/>
      <c r="EMP59" s="103"/>
      <c r="EMQ59" s="103"/>
      <c r="EMR59" s="103"/>
      <c r="EMS59" s="103"/>
      <c r="EMT59" s="103"/>
      <c r="EMU59" s="103"/>
      <c r="EMV59" s="103"/>
      <c r="EMW59" s="103"/>
      <c r="EMX59" s="103"/>
      <c r="EMY59" s="103"/>
      <c r="EMZ59" s="103"/>
      <c r="ENA59" s="103"/>
      <c r="ENB59" s="103"/>
      <c r="ENC59" s="103"/>
      <c r="END59" s="103"/>
      <c r="ENE59" s="103"/>
      <c r="ENF59" s="103"/>
      <c r="ENG59" s="103"/>
      <c r="ENH59" s="103"/>
      <c r="ENI59" s="103"/>
      <c r="ENJ59" s="103"/>
      <c r="ENK59" s="103"/>
      <c r="ENL59" s="103"/>
      <c r="ENM59" s="103"/>
      <c r="ENN59" s="103"/>
      <c r="ENO59" s="103"/>
      <c r="ENP59" s="103"/>
      <c r="ENQ59" s="103"/>
      <c r="ENR59" s="103"/>
      <c r="ENS59" s="103"/>
      <c r="ENT59" s="103"/>
      <c r="ENU59" s="103"/>
      <c r="ENV59" s="103"/>
      <c r="ENW59" s="103"/>
      <c r="ENX59" s="103"/>
      <c r="ENY59" s="103"/>
      <c r="ENZ59" s="103"/>
      <c r="EOA59" s="103"/>
      <c r="EOB59" s="103"/>
      <c r="EOC59" s="103"/>
      <c r="EOD59" s="103"/>
      <c r="EOE59" s="103"/>
      <c r="EOF59" s="103"/>
      <c r="EOG59" s="103"/>
      <c r="EOH59" s="103"/>
      <c r="EOI59" s="103"/>
      <c r="EOJ59" s="103"/>
      <c r="EOK59" s="103"/>
      <c r="EOL59" s="103"/>
      <c r="EOM59" s="103"/>
      <c r="EON59" s="103"/>
      <c r="EOO59" s="103"/>
      <c r="EOP59" s="103"/>
      <c r="EOQ59" s="103"/>
      <c r="EOR59" s="103"/>
      <c r="EOS59" s="103"/>
      <c r="EOT59" s="103"/>
      <c r="EOU59" s="103"/>
      <c r="EOV59" s="103"/>
      <c r="EOW59" s="103"/>
      <c r="EOX59" s="103"/>
      <c r="EOY59" s="103"/>
      <c r="EOZ59" s="103"/>
      <c r="EPA59" s="103"/>
      <c r="EPB59" s="103"/>
      <c r="EPC59" s="103"/>
      <c r="EPD59" s="103"/>
      <c r="EPE59" s="103"/>
      <c r="EPF59" s="103"/>
      <c r="EPG59" s="103"/>
      <c r="EPH59" s="103"/>
      <c r="EPI59" s="103"/>
      <c r="EPJ59" s="103"/>
      <c r="EPK59" s="103"/>
      <c r="EPL59" s="103"/>
      <c r="EPM59" s="103"/>
      <c r="EPN59" s="103"/>
      <c r="EPO59" s="103"/>
      <c r="EPP59" s="103"/>
      <c r="EPQ59" s="103"/>
      <c r="EPR59" s="103"/>
      <c r="EPS59" s="103"/>
      <c r="EPT59" s="103"/>
      <c r="EPU59" s="103"/>
      <c r="EPV59" s="103"/>
      <c r="EPW59" s="103"/>
      <c r="EPX59" s="103"/>
      <c r="EPY59" s="103"/>
      <c r="EPZ59" s="103"/>
      <c r="EQA59" s="103"/>
      <c r="EQB59" s="103"/>
      <c r="EQC59" s="103"/>
      <c r="EQD59" s="103"/>
      <c r="EQE59" s="103"/>
      <c r="EQF59" s="103"/>
      <c r="EQG59" s="103"/>
      <c r="EQH59" s="103"/>
      <c r="EQI59" s="103"/>
      <c r="EQJ59" s="103"/>
      <c r="EQK59" s="103"/>
      <c r="EQL59" s="103"/>
      <c r="EQM59" s="103"/>
      <c r="EQN59" s="103"/>
      <c r="EQO59" s="103"/>
      <c r="EQP59" s="103"/>
      <c r="EQQ59" s="103"/>
      <c r="EQR59" s="103"/>
      <c r="EQS59" s="103"/>
      <c r="EQT59" s="103"/>
      <c r="EQU59" s="103"/>
      <c r="EQV59" s="103"/>
      <c r="EQW59" s="103"/>
      <c r="EQX59" s="103"/>
      <c r="EQY59" s="103"/>
      <c r="EQZ59" s="103"/>
      <c r="ERA59" s="103"/>
      <c r="ERB59" s="103"/>
      <c r="ERC59" s="103"/>
      <c r="ERD59" s="103"/>
      <c r="ERE59" s="103"/>
      <c r="ERF59" s="103"/>
      <c r="ERG59" s="103"/>
      <c r="ERH59" s="103"/>
      <c r="ERI59" s="103"/>
      <c r="ERJ59" s="103"/>
      <c r="ERK59" s="103"/>
      <c r="ERL59" s="103"/>
      <c r="ERM59" s="103"/>
      <c r="ERN59" s="103"/>
      <c r="ERO59" s="103"/>
      <c r="ERP59" s="103"/>
      <c r="ERQ59" s="103"/>
      <c r="ERR59" s="103"/>
      <c r="ERS59" s="103"/>
      <c r="ERT59" s="103"/>
      <c r="ERU59" s="103"/>
      <c r="ERV59" s="103"/>
      <c r="ERW59" s="103"/>
      <c r="ERX59" s="103"/>
      <c r="ERY59" s="103"/>
      <c r="ERZ59" s="103"/>
      <c r="ESA59" s="103"/>
      <c r="ESB59" s="103"/>
      <c r="ESC59" s="103"/>
      <c r="ESD59" s="103"/>
      <c r="ESE59" s="103"/>
      <c r="ESF59" s="103"/>
      <c r="ESG59" s="103"/>
      <c r="ESH59" s="103"/>
      <c r="ESI59" s="103"/>
      <c r="ESJ59" s="103"/>
      <c r="ESK59" s="103"/>
      <c r="ESL59" s="103"/>
      <c r="ESM59" s="103"/>
      <c r="ESN59" s="103"/>
      <c r="ESO59" s="103"/>
      <c r="ESP59" s="103"/>
      <c r="ESQ59" s="103"/>
      <c r="ESR59" s="103"/>
      <c r="ESS59" s="103"/>
      <c r="EST59" s="103"/>
      <c r="ESU59" s="103"/>
      <c r="ESV59" s="103"/>
      <c r="ESW59" s="103"/>
      <c r="ESX59" s="103"/>
      <c r="ESY59" s="103"/>
      <c r="ESZ59" s="103"/>
      <c r="ETA59" s="103"/>
      <c r="ETB59" s="103"/>
      <c r="ETC59" s="103"/>
      <c r="ETD59" s="103"/>
      <c r="ETE59" s="103"/>
      <c r="ETF59" s="103"/>
      <c r="ETG59" s="103"/>
      <c r="ETH59" s="103"/>
      <c r="ETI59" s="103"/>
      <c r="ETJ59" s="103"/>
      <c r="ETK59" s="103"/>
      <c r="ETL59" s="103"/>
      <c r="ETM59" s="103"/>
      <c r="ETN59" s="103"/>
      <c r="ETO59" s="103"/>
      <c r="ETP59" s="103"/>
      <c r="ETQ59" s="103"/>
      <c r="ETR59" s="103"/>
      <c r="ETS59" s="103"/>
      <c r="ETT59" s="103"/>
      <c r="ETU59" s="103"/>
      <c r="ETV59" s="103"/>
      <c r="ETW59" s="103"/>
      <c r="ETX59" s="103"/>
      <c r="ETY59" s="103"/>
      <c r="ETZ59" s="103"/>
      <c r="EUA59" s="103"/>
      <c r="EUB59" s="103"/>
      <c r="EUC59" s="103"/>
      <c r="EUD59" s="103"/>
      <c r="EUE59" s="103"/>
      <c r="EUF59" s="103"/>
      <c r="EUG59" s="103"/>
      <c r="EUH59" s="103"/>
      <c r="EUI59" s="103"/>
      <c r="EUJ59" s="103"/>
      <c r="EUK59" s="103"/>
      <c r="EUL59" s="103"/>
      <c r="EUM59" s="103"/>
      <c r="EUN59" s="103"/>
      <c r="EUO59" s="103"/>
      <c r="EUP59" s="103"/>
      <c r="EUQ59" s="103"/>
      <c r="EUR59" s="103"/>
      <c r="EUS59" s="103"/>
      <c r="EUT59" s="103"/>
      <c r="EUU59" s="103"/>
      <c r="EUV59" s="103"/>
      <c r="EUW59" s="103"/>
      <c r="EUX59" s="103"/>
      <c r="EUY59" s="103"/>
      <c r="EUZ59" s="103"/>
      <c r="EVA59" s="103"/>
      <c r="EVB59" s="103"/>
      <c r="EVC59" s="103"/>
      <c r="EVD59" s="103"/>
      <c r="EVE59" s="103"/>
      <c r="EVF59" s="103"/>
      <c r="EVG59" s="103"/>
      <c r="EVH59" s="103"/>
      <c r="EVI59" s="103"/>
      <c r="EVJ59" s="103"/>
      <c r="EVK59" s="103"/>
      <c r="EVL59" s="103"/>
      <c r="EVM59" s="103"/>
      <c r="EVN59" s="103"/>
      <c r="EVO59" s="103"/>
      <c r="EVP59" s="103"/>
      <c r="EVQ59" s="103"/>
      <c r="EVR59" s="103"/>
      <c r="EVS59" s="103"/>
      <c r="EVT59" s="103"/>
      <c r="EVU59" s="103"/>
      <c r="EVV59" s="103"/>
      <c r="EVW59" s="103"/>
      <c r="EVX59" s="103"/>
      <c r="EVY59" s="103"/>
      <c r="EVZ59" s="103"/>
      <c r="EWA59" s="103"/>
      <c r="EWB59" s="103"/>
      <c r="EWC59" s="103"/>
      <c r="EWD59" s="103"/>
      <c r="EWE59" s="103"/>
      <c r="EWF59" s="103"/>
      <c r="EWG59" s="103"/>
      <c r="EWH59" s="103"/>
      <c r="EWI59" s="103"/>
      <c r="EWJ59" s="103"/>
      <c r="EWK59" s="103"/>
      <c r="EWL59" s="103"/>
      <c r="EWM59" s="103"/>
      <c r="EWN59" s="103"/>
      <c r="EWO59" s="103"/>
      <c r="EWP59" s="103"/>
      <c r="EWQ59" s="103"/>
      <c r="EWR59" s="103"/>
      <c r="EWS59" s="103"/>
      <c r="EWT59" s="103"/>
      <c r="EWU59" s="103"/>
      <c r="EWV59" s="103"/>
      <c r="EWW59" s="103"/>
      <c r="EWX59" s="103"/>
      <c r="EWY59" s="103"/>
      <c r="EWZ59" s="103"/>
      <c r="EXA59" s="103"/>
      <c r="EXB59" s="103"/>
      <c r="EXC59" s="103"/>
      <c r="EXD59" s="103"/>
      <c r="EXE59" s="103"/>
      <c r="EXF59" s="103"/>
      <c r="EXG59" s="103"/>
      <c r="EXH59" s="103"/>
      <c r="EXI59" s="103"/>
      <c r="EXJ59" s="103"/>
      <c r="EXK59" s="103"/>
      <c r="EXL59" s="103"/>
      <c r="EXM59" s="103"/>
      <c r="EXN59" s="103"/>
      <c r="EXO59" s="103"/>
      <c r="EXP59" s="103"/>
      <c r="EXQ59" s="103"/>
      <c r="EXR59" s="103"/>
      <c r="EXS59" s="103"/>
      <c r="EXT59" s="103"/>
      <c r="EXU59" s="103"/>
      <c r="EXV59" s="103"/>
      <c r="EXW59" s="103"/>
      <c r="EXX59" s="103"/>
      <c r="EXY59" s="103"/>
      <c r="EXZ59" s="103"/>
      <c r="EYA59" s="103"/>
      <c r="EYB59" s="103"/>
      <c r="EYC59" s="103"/>
      <c r="EYD59" s="103"/>
      <c r="EYE59" s="103"/>
      <c r="EYF59" s="103"/>
      <c r="EYG59" s="103"/>
      <c r="EYH59" s="103"/>
      <c r="EYI59" s="103"/>
      <c r="EYJ59" s="103"/>
      <c r="EYK59" s="103"/>
      <c r="EYL59" s="103"/>
      <c r="EYM59" s="103"/>
      <c r="EYN59" s="103"/>
      <c r="EYO59" s="103"/>
      <c r="EYP59" s="103"/>
      <c r="EYQ59" s="103"/>
      <c r="EYR59" s="103"/>
      <c r="EYS59" s="103"/>
      <c r="EYT59" s="103"/>
      <c r="EYU59" s="103"/>
      <c r="EYV59" s="103"/>
      <c r="EYW59" s="103"/>
      <c r="EYX59" s="103"/>
      <c r="EYY59" s="103"/>
      <c r="EYZ59" s="103"/>
      <c r="EZA59" s="103"/>
      <c r="EZB59" s="103"/>
      <c r="EZC59" s="103"/>
      <c r="EZD59" s="103"/>
      <c r="EZE59" s="103"/>
      <c r="EZF59" s="103"/>
      <c r="EZG59" s="103"/>
      <c r="EZH59" s="103"/>
      <c r="EZI59" s="103"/>
      <c r="EZJ59" s="103"/>
      <c r="EZK59" s="103"/>
      <c r="EZL59" s="103"/>
      <c r="EZM59" s="103"/>
      <c r="EZN59" s="103"/>
      <c r="EZO59" s="103"/>
      <c r="EZP59" s="103"/>
      <c r="EZQ59" s="103"/>
      <c r="EZR59" s="103"/>
      <c r="EZS59" s="103"/>
      <c r="EZT59" s="103"/>
      <c r="EZU59" s="103"/>
      <c r="EZV59" s="103"/>
      <c r="EZW59" s="103"/>
      <c r="EZX59" s="103"/>
      <c r="EZY59" s="103"/>
      <c r="EZZ59" s="103"/>
      <c r="FAA59" s="103"/>
      <c r="FAB59" s="103"/>
      <c r="FAC59" s="103"/>
      <c r="FAD59" s="103"/>
      <c r="FAE59" s="103"/>
      <c r="FAF59" s="103"/>
      <c r="FAG59" s="103"/>
      <c r="FAH59" s="103"/>
      <c r="FAI59" s="103"/>
      <c r="FAJ59" s="103"/>
      <c r="FAK59" s="103"/>
      <c r="FAL59" s="103"/>
      <c r="FAM59" s="103"/>
      <c r="FAN59" s="103"/>
      <c r="FAO59" s="103"/>
      <c r="FAP59" s="103"/>
      <c r="FAQ59" s="103"/>
      <c r="FAR59" s="103"/>
      <c r="FAS59" s="103"/>
      <c r="FAT59" s="103"/>
      <c r="FAU59" s="103"/>
      <c r="FAV59" s="103"/>
      <c r="FAW59" s="103"/>
      <c r="FAX59" s="103"/>
      <c r="FAY59" s="103"/>
      <c r="FAZ59" s="103"/>
      <c r="FBA59" s="103"/>
      <c r="FBB59" s="103"/>
      <c r="FBC59" s="103"/>
      <c r="FBD59" s="103"/>
      <c r="FBE59" s="103"/>
      <c r="FBF59" s="103"/>
      <c r="FBG59" s="103"/>
      <c r="FBH59" s="103"/>
      <c r="FBI59" s="103"/>
      <c r="FBJ59" s="103"/>
      <c r="FBK59" s="103"/>
      <c r="FBL59" s="103"/>
      <c r="FBM59" s="103"/>
      <c r="FBN59" s="103"/>
      <c r="FBO59" s="103"/>
      <c r="FBP59" s="103"/>
      <c r="FBQ59" s="103"/>
      <c r="FBR59" s="103"/>
      <c r="FBS59" s="103"/>
      <c r="FBT59" s="103"/>
      <c r="FBU59" s="103"/>
      <c r="FBV59" s="103"/>
      <c r="FBW59" s="103"/>
      <c r="FBX59" s="103"/>
      <c r="FBY59" s="103"/>
      <c r="FBZ59" s="103"/>
      <c r="FCA59" s="103"/>
      <c r="FCB59" s="103"/>
      <c r="FCC59" s="103"/>
      <c r="FCD59" s="103"/>
      <c r="FCE59" s="103"/>
      <c r="FCF59" s="103"/>
      <c r="FCG59" s="103"/>
      <c r="FCH59" s="103"/>
      <c r="FCI59" s="103"/>
      <c r="FCJ59" s="103"/>
      <c r="FCK59" s="103"/>
      <c r="FCL59" s="103"/>
      <c r="FCM59" s="103"/>
      <c r="FCN59" s="103"/>
      <c r="FCO59" s="103"/>
      <c r="FCP59" s="103"/>
      <c r="FCQ59" s="103"/>
      <c r="FCR59" s="103"/>
      <c r="FCS59" s="103"/>
      <c r="FCT59" s="103"/>
      <c r="FCU59" s="103"/>
      <c r="FCV59" s="103"/>
      <c r="FCW59" s="103"/>
      <c r="FCX59" s="103"/>
      <c r="FCY59" s="103"/>
      <c r="FCZ59" s="103"/>
      <c r="FDA59" s="103"/>
      <c r="FDB59" s="103"/>
      <c r="FDC59" s="103"/>
      <c r="FDD59" s="103"/>
      <c r="FDE59" s="103"/>
      <c r="FDF59" s="103"/>
      <c r="FDG59" s="103"/>
      <c r="FDH59" s="103"/>
      <c r="FDI59" s="103"/>
      <c r="FDJ59" s="103"/>
      <c r="FDK59" s="103"/>
      <c r="FDL59" s="103"/>
      <c r="FDM59" s="103"/>
      <c r="FDN59" s="103"/>
      <c r="FDO59" s="103"/>
      <c r="FDP59" s="103"/>
      <c r="FDQ59" s="103"/>
      <c r="FDR59" s="103"/>
      <c r="FDS59" s="103"/>
      <c r="FDT59" s="103"/>
      <c r="FDU59" s="103"/>
      <c r="FDV59" s="103"/>
      <c r="FDW59" s="103"/>
      <c r="FDX59" s="103"/>
      <c r="FDY59" s="103"/>
      <c r="FDZ59" s="103"/>
      <c r="FEA59" s="103"/>
      <c r="FEB59" s="103"/>
      <c r="FEC59" s="103"/>
      <c r="FED59" s="103"/>
      <c r="FEE59" s="103"/>
      <c r="FEF59" s="103"/>
      <c r="FEG59" s="103"/>
      <c r="FEH59" s="103"/>
      <c r="FEI59" s="103"/>
      <c r="FEJ59" s="103"/>
      <c r="FEK59" s="103"/>
      <c r="FEL59" s="103"/>
      <c r="FEM59" s="103"/>
      <c r="FEN59" s="103"/>
      <c r="FEO59" s="103"/>
      <c r="FEP59" s="103"/>
      <c r="FEQ59" s="103"/>
      <c r="FER59" s="103"/>
      <c r="FES59" s="103"/>
      <c r="FET59" s="103"/>
      <c r="FEU59" s="103"/>
      <c r="FEV59" s="103"/>
      <c r="FEW59" s="103"/>
      <c r="FEX59" s="103"/>
      <c r="FEY59" s="103"/>
      <c r="FEZ59" s="103"/>
      <c r="FFA59" s="103"/>
      <c r="FFB59" s="103"/>
      <c r="FFC59" s="103"/>
      <c r="FFD59" s="103"/>
      <c r="FFE59" s="103"/>
      <c r="FFF59" s="103"/>
      <c r="FFG59" s="103"/>
      <c r="FFH59" s="103"/>
      <c r="FFI59" s="103"/>
      <c r="FFJ59" s="103"/>
      <c r="FFK59" s="103"/>
      <c r="FFL59" s="103"/>
      <c r="FFM59" s="103"/>
      <c r="FFN59" s="103"/>
      <c r="FFO59" s="103"/>
      <c r="FFP59" s="103"/>
      <c r="FFQ59" s="103"/>
      <c r="FFR59" s="103"/>
      <c r="FFS59" s="103"/>
      <c r="FFT59" s="103"/>
      <c r="FFU59" s="103"/>
      <c r="FFV59" s="103"/>
      <c r="FFW59" s="103"/>
      <c r="FFX59" s="103"/>
      <c r="FFY59" s="103"/>
      <c r="FFZ59" s="103"/>
      <c r="FGA59" s="103"/>
      <c r="FGB59" s="103"/>
      <c r="FGC59" s="103"/>
      <c r="FGD59" s="103"/>
      <c r="FGE59" s="103"/>
      <c r="FGF59" s="103"/>
      <c r="FGG59" s="103"/>
      <c r="FGH59" s="103"/>
      <c r="FGI59" s="103"/>
      <c r="FGJ59" s="103"/>
      <c r="FGK59" s="103"/>
      <c r="FGL59" s="103"/>
      <c r="FGM59" s="103"/>
      <c r="FGN59" s="103"/>
      <c r="FGO59" s="103"/>
      <c r="FGP59" s="103"/>
      <c r="FGQ59" s="103"/>
      <c r="FGR59" s="103"/>
      <c r="FGS59" s="103"/>
      <c r="FGT59" s="103"/>
      <c r="FGU59" s="103"/>
      <c r="FGV59" s="103"/>
      <c r="FGW59" s="103"/>
      <c r="FGX59" s="103"/>
      <c r="FGY59" s="103"/>
      <c r="FGZ59" s="103"/>
      <c r="FHA59" s="103"/>
      <c r="FHB59" s="103"/>
      <c r="FHC59" s="103"/>
      <c r="FHD59" s="103"/>
      <c r="FHE59" s="103"/>
      <c r="FHF59" s="103"/>
      <c r="FHG59" s="103"/>
      <c r="FHH59" s="103"/>
      <c r="FHI59" s="103"/>
      <c r="FHJ59" s="103"/>
      <c r="FHK59" s="103"/>
      <c r="FHL59" s="103"/>
      <c r="FHM59" s="103"/>
      <c r="FHN59" s="103"/>
      <c r="FHO59" s="103"/>
      <c r="FHP59" s="103"/>
      <c r="FHQ59" s="103"/>
      <c r="FHR59" s="103"/>
      <c r="FHS59" s="103"/>
      <c r="FHT59" s="103"/>
      <c r="FHU59" s="103"/>
      <c r="FHV59" s="103"/>
      <c r="FHW59" s="103"/>
      <c r="FHX59" s="103"/>
      <c r="FHY59" s="103"/>
      <c r="FHZ59" s="103"/>
      <c r="FIA59" s="103"/>
      <c r="FIB59" s="103"/>
      <c r="FIC59" s="103"/>
      <c r="FID59" s="103"/>
      <c r="FIE59" s="103"/>
      <c r="FIF59" s="103"/>
      <c r="FIG59" s="103"/>
      <c r="FIH59" s="103"/>
      <c r="FII59" s="103"/>
      <c r="FIJ59" s="103"/>
      <c r="FIK59" s="103"/>
      <c r="FIL59" s="103"/>
      <c r="FIM59" s="103"/>
      <c r="FIN59" s="103"/>
      <c r="FIO59" s="103"/>
      <c r="FIP59" s="103"/>
      <c r="FIQ59" s="103"/>
      <c r="FIR59" s="103"/>
      <c r="FIS59" s="103"/>
      <c r="FIT59" s="103"/>
      <c r="FIU59" s="103"/>
      <c r="FIV59" s="103"/>
      <c r="FIW59" s="103"/>
      <c r="FIX59" s="103"/>
      <c r="FIY59" s="103"/>
      <c r="FIZ59" s="103"/>
      <c r="FJA59" s="103"/>
      <c r="FJB59" s="103"/>
      <c r="FJC59" s="103"/>
      <c r="FJD59" s="103"/>
      <c r="FJE59" s="103"/>
      <c r="FJF59" s="103"/>
      <c r="FJG59" s="103"/>
      <c r="FJH59" s="103"/>
      <c r="FJI59" s="103"/>
      <c r="FJJ59" s="103"/>
      <c r="FJK59" s="103"/>
      <c r="FJL59" s="103"/>
      <c r="FJM59" s="103"/>
      <c r="FJN59" s="103"/>
      <c r="FJO59" s="103"/>
      <c r="FJP59" s="103"/>
      <c r="FJQ59" s="103"/>
      <c r="FJR59" s="103"/>
      <c r="FJS59" s="103"/>
      <c r="FJT59" s="103"/>
      <c r="FJU59" s="103"/>
      <c r="FJV59" s="103"/>
      <c r="FJW59" s="103"/>
      <c r="FJX59" s="103"/>
      <c r="FJY59" s="103"/>
      <c r="FJZ59" s="103"/>
      <c r="FKA59" s="103"/>
      <c r="FKB59" s="103"/>
      <c r="FKC59" s="103"/>
      <c r="FKD59" s="103"/>
      <c r="FKE59" s="103"/>
      <c r="FKF59" s="103"/>
      <c r="FKG59" s="103"/>
      <c r="FKH59" s="103"/>
      <c r="FKI59" s="103"/>
      <c r="FKJ59" s="103"/>
      <c r="FKK59" s="103"/>
      <c r="FKL59" s="103"/>
      <c r="FKM59" s="103"/>
      <c r="FKN59" s="103"/>
      <c r="FKO59" s="103"/>
      <c r="FKP59" s="103"/>
      <c r="FKQ59" s="103"/>
      <c r="FKR59" s="103"/>
      <c r="FKS59" s="103"/>
      <c r="FKT59" s="103"/>
      <c r="FKU59" s="103"/>
      <c r="FKV59" s="103"/>
      <c r="FKW59" s="103"/>
      <c r="FKX59" s="103"/>
      <c r="FKY59" s="103"/>
      <c r="FKZ59" s="103"/>
      <c r="FLA59" s="103"/>
      <c r="FLB59" s="103"/>
      <c r="FLC59" s="103"/>
      <c r="FLD59" s="103"/>
      <c r="FLE59" s="103"/>
      <c r="FLF59" s="103"/>
      <c r="FLG59" s="103"/>
      <c r="FLH59" s="103"/>
      <c r="FLI59" s="103"/>
      <c r="FLJ59" s="103"/>
      <c r="FLK59" s="103"/>
      <c r="FLL59" s="103"/>
      <c r="FLM59" s="103"/>
      <c r="FLN59" s="103"/>
      <c r="FLO59" s="103"/>
      <c r="FLP59" s="103"/>
      <c r="FLQ59" s="103"/>
      <c r="FLR59" s="103"/>
      <c r="FLS59" s="103"/>
      <c r="FLT59" s="103"/>
      <c r="FLU59" s="103"/>
      <c r="FLV59" s="103"/>
      <c r="FLW59" s="103"/>
      <c r="FLX59" s="103"/>
      <c r="FLY59" s="103"/>
      <c r="FLZ59" s="103"/>
      <c r="FMA59" s="103"/>
      <c r="FMB59" s="103"/>
      <c r="FMC59" s="103"/>
      <c r="FMD59" s="103"/>
      <c r="FME59" s="103"/>
      <c r="FMF59" s="103"/>
      <c r="FMG59" s="103"/>
      <c r="FMH59" s="103"/>
      <c r="FMI59" s="103"/>
      <c r="FMJ59" s="103"/>
      <c r="FMK59" s="103"/>
      <c r="FML59" s="103"/>
      <c r="FMM59" s="103"/>
      <c r="FMN59" s="103"/>
      <c r="FMO59" s="103"/>
      <c r="FMP59" s="103"/>
      <c r="FMQ59" s="103"/>
      <c r="FMR59" s="103"/>
      <c r="FMS59" s="103"/>
      <c r="FMT59" s="103"/>
      <c r="FMU59" s="103"/>
      <c r="FMV59" s="103"/>
      <c r="FMW59" s="103"/>
      <c r="FMX59" s="103"/>
      <c r="FMY59" s="103"/>
      <c r="FMZ59" s="103"/>
      <c r="FNA59" s="103"/>
      <c r="FNB59" s="103"/>
      <c r="FNC59" s="103"/>
      <c r="FND59" s="103"/>
      <c r="FNE59" s="103"/>
      <c r="FNF59" s="103"/>
      <c r="FNG59" s="103"/>
      <c r="FNH59" s="103"/>
      <c r="FNI59" s="103"/>
      <c r="FNJ59" s="103"/>
      <c r="FNK59" s="103"/>
      <c r="FNL59" s="103"/>
      <c r="FNM59" s="103"/>
      <c r="FNN59" s="103"/>
      <c r="FNO59" s="103"/>
      <c r="FNP59" s="103"/>
      <c r="FNQ59" s="103"/>
      <c r="FNR59" s="103"/>
      <c r="FNS59" s="103"/>
      <c r="FNT59" s="103"/>
      <c r="FNU59" s="103"/>
      <c r="FNV59" s="103"/>
      <c r="FNW59" s="103"/>
      <c r="FNX59" s="103"/>
      <c r="FNY59" s="103"/>
      <c r="FNZ59" s="103"/>
      <c r="FOA59" s="103"/>
      <c r="FOB59" s="103"/>
      <c r="FOC59" s="103"/>
      <c r="FOD59" s="103"/>
      <c r="FOE59" s="103"/>
      <c r="FOF59" s="103"/>
      <c r="FOG59" s="103"/>
      <c r="FOH59" s="103"/>
      <c r="FOI59" s="103"/>
      <c r="FOJ59" s="103"/>
      <c r="FOK59" s="103"/>
      <c r="FOL59" s="103"/>
      <c r="FOM59" s="103"/>
      <c r="FON59" s="103"/>
      <c r="FOO59" s="103"/>
      <c r="FOP59" s="103"/>
      <c r="FOQ59" s="103"/>
      <c r="FOR59" s="103"/>
      <c r="FOS59" s="103"/>
      <c r="FOT59" s="103"/>
      <c r="FOU59" s="103"/>
      <c r="FOV59" s="103"/>
      <c r="FOW59" s="103"/>
      <c r="FOX59" s="103"/>
      <c r="FOY59" s="103"/>
      <c r="FOZ59" s="103"/>
      <c r="FPA59" s="103"/>
      <c r="FPB59" s="103"/>
      <c r="FPC59" s="103"/>
      <c r="FPD59" s="103"/>
      <c r="FPE59" s="103"/>
      <c r="FPF59" s="103"/>
      <c r="FPG59" s="103"/>
      <c r="FPH59" s="103"/>
      <c r="FPI59" s="103"/>
      <c r="FPJ59" s="103"/>
      <c r="FPK59" s="103"/>
      <c r="FPL59" s="103"/>
      <c r="FPM59" s="103"/>
      <c r="FPN59" s="103"/>
      <c r="FPO59" s="103"/>
      <c r="FPP59" s="103"/>
      <c r="FPQ59" s="103"/>
      <c r="FPR59" s="103"/>
      <c r="FPS59" s="103"/>
      <c r="FPT59" s="103"/>
      <c r="FPU59" s="103"/>
      <c r="FPV59" s="103"/>
      <c r="FPW59" s="103"/>
      <c r="FPX59" s="103"/>
      <c r="FPY59" s="103"/>
      <c r="FPZ59" s="103"/>
      <c r="FQA59" s="103"/>
      <c r="FQB59" s="103"/>
      <c r="FQC59" s="103"/>
      <c r="FQD59" s="103"/>
      <c r="FQE59" s="103"/>
      <c r="FQF59" s="103"/>
      <c r="FQG59" s="103"/>
      <c r="FQH59" s="103"/>
      <c r="FQI59" s="103"/>
      <c r="FQJ59" s="103"/>
      <c r="FQK59" s="103"/>
      <c r="FQL59" s="103"/>
      <c r="FQM59" s="103"/>
      <c r="FQN59" s="103"/>
      <c r="FQO59" s="103"/>
      <c r="FQP59" s="103"/>
      <c r="FQQ59" s="103"/>
      <c r="FQR59" s="103"/>
      <c r="FQS59" s="103"/>
      <c r="FQT59" s="103"/>
      <c r="FQU59" s="103"/>
      <c r="FQV59" s="103"/>
      <c r="FQW59" s="103"/>
      <c r="FQX59" s="103"/>
      <c r="FQY59" s="103"/>
      <c r="FQZ59" s="103"/>
      <c r="FRA59" s="103"/>
      <c r="FRB59" s="103"/>
      <c r="FRC59" s="103"/>
      <c r="FRD59" s="103"/>
      <c r="FRE59" s="103"/>
      <c r="FRF59" s="103"/>
      <c r="FRG59" s="103"/>
      <c r="FRH59" s="103"/>
      <c r="FRI59" s="103"/>
      <c r="FRJ59" s="103"/>
      <c r="FRK59" s="103"/>
      <c r="FRL59" s="103"/>
      <c r="FRM59" s="103"/>
      <c r="FRN59" s="103"/>
      <c r="FRO59" s="103"/>
      <c r="FRP59" s="103"/>
      <c r="FRQ59" s="103"/>
      <c r="FRR59" s="103"/>
      <c r="FRS59" s="103"/>
      <c r="FRT59" s="103"/>
      <c r="FRU59" s="103"/>
      <c r="FRV59" s="103"/>
      <c r="FRW59" s="103"/>
      <c r="FRX59" s="103"/>
      <c r="FRY59" s="103"/>
      <c r="FRZ59" s="103"/>
      <c r="FSA59" s="103"/>
      <c r="FSB59" s="103"/>
      <c r="FSC59" s="103"/>
      <c r="FSD59" s="103"/>
      <c r="FSE59" s="103"/>
      <c r="FSF59" s="103"/>
      <c r="FSG59" s="103"/>
      <c r="FSH59" s="103"/>
      <c r="FSI59" s="103"/>
      <c r="FSJ59" s="103"/>
      <c r="FSK59" s="103"/>
      <c r="FSL59" s="103"/>
      <c r="FSM59" s="103"/>
      <c r="FSN59" s="103"/>
      <c r="FSO59" s="103"/>
      <c r="FSP59" s="103"/>
      <c r="FSQ59" s="103"/>
      <c r="FSR59" s="103"/>
      <c r="FSS59" s="103"/>
      <c r="FST59" s="103"/>
      <c r="FSU59" s="103"/>
      <c r="FSV59" s="103"/>
      <c r="FSW59" s="103"/>
      <c r="FSX59" s="103"/>
      <c r="FSY59" s="103"/>
      <c r="FSZ59" s="103"/>
      <c r="FTA59" s="103"/>
      <c r="FTB59" s="103"/>
      <c r="FTC59" s="103"/>
      <c r="FTD59" s="103"/>
      <c r="FTE59" s="103"/>
      <c r="FTF59" s="103"/>
      <c r="FTG59" s="103"/>
      <c r="FTH59" s="103"/>
      <c r="FTI59" s="103"/>
      <c r="FTJ59" s="103"/>
      <c r="FTK59" s="103"/>
      <c r="FTL59" s="103"/>
      <c r="FTM59" s="103"/>
      <c r="FTN59" s="103"/>
      <c r="FTO59" s="103"/>
      <c r="FTP59" s="103"/>
      <c r="FTQ59" s="103"/>
      <c r="FTR59" s="103"/>
      <c r="FTS59" s="103"/>
      <c r="FTT59" s="103"/>
      <c r="FTU59" s="103"/>
      <c r="FTV59" s="103"/>
      <c r="FTW59" s="103"/>
      <c r="FTX59" s="103"/>
      <c r="FTY59" s="103"/>
      <c r="FTZ59" s="103"/>
      <c r="FUA59" s="103"/>
      <c r="FUB59" s="103"/>
      <c r="FUC59" s="103"/>
      <c r="FUD59" s="103"/>
      <c r="FUE59" s="103"/>
      <c r="FUF59" s="103"/>
      <c r="FUG59" s="103"/>
      <c r="FUH59" s="103"/>
      <c r="FUI59" s="103"/>
      <c r="FUJ59" s="103"/>
      <c r="FUK59" s="103"/>
      <c r="FUL59" s="103"/>
      <c r="FUM59" s="103"/>
      <c r="FUN59" s="103"/>
      <c r="FUO59" s="103"/>
      <c r="FUP59" s="103"/>
      <c r="FUQ59" s="103"/>
      <c r="FUR59" s="103"/>
      <c r="FUS59" s="103"/>
      <c r="FUT59" s="103"/>
      <c r="FUU59" s="103"/>
      <c r="FUV59" s="103"/>
      <c r="FUW59" s="103"/>
      <c r="FUX59" s="103"/>
      <c r="FUY59" s="103"/>
      <c r="FUZ59" s="103"/>
      <c r="FVA59" s="103"/>
      <c r="FVB59" s="103"/>
      <c r="FVC59" s="103"/>
      <c r="FVD59" s="103"/>
      <c r="FVE59" s="103"/>
      <c r="FVF59" s="103"/>
      <c r="FVG59" s="103"/>
      <c r="FVH59" s="103"/>
      <c r="FVI59" s="103"/>
      <c r="FVJ59" s="103"/>
      <c r="FVK59" s="103"/>
      <c r="FVL59" s="103"/>
      <c r="FVM59" s="103"/>
      <c r="FVN59" s="103"/>
      <c r="FVO59" s="103"/>
      <c r="FVP59" s="103"/>
      <c r="FVQ59" s="103"/>
      <c r="FVR59" s="103"/>
      <c r="FVS59" s="103"/>
      <c r="FVT59" s="103"/>
      <c r="FVU59" s="103"/>
      <c r="FVV59" s="103"/>
      <c r="FVW59" s="103"/>
      <c r="FVX59" s="103"/>
      <c r="FVY59" s="103"/>
      <c r="FVZ59" s="103"/>
      <c r="FWA59" s="103"/>
      <c r="FWB59" s="103"/>
      <c r="FWC59" s="103"/>
      <c r="FWD59" s="103"/>
      <c r="FWE59" s="103"/>
      <c r="FWF59" s="103"/>
      <c r="FWG59" s="103"/>
      <c r="FWH59" s="103"/>
      <c r="FWI59" s="103"/>
      <c r="FWJ59" s="103"/>
      <c r="FWK59" s="103"/>
      <c r="FWL59" s="103"/>
      <c r="FWM59" s="103"/>
      <c r="FWN59" s="103"/>
      <c r="FWO59" s="103"/>
      <c r="FWP59" s="103"/>
      <c r="FWQ59" s="103"/>
      <c r="FWR59" s="103"/>
      <c r="FWS59" s="103"/>
      <c r="FWT59" s="103"/>
      <c r="FWU59" s="103"/>
      <c r="FWV59" s="103"/>
      <c r="FWW59" s="103"/>
      <c r="FWX59" s="103"/>
      <c r="FWY59" s="103"/>
      <c r="FWZ59" s="103"/>
      <c r="FXA59" s="103"/>
      <c r="FXB59" s="103"/>
      <c r="FXC59" s="103"/>
      <c r="FXD59" s="103"/>
      <c r="FXE59" s="103"/>
      <c r="FXF59" s="103"/>
      <c r="FXG59" s="103"/>
      <c r="FXH59" s="103"/>
      <c r="FXI59" s="103"/>
      <c r="FXJ59" s="103"/>
      <c r="FXK59" s="103"/>
      <c r="FXL59" s="103"/>
      <c r="FXM59" s="103"/>
      <c r="FXN59" s="103"/>
      <c r="FXO59" s="103"/>
      <c r="FXP59" s="103"/>
      <c r="FXQ59" s="103"/>
      <c r="FXR59" s="103"/>
      <c r="FXS59" s="103"/>
      <c r="FXT59" s="103"/>
      <c r="FXU59" s="103"/>
      <c r="FXV59" s="103"/>
      <c r="FXW59" s="103"/>
      <c r="FXX59" s="103"/>
      <c r="FXY59" s="103"/>
      <c r="FXZ59" s="103"/>
      <c r="FYA59" s="103"/>
      <c r="FYB59" s="103"/>
      <c r="FYC59" s="103"/>
      <c r="FYD59" s="103"/>
      <c r="FYE59" s="103"/>
      <c r="FYF59" s="103"/>
      <c r="FYG59" s="103"/>
      <c r="FYH59" s="103"/>
      <c r="FYI59" s="103"/>
      <c r="FYJ59" s="103"/>
      <c r="FYK59" s="103"/>
      <c r="FYL59" s="103"/>
      <c r="FYM59" s="103"/>
      <c r="FYN59" s="103"/>
      <c r="FYO59" s="103"/>
      <c r="FYP59" s="103"/>
      <c r="FYQ59" s="103"/>
      <c r="FYR59" s="103"/>
      <c r="FYS59" s="103"/>
      <c r="FYT59" s="103"/>
      <c r="FYU59" s="103"/>
      <c r="FYV59" s="103"/>
      <c r="FYW59" s="103"/>
      <c r="FYX59" s="103"/>
      <c r="FYY59" s="103"/>
      <c r="FYZ59" s="103"/>
      <c r="FZA59" s="103"/>
      <c r="FZB59" s="103"/>
      <c r="FZC59" s="103"/>
      <c r="FZD59" s="103"/>
      <c r="FZE59" s="103"/>
      <c r="FZF59" s="103"/>
      <c r="FZG59" s="103"/>
      <c r="FZH59" s="103"/>
      <c r="FZI59" s="103"/>
      <c r="FZJ59" s="103"/>
      <c r="FZK59" s="103"/>
      <c r="FZL59" s="103"/>
      <c r="FZM59" s="103"/>
      <c r="FZN59" s="103"/>
      <c r="FZO59" s="103"/>
      <c r="FZP59" s="103"/>
      <c r="FZQ59" s="103"/>
      <c r="FZR59" s="103"/>
      <c r="FZS59" s="103"/>
      <c r="FZT59" s="103"/>
      <c r="FZU59" s="103"/>
      <c r="FZV59" s="103"/>
      <c r="FZW59" s="103"/>
      <c r="FZX59" s="103"/>
      <c r="FZY59" s="103"/>
      <c r="FZZ59" s="103"/>
      <c r="GAA59" s="103"/>
      <c r="GAB59" s="103"/>
      <c r="GAC59" s="103"/>
      <c r="GAD59" s="103"/>
      <c r="GAE59" s="103"/>
      <c r="GAF59" s="103"/>
      <c r="GAG59" s="103"/>
      <c r="GAH59" s="103"/>
      <c r="GAI59" s="103"/>
      <c r="GAJ59" s="103"/>
      <c r="GAK59" s="103"/>
      <c r="GAL59" s="103"/>
      <c r="GAM59" s="103"/>
      <c r="GAN59" s="103"/>
      <c r="GAO59" s="103"/>
      <c r="GAP59" s="103"/>
      <c r="GAQ59" s="103"/>
      <c r="GAR59" s="103"/>
      <c r="GAS59" s="103"/>
      <c r="GAT59" s="103"/>
      <c r="GAU59" s="103"/>
      <c r="GAV59" s="103"/>
      <c r="GAW59" s="103"/>
      <c r="GAX59" s="103"/>
      <c r="GAY59" s="103"/>
      <c r="GAZ59" s="103"/>
      <c r="GBA59" s="103"/>
      <c r="GBB59" s="103"/>
      <c r="GBC59" s="103"/>
      <c r="GBD59" s="103"/>
      <c r="GBE59" s="103"/>
      <c r="GBF59" s="103"/>
      <c r="GBG59" s="103"/>
      <c r="GBH59" s="103"/>
      <c r="GBI59" s="103"/>
      <c r="GBJ59" s="103"/>
      <c r="GBK59" s="103"/>
      <c r="GBL59" s="103"/>
      <c r="GBM59" s="103"/>
      <c r="GBN59" s="103"/>
      <c r="GBO59" s="103"/>
      <c r="GBP59" s="103"/>
      <c r="GBQ59" s="103"/>
      <c r="GBR59" s="103"/>
      <c r="GBS59" s="103"/>
      <c r="GBT59" s="103"/>
      <c r="GBU59" s="103"/>
      <c r="GBV59" s="103"/>
      <c r="GBW59" s="103"/>
      <c r="GBX59" s="103"/>
      <c r="GBY59" s="103"/>
      <c r="GBZ59" s="103"/>
      <c r="GCA59" s="103"/>
      <c r="GCB59" s="103"/>
      <c r="GCC59" s="103"/>
      <c r="GCD59" s="103"/>
      <c r="GCE59" s="103"/>
      <c r="GCF59" s="103"/>
      <c r="GCG59" s="103"/>
      <c r="GCH59" s="103"/>
      <c r="GCI59" s="103"/>
      <c r="GCJ59" s="103"/>
      <c r="GCK59" s="103"/>
      <c r="GCL59" s="103"/>
      <c r="GCM59" s="103"/>
      <c r="GCN59" s="103"/>
      <c r="GCO59" s="103"/>
      <c r="GCP59" s="103"/>
      <c r="GCQ59" s="103"/>
      <c r="GCR59" s="103"/>
      <c r="GCS59" s="103"/>
      <c r="GCT59" s="103"/>
      <c r="GCU59" s="103"/>
      <c r="GCV59" s="103"/>
      <c r="GCW59" s="103"/>
      <c r="GCX59" s="103"/>
      <c r="GCY59" s="103"/>
      <c r="GCZ59" s="103"/>
      <c r="GDA59" s="103"/>
      <c r="GDB59" s="103"/>
      <c r="GDC59" s="103"/>
      <c r="GDD59" s="103"/>
      <c r="GDE59" s="103"/>
      <c r="GDF59" s="103"/>
      <c r="GDG59" s="103"/>
      <c r="GDH59" s="103"/>
      <c r="GDI59" s="103"/>
      <c r="GDJ59" s="103"/>
      <c r="GDK59" s="103"/>
      <c r="GDL59" s="103"/>
      <c r="GDM59" s="103"/>
      <c r="GDN59" s="103"/>
      <c r="GDO59" s="103"/>
      <c r="GDP59" s="103"/>
      <c r="GDQ59" s="103"/>
      <c r="GDR59" s="103"/>
      <c r="GDS59" s="103"/>
      <c r="GDT59" s="103"/>
      <c r="GDU59" s="103"/>
      <c r="GDV59" s="103"/>
      <c r="GDW59" s="103"/>
      <c r="GDX59" s="103"/>
      <c r="GDY59" s="103"/>
      <c r="GDZ59" s="103"/>
      <c r="GEA59" s="103"/>
      <c r="GEB59" s="103"/>
      <c r="GEC59" s="103"/>
      <c r="GED59" s="103"/>
      <c r="GEE59" s="103"/>
      <c r="GEF59" s="103"/>
      <c r="GEG59" s="103"/>
      <c r="GEH59" s="103"/>
      <c r="GEI59" s="103"/>
      <c r="GEJ59" s="103"/>
      <c r="GEK59" s="103"/>
      <c r="GEL59" s="103"/>
      <c r="GEM59" s="103"/>
      <c r="GEN59" s="103"/>
      <c r="GEO59" s="103"/>
      <c r="GEP59" s="103"/>
      <c r="GEQ59" s="103"/>
      <c r="GER59" s="103"/>
      <c r="GES59" s="103"/>
      <c r="GET59" s="103"/>
      <c r="GEU59" s="103"/>
      <c r="GEV59" s="103"/>
      <c r="GEW59" s="103"/>
      <c r="GEX59" s="103"/>
      <c r="GEY59" s="103"/>
      <c r="GEZ59" s="103"/>
      <c r="GFA59" s="103"/>
      <c r="GFB59" s="103"/>
      <c r="GFC59" s="103"/>
      <c r="GFD59" s="103"/>
      <c r="GFE59" s="103"/>
      <c r="GFF59" s="103"/>
      <c r="GFG59" s="103"/>
      <c r="GFH59" s="103"/>
      <c r="GFI59" s="103"/>
      <c r="GFJ59" s="103"/>
      <c r="GFK59" s="103"/>
      <c r="GFL59" s="103"/>
      <c r="GFM59" s="103"/>
      <c r="GFN59" s="103"/>
      <c r="GFO59" s="103"/>
      <c r="GFP59" s="103"/>
      <c r="GFQ59" s="103"/>
      <c r="GFR59" s="103"/>
      <c r="GFS59" s="103"/>
      <c r="GFT59" s="103"/>
      <c r="GFU59" s="103"/>
      <c r="GFV59" s="103"/>
      <c r="GFW59" s="103"/>
      <c r="GFX59" s="103"/>
      <c r="GFY59" s="103"/>
      <c r="GFZ59" s="103"/>
      <c r="GGA59" s="103"/>
      <c r="GGB59" s="103"/>
      <c r="GGC59" s="103"/>
      <c r="GGD59" s="103"/>
      <c r="GGE59" s="103"/>
      <c r="GGF59" s="103"/>
      <c r="GGG59" s="103"/>
      <c r="GGH59" s="103"/>
      <c r="GGI59" s="103"/>
      <c r="GGJ59" s="103"/>
      <c r="GGK59" s="103"/>
      <c r="GGL59" s="103"/>
      <c r="GGM59" s="103"/>
      <c r="GGN59" s="103"/>
      <c r="GGO59" s="103"/>
      <c r="GGP59" s="103"/>
      <c r="GGQ59" s="103"/>
      <c r="GGR59" s="103"/>
      <c r="GGS59" s="103"/>
      <c r="GGT59" s="103"/>
      <c r="GGU59" s="103"/>
      <c r="GGV59" s="103"/>
      <c r="GGW59" s="103"/>
      <c r="GGX59" s="103"/>
      <c r="GGY59" s="103"/>
      <c r="GGZ59" s="103"/>
      <c r="GHA59" s="103"/>
      <c r="GHB59" s="103"/>
      <c r="GHC59" s="103"/>
      <c r="GHD59" s="103"/>
      <c r="GHE59" s="103"/>
      <c r="GHF59" s="103"/>
      <c r="GHG59" s="103"/>
      <c r="GHH59" s="103"/>
      <c r="GHI59" s="103"/>
      <c r="GHJ59" s="103"/>
      <c r="GHK59" s="103"/>
      <c r="GHL59" s="103"/>
      <c r="GHM59" s="103"/>
      <c r="GHN59" s="103"/>
      <c r="GHO59" s="103"/>
      <c r="GHP59" s="103"/>
      <c r="GHQ59" s="103"/>
      <c r="GHR59" s="103"/>
      <c r="GHS59" s="103"/>
      <c r="GHT59" s="103"/>
      <c r="GHU59" s="103"/>
      <c r="GHV59" s="103"/>
      <c r="GHW59" s="103"/>
      <c r="GHX59" s="103"/>
      <c r="GHY59" s="103"/>
      <c r="GHZ59" s="103"/>
      <c r="GIA59" s="103"/>
      <c r="GIB59" s="103"/>
      <c r="GIC59" s="103"/>
      <c r="GID59" s="103"/>
      <c r="GIE59" s="103"/>
      <c r="GIF59" s="103"/>
      <c r="GIG59" s="103"/>
      <c r="GIH59" s="103"/>
      <c r="GII59" s="103"/>
      <c r="GIJ59" s="103"/>
      <c r="GIK59" s="103"/>
      <c r="GIL59" s="103"/>
      <c r="GIM59" s="103"/>
      <c r="GIN59" s="103"/>
      <c r="GIO59" s="103"/>
      <c r="GIP59" s="103"/>
      <c r="GIQ59" s="103"/>
      <c r="GIR59" s="103"/>
      <c r="GIS59" s="103"/>
      <c r="GIT59" s="103"/>
      <c r="GIU59" s="103"/>
      <c r="GIV59" s="103"/>
      <c r="GIW59" s="103"/>
      <c r="GIX59" s="103"/>
      <c r="GIY59" s="103"/>
      <c r="GIZ59" s="103"/>
      <c r="GJA59" s="103"/>
      <c r="GJB59" s="103"/>
      <c r="GJC59" s="103"/>
      <c r="GJD59" s="103"/>
      <c r="GJE59" s="103"/>
      <c r="GJF59" s="103"/>
      <c r="GJG59" s="103"/>
      <c r="GJH59" s="103"/>
      <c r="GJI59" s="103"/>
      <c r="GJJ59" s="103"/>
      <c r="GJK59" s="103"/>
      <c r="GJL59" s="103"/>
      <c r="GJM59" s="103"/>
      <c r="GJN59" s="103"/>
      <c r="GJO59" s="103"/>
      <c r="GJP59" s="103"/>
      <c r="GJQ59" s="103"/>
      <c r="GJR59" s="103"/>
      <c r="GJS59" s="103"/>
      <c r="GJT59" s="103"/>
      <c r="GJU59" s="103"/>
      <c r="GJV59" s="103"/>
      <c r="GJW59" s="103"/>
      <c r="GJX59" s="103"/>
      <c r="GJY59" s="103"/>
      <c r="GJZ59" s="103"/>
      <c r="GKA59" s="103"/>
      <c r="GKB59" s="103"/>
      <c r="GKC59" s="103"/>
      <c r="GKD59" s="103"/>
      <c r="GKE59" s="103"/>
      <c r="GKF59" s="103"/>
      <c r="GKG59" s="103"/>
      <c r="GKH59" s="103"/>
      <c r="GKI59" s="103"/>
      <c r="GKJ59" s="103"/>
      <c r="GKK59" s="103"/>
      <c r="GKL59" s="103"/>
      <c r="GKM59" s="103"/>
      <c r="GKN59" s="103"/>
      <c r="GKO59" s="103"/>
      <c r="GKP59" s="103"/>
      <c r="GKQ59" s="103"/>
      <c r="GKR59" s="103"/>
      <c r="GKS59" s="103"/>
      <c r="GKT59" s="103"/>
      <c r="GKU59" s="103"/>
      <c r="GKV59" s="103"/>
      <c r="GKW59" s="103"/>
      <c r="GKX59" s="103"/>
      <c r="GKY59" s="103"/>
      <c r="GKZ59" s="103"/>
      <c r="GLA59" s="103"/>
      <c r="GLB59" s="103"/>
      <c r="GLC59" s="103"/>
      <c r="GLD59" s="103"/>
      <c r="GLE59" s="103"/>
      <c r="GLF59" s="103"/>
      <c r="GLG59" s="103"/>
      <c r="GLH59" s="103"/>
      <c r="GLI59" s="103"/>
      <c r="GLJ59" s="103"/>
      <c r="GLK59" s="103"/>
      <c r="GLL59" s="103"/>
      <c r="GLM59" s="103"/>
      <c r="GLN59" s="103"/>
      <c r="GLO59" s="103"/>
      <c r="GLP59" s="103"/>
      <c r="GLQ59" s="103"/>
      <c r="GLR59" s="103"/>
      <c r="GLS59" s="103"/>
      <c r="GLT59" s="103"/>
      <c r="GLU59" s="103"/>
      <c r="GLV59" s="103"/>
      <c r="GLW59" s="103"/>
      <c r="GLX59" s="103"/>
      <c r="GLY59" s="103"/>
      <c r="GLZ59" s="103"/>
      <c r="GMA59" s="103"/>
      <c r="GMB59" s="103"/>
      <c r="GMC59" s="103"/>
      <c r="GMD59" s="103"/>
      <c r="GME59" s="103"/>
      <c r="GMF59" s="103"/>
      <c r="GMG59" s="103"/>
      <c r="GMH59" s="103"/>
      <c r="GMI59" s="103"/>
      <c r="GMJ59" s="103"/>
      <c r="GMK59" s="103"/>
      <c r="GML59" s="103"/>
      <c r="GMM59" s="103"/>
      <c r="GMN59" s="103"/>
      <c r="GMO59" s="103"/>
      <c r="GMP59" s="103"/>
      <c r="GMQ59" s="103"/>
      <c r="GMR59" s="103"/>
      <c r="GMS59" s="103"/>
      <c r="GMT59" s="103"/>
      <c r="GMU59" s="103"/>
      <c r="GMV59" s="103"/>
      <c r="GMW59" s="103"/>
      <c r="GMX59" s="103"/>
      <c r="GMY59" s="103"/>
      <c r="GMZ59" s="103"/>
      <c r="GNA59" s="103"/>
      <c r="GNB59" s="103"/>
      <c r="GNC59" s="103"/>
      <c r="GND59" s="103"/>
      <c r="GNE59" s="103"/>
      <c r="GNF59" s="103"/>
      <c r="GNG59" s="103"/>
      <c r="GNH59" s="103"/>
      <c r="GNI59" s="103"/>
      <c r="GNJ59" s="103"/>
      <c r="GNK59" s="103"/>
      <c r="GNL59" s="103"/>
      <c r="GNM59" s="103"/>
      <c r="GNN59" s="103"/>
      <c r="GNO59" s="103"/>
      <c r="GNP59" s="103"/>
      <c r="GNQ59" s="103"/>
      <c r="GNR59" s="103"/>
      <c r="GNS59" s="103"/>
      <c r="GNT59" s="103"/>
      <c r="GNU59" s="103"/>
      <c r="GNV59" s="103"/>
      <c r="GNW59" s="103"/>
      <c r="GNX59" s="103"/>
      <c r="GNY59" s="103"/>
      <c r="GNZ59" s="103"/>
      <c r="GOA59" s="103"/>
      <c r="GOB59" s="103"/>
      <c r="GOC59" s="103"/>
      <c r="GOD59" s="103"/>
      <c r="GOE59" s="103"/>
      <c r="GOF59" s="103"/>
      <c r="GOG59" s="103"/>
      <c r="GOH59" s="103"/>
      <c r="GOI59" s="103"/>
      <c r="GOJ59" s="103"/>
      <c r="GOK59" s="103"/>
      <c r="GOL59" s="103"/>
      <c r="GOM59" s="103"/>
      <c r="GON59" s="103"/>
      <c r="GOO59" s="103"/>
      <c r="GOP59" s="103"/>
      <c r="GOQ59" s="103"/>
      <c r="GOR59" s="103"/>
      <c r="GOS59" s="103"/>
      <c r="GOT59" s="103"/>
      <c r="GOU59" s="103"/>
      <c r="GOV59" s="103"/>
      <c r="GOW59" s="103"/>
      <c r="GOX59" s="103"/>
      <c r="GOY59" s="103"/>
      <c r="GOZ59" s="103"/>
      <c r="GPA59" s="103"/>
      <c r="GPB59" s="103"/>
      <c r="GPC59" s="103"/>
      <c r="GPD59" s="103"/>
      <c r="GPE59" s="103"/>
      <c r="GPF59" s="103"/>
      <c r="GPG59" s="103"/>
      <c r="GPH59" s="103"/>
      <c r="GPI59" s="103"/>
      <c r="GPJ59" s="103"/>
      <c r="GPK59" s="103"/>
      <c r="GPL59" s="103"/>
      <c r="GPM59" s="103"/>
      <c r="GPN59" s="103"/>
      <c r="GPO59" s="103"/>
      <c r="GPP59" s="103"/>
      <c r="GPQ59" s="103"/>
      <c r="GPR59" s="103"/>
      <c r="GPS59" s="103"/>
      <c r="GPT59" s="103"/>
      <c r="GPU59" s="103"/>
      <c r="GPV59" s="103"/>
      <c r="GPW59" s="103"/>
      <c r="GPX59" s="103"/>
      <c r="GPY59" s="103"/>
      <c r="GPZ59" s="103"/>
      <c r="GQA59" s="103"/>
      <c r="GQB59" s="103"/>
      <c r="GQC59" s="103"/>
      <c r="GQD59" s="103"/>
      <c r="GQE59" s="103"/>
      <c r="GQF59" s="103"/>
      <c r="GQG59" s="103"/>
      <c r="GQH59" s="103"/>
      <c r="GQI59" s="103"/>
      <c r="GQJ59" s="103"/>
      <c r="GQK59" s="103"/>
      <c r="GQL59" s="103"/>
      <c r="GQM59" s="103"/>
      <c r="GQN59" s="103"/>
      <c r="GQO59" s="103"/>
      <c r="GQP59" s="103"/>
      <c r="GQQ59" s="103"/>
      <c r="GQR59" s="103"/>
      <c r="GQS59" s="103"/>
      <c r="GQT59" s="103"/>
      <c r="GQU59" s="103"/>
      <c r="GQV59" s="103"/>
      <c r="GQW59" s="103"/>
      <c r="GQX59" s="103"/>
      <c r="GQY59" s="103"/>
      <c r="GQZ59" s="103"/>
      <c r="GRA59" s="103"/>
      <c r="GRB59" s="103"/>
      <c r="GRC59" s="103"/>
      <c r="GRD59" s="103"/>
      <c r="GRE59" s="103"/>
      <c r="GRF59" s="103"/>
      <c r="GRG59" s="103"/>
      <c r="GRH59" s="103"/>
      <c r="GRI59" s="103"/>
      <c r="GRJ59" s="103"/>
      <c r="GRK59" s="103"/>
      <c r="GRL59" s="103"/>
      <c r="GRM59" s="103"/>
      <c r="GRN59" s="103"/>
      <c r="GRO59" s="103"/>
      <c r="GRP59" s="103"/>
      <c r="GRQ59" s="103"/>
      <c r="GRR59" s="103"/>
      <c r="GRS59" s="103"/>
      <c r="GRT59" s="103"/>
      <c r="GRU59" s="103"/>
      <c r="GRV59" s="103"/>
      <c r="GRW59" s="103"/>
      <c r="GRX59" s="103"/>
      <c r="GRY59" s="103"/>
      <c r="GRZ59" s="103"/>
      <c r="GSA59" s="103"/>
      <c r="GSB59" s="103"/>
      <c r="GSC59" s="103"/>
      <c r="GSD59" s="103"/>
      <c r="GSE59" s="103"/>
      <c r="GSF59" s="103"/>
      <c r="GSG59" s="103"/>
      <c r="GSH59" s="103"/>
      <c r="GSI59" s="103"/>
      <c r="GSJ59" s="103"/>
      <c r="GSK59" s="103"/>
      <c r="GSL59" s="103"/>
      <c r="GSM59" s="103"/>
      <c r="GSN59" s="103"/>
      <c r="GSO59" s="103"/>
      <c r="GSP59" s="103"/>
      <c r="GSQ59" s="103"/>
      <c r="GSR59" s="103"/>
      <c r="GSS59" s="103"/>
      <c r="GST59" s="103"/>
      <c r="GSU59" s="103"/>
      <c r="GSV59" s="103"/>
      <c r="GSW59" s="103"/>
      <c r="GSX59" s="103"/>
      <c r="GSY59" s="103"/>
      <c r="GSZ59" s="103"/>
      <c r="GTA59" s="103"/>
      <c r="GTB59" s="103"/>
      <c r="GTC59" s="103"/>
      <c r="GTD59" s="103"/>
      <c r="GTE59" s="103"/>
      <c r="GTF59" s="103"/>
      <c r="GTG59" s="103"/>
      <c r="GTH59" s="103"/>
      <c r="GTI59" s="103"/>
      <c r="GTJ59" s="103"/>
      <c r="GTK59" s="103"/>
      <c r="GTL59" s="103"/>
      <c r="GTM59" s="103"/>
      <c r="GTN59" s="103"/>
      <c r="GTO59" s="103"/>
      <c r="GTP59" s="103"/>
      <c r="GTQ59" s="103"/>
      <c r="GTR59" s="103"/>
      <c r="GTS59" s="103"/>
      <c r="GTT59" s="103"/>
      <c r="GTU59" s="103"/>
      <c r="GTV59" s="103"/>
      <c r="GTW59" s="103"/>
      <c r="GTX59" s="103"/>
      <c r="GTY59" s="103"/>
      <c r="GTZ59" s="103"/>
      <c r="GUA59" s="103"/>
      <c r="GUB59" s="103"/>
      <c r="GUC59" s="103"/>
      <c r="GUD59" s="103"/>
      <c r="GUE59" s="103"/>
      <c r="GUF59" s="103"/>
      <c r="GUG59" s="103"/>
      <c r="GUH59" s="103"/>
      <c r="GUI59" s="103"/>
      <c r="GUJ59" s="103"/>
      <c r="GUK59" s="103"/>
      <c r="GUL59" s="103"/>
      <c r="GUM59" s="103"/>
      <c r="GUN59" s="103"/>
      <c r="GUO59" s="103"/>
      <c r="GUP59" s="103"/>
      <c r="GUQ59" s="103"/>
      <c r="GUR59" s="103"/>
      <c r="GUS59" s="103"/>
      <c r="GUT59" s="103"/>
      <c r="GUU59" s="103"/>
      <c r="GUV59" s="103"/>
      <c r="GUW59" s="103"/>
      <c r="GUX59" s="103"/>
      <c r="GUY59" s="103"/>
      <c r="GUZ59" s="103"/>
      <c r="GVA59" s="103"/>
      <c r="GVB59" s="103"/>
      <c r="GVC59" s="103"/>
      <c r="GVD59" s="103"/>
      <c r="GVE59" s="103"/>
      <c r="GVF59" s="103"/>
      <c r="GVG59" s="103"/>
      <c r="GVH59" s="103"/>
      <c r="GVI59" s="103"/>
      <c r="GVJ59" s="103"/>
      <c r="GVK59" s="103"/>
      <c r="GVL59" s="103"/>
      <c r="GVM59" s="103"/>
      <c r="GVN59" s="103"/>
      <c r="GVO59" s="103"/>
      <c r="GVP59" s="103"/>
      <c r="GVQ59" s="103"/>
      <c r="GVR59" s="103"/>
      <c r="GVS59" s="103"/>
      <c r="GVT59" s="103"/>
      <c r="GVU59" s="103"/>
      <c r="GVV59" s="103"/>
      <c r="GVW59" s="103"/>
      <c r="GVX59" s="103"/>
      <c r="GVY59" s="103"/>
      <c r="GVZ59" s="103"/>
      <c r="GWA59" s="103"/>
      <c r="GWB59" s="103"/>
      <c r="GWC59" s="103"/>
      <c r="GWD59" s="103"/>
      <c r="GWE59" s="103"/>
      <c r="GWF59" s="103"/>
      <c r="GWG59" s="103"/>
      <c r="GWH59" s="103"/>
      <c r="GWI59" s="103"/>
      <c r="GWJ59" s="103"/>
      <c r="GWK59" s="103"/>
      <c r="GWL59" s="103"/>
      <c r="GWM59" s="103"/>
      <c r="GWN59" s="103"/>
      <c r="GWO59" s="103"/>
      <c r="GWP59" s="103"/>
      <c r="GWQ59" s="103"/>
      <c r="GWR59" s="103"/>
      <c r="GWS59" s="103"/>
      <c r="GWT59" s="103"/>
      <c r="GWU59" s="103"/>
      <c r="GWV59" s="103"/>
      <c r="GWW59" s="103"/>
      <c r="GWX59" s="103"/>
      <c r="GWY59" s="103"/>
      <c r="GWZ59" s="103"/>
      <c r="GXA59" s="103"/>
      <c r="GXB59" s="103"/>
      <c r="GXC59" s="103"/>
      <c r="GXD59" s="103"/>
      <c r="GXE59" s="103"/>
      <c r="GXF59" s="103"/>
      <c r="GXG59" s="103"/>
      <c r="GXH59" s="103"/>
      <c r="GXI59" s="103"/>
      <c r="GXJ59" s="103"/>
      <c r="GXK59" s="103"/>
      <c r="GXL59" s="103"/>
      <c r="GXM59" s="103"/>
      <c r="GXN59" s="103"/>
      <c r="GXO59" s="103"/>
      <c r="GXP59" s="103"/>
      <c r="GXQ59" s="103"/>
      <c r="GXR59" s="103"/>
      <c r="GXS59" s="103"/>
      <c r="GXT59" s="103"/>
      <c r="GXU59" s="103"/>
      <c r="GXV59" s="103"/>
      <c r="GXW59" s="103"/>
      <c r="GXX59" s="103"/>
      <c r="GXY59" s="103"/>
      <c r="GXZ59" s="103"/>
      <c r="GYA59" s="103"/>
      <c r="GYB59" s="103"/>
      <c r="GYC59" s="103"/>
      <c r="GYD59" s="103"/>
      <c r="GYE59" s="103"/>
      <c r="GYF59" s="103"/>
      <c r="GYG59" s="103"/>
      <c r="GYH59" s="103"/>
      <c r="GYI59" s="103"/>
      <c r="GYJ59" s="103"/>
      <c r="GYK59" s="103"/>
      <c r="GYL59" s="103"/>
      <c r="GYM59" s="103"/>
      <c r="GYN59" s="103"/>
      <c r="GYO59" s="103"/>
      <c r="GYP59" s="103"/>
      <c r="GYQ59" s="103"/>
      <c r="GYR59" s="103"/>
      <c r="GYS59" s="103"/>
      <c r="GYT59" s="103"/>
      <c r="GYU59" s="103"/>
      <c r="GYV59" s="103"/>
      <c r="GYW59" s="103"/>
      <c r="GYX59" s="103"/>
      <c r="GYY59" s="103"/>
      <c r="GYZ59" s="103"/>
      <c r="GZA59" s="103"/>
      <c r="GZB59" s="103"/>
      <c r="GZC59" s="103"/>
      <c r="GZD59" s="103"/>
      <c r="GZE59" s="103"/>
      <c r="GZF59" s="103"/>
      <c r="GZG59" s="103"/>
      <c r="GZH59" s="103"/>
      <c r="GZI59" s="103"/>
      <c r="GZJ59" s="103"/>
      <c r="GZK59" s="103"/>
      <c r="GZL59" s="103"/>
      <c r="GZM59" s="103"/>
      <c r="GZN59" s="103"/>
      <c r="GZO59" s="103"/>
      <c r="GZP59" s="103"/>
      <c r="GZQ59" s="103"/>
      <c r="GZR59" s="103"/>
      <c r="GZS59" s="103"/>
      <c r="GZT59" s="103"/>
      <c r="GZU59" s="103"/>
      <c r="GZV59" s="103"/>
      <c r="GZW59" s="103"/>
      <c r="GZX59" s="103"/>
      <c r="GZY59" s="103"/>
      <c r="GZZ59" s="103"/>
      <c r="HAA59" s="103"/>
      <c r="HAB59" s="103"/>
      <c r="HAC59" s="103"/>
      <c r="HAD59" s="103"/>
      <c r="HAE59" s="103"/>
      <c r="HAF59" s="103"/>
      <c r="HAG59" s="103"/>
      <c r="HAH59" s="103"/>
      <c r="HAI59" s="103"/>
      <c r="HAJ59" s="103"/>
      <c r="HAK59" s="103"/>
      <c r="HAL59" s="103"/>
      <c r="HAM59" s="103"/>
      <c r="HAN59" s="103"/>
      <c r="HAO59" s="103"/>
      <c r="HAP59" s="103"/>
      <c r="HAQ59" s="103"/>
      <c r="HAR59" s="103"/>
      <c r="HAS59" s="103"/>
      <c r="HAT59" s="103"/>
      <c r="HAU59" s="103"/>
      <c r="HAV59" s="103"/>
      <c r="HAW59" s="103"/>
      <c r="HAX59" s="103"/>
      <c r="HAY59" s="103"/>
      <c r="HAZ59" s="103"/>
      <c r="HBA59" s="103"/>
      <c r="HBB59" s="103"/>
      <c r="HBC59" s="103"/>
      <c r="HBD59" s="103"/>
      <c r="HBE59" s="103"/>
      <c r="HBF59" s="103"/>
      <c r="HBG59" s="103"/>
      <c r="HBH59" s="103"/>
      <c r="HBI59" s="103"/>
      <c r="HBJ59" s="103"/>
      <c r="HBK59" s="103"/>
      <c r="HBL59" s="103"/>
      <c r="HBM59" s="103"/>
      <c r="HBN59" s="103"/>
      <c r="HBO59" s="103"/>
      <c r="HBP59" s="103"/>
      <c r="HBQ59" s="103"/>
      <c r="HBR59" s="103"/>
      <c r="HBS59" s="103"/>
      <c r="HBT59" s="103"/>
      <c r="HBU59" s="103"/>
      <c r="HBV59" s="103"/>
      <c r="HBW59" s="103"/>
      <c r="HBX59" s="103"/>
      <c r="HBY59" s="103"/>
      <c r="HBZ59" s="103"/>
      <c r="HCA59" s="103"/>
      <c r="HCB59" s="103"/>
      <c r="HCC59" s="103"/>
      <c r="HCD59" s="103"/>
      <c r="HCE59" s="103"/>
      <c r="HCF59" s="103"/>
      <c r="HCG59" s="103"/>
      <c r="HCH59" s="103"/>
      <c r="HCI59" s="103"/>
      <c r="HCJ59" s="103"/>
      <c r="HCK59" s="103"/>
      <c r="HCL59" s="103"/>
      <c r="HCM59" s="103"/>
      <c r="HCN59" s="103"/>
      <c r="HCO59" s="103"/>
      <c r="HCP59" s="103"/>
      <c r="HCQ59" s="103"/>
      <c r="HCR59" s="103"/>
      <c r="HCS59" s="103"/>
      <c r="HCT59" s="103"/>
      <c r="HCU59" s="103"/>
      <c r="HCV59" s="103"/>
      <c r="HCW59" s="103"/>
      <c r="HCX59" s="103"/>
      <c r="HCY59" s="103"/>
      <c r="HCZ59" s="103"/>
      <c r="HDA59" s="103"/>
      <c r="HDB59" s="103"/>
      <c r="HDC59" s="103"/>
      <c r="HDD59" s="103"/>
      <c r="HDE59" s="103"/>
      <c r="HDF59" s="103"/>
      <c r="HDG59" s="103"/>
      <c r="HDH59" s="103"/>
      <c r="HDI59" s="103"/>
      <c r="HDJ59" s="103"/>
      <c r="HDK59" s="103"/>
      <c r="HDL59" s="103"/>
      <c r="HDM59" s="103"/>
      <c r="HDN59" s="103"/>
      <c r="HDO59" s="103"/>
      <c r="HDP59" s="103"/>
      <c r="HDQ59" s="103"/>
      <c r="HDR59" s="103"/>
      <c r="HDS59" s="103"/>
      <c r="HDT59" s="103"/>
      <c r="HDU59" s="103"/>
      <c r="HDV59" s="103"/>
      <c r="HDW59" s="103"/>
      <c r="HDX59" s="103"/>
      <c r="HDY59" s="103"/>
      <c r="HDZ59" s="103"/>
      <c r="HEA59" s="103"/>
      <c r="HEB59" s="103"/>
      <c r="HEC59" s="103"/>
      <c r="HED59" s="103"/>
      <c r="HEE59" s="103"/>
      <c r="HEF59" s="103"/>
      <c r="HEG59" s="103"/>
      <c r="HEH59" s="103"/>
      <c r="HEI59" s="103"/>
      <c r="HEJ59" s="103"/>
      <c r="HEK59" s="103"/>
      <c r="HEL59" s="103"/>
      <c r="HEM59" s="103"/>
      <c r="HEN59" s="103"/>
      <c r="HEO59" s="103"/>
      <c r="HEP59" s="103"/>
      <c r="HEQ59" s="103"/>
      <c r="HER59" s="103"/>
      <c r="HES59" s="103"/>
      <c r="HET59" s="103"/>
      <c r="HEU59" s="103"/>
      <c r="HEV59" s="103"/>
      <c r="HEW59" s="103"/>
      <c r="HEX59" s="103"/>
      <c r="HEY59" s="103"/>
      <c r="HEZ59" s="103"/>
      <c r="HFA59" s="103"/>
      <c r="HFB59" s="103"/>
      <c r="HFC59" s="103"/>
      <c r="HFD59" s="103"/>
      <c r="HFE59" s="103"/>
      <c r="HFF59" s="103"/>
      <c r="HFG59" s="103"/>
      <c r="HFH59" s="103"/>
      <c r="HFI59" s="103"/>
      <c r="HFJ59" s="103"/>
      <c r="HFK59" s="103"/>
      <c r="HFL59" s="103"/>
      <c r="HFM59" s="103"/>
      <c r="HFN59" s="103"/>
      <c r="HFO59" s="103"/>
      <c r="HFP59" s="103"/>
      <c r="HFQ59" s="103"/>
      <c r="HFR59" s="103"/>
      <c r="HFS59" s="103"/>
      <c r="HFT59" s="103"/>
      <c r="HFU59" s="103"/>
      <c r="HFV59" s="103"/>
      <c r="HFW59" s="103"/>
      <c r="HFX59" s="103"/>
      <c r="HFY59" s="103"/>
      <c r="HFZ59" s="103"/>
      <c r="HGA59" s="103"/>
      <c r="HGB59" s="103"/>
      <c r="HGC59" s="103"/>
      <c r="HGD59" s="103"/>
      <c r="HGE59" s="103"/>
      <c r="HGF59" s="103"/>
      <c r="HGG59" s="103"/>
      <c r="HGH59" s="103"/>
      <c r="HGI59" s="103"/>
      <c r="HGJ59" s="103"/>
      <c r="HGK59" s="103"/>
      <c r="HGL59" s="103"/>
      <c r="HGM59" s="103"/>
      <c r="HGN59" s="103"/>
      <c r="HGO59" s="103"/>
      <c r="HGP59" s="103"/>
      <c r="HGQ59" s="103"/>
      <c r="HGR59" s="103"/>
      <c r="HGS59" s="103"/>
      <c r="HGT59" s="103"/>
      <c r="HGU59" s="103"/>
      <c r="HGV59" s="103"/>
      <c r="HGW59" s="103"/>
      <c r="HGX59" s="103"/>
      <c r="HGY59" s="103"/>
      <c r="HGZ59" s="103"/>
      <c r="HHA59" s="103"/>
      <c r="HHB59" s="103"/>
      <c r="HHC59" s="103"/>
      <c r="HHD59" s="103"/>
      <c r="HHE59" s="103"/>
      <c r="HHF59" s="103"/>
      <c r="HHG59" s="103"/>
      <c r="HHH59" s="103"/>
      <c r="HHI59" s="103"/>
      <c r="HHJ59" s="103"/>
      <c r="HHK59" s="103"/>
      <c r="HHL59" s="103"/>
      <c r="HHM59" s="103"/>
      <c r="HHN59" s="103"/>
      <c r="HHO59" s="103"/>
      <c r="HHP59" s="103"/>
      <c r="HHQ59" s="103"/>
      <c r="HHR59" s="103"/>
      <c r="HHS59" s="103"/>
      <c r="HHT59" s="103"/>
      <c r="HHU59" s="103"/>
      <c r="HHV59" s="103"/>
      <c r="HHW59" s="103"/>
      <c r="HHX59" s="103"/>
      <c r="HHY59" s="103"/>
      <c r="HHZ59" s="103"/>
      <c r="HIA59" s="103"/>
      <c r="HIB59" s="103"/>
      <c r="HIC59" s="103"/>
      <c r="HID59" s="103"/>
      <c r="HIE59" s="103"/>
      <c r="HIF59" s="103"/>
      <c r="HIG59" s="103"/>
      <c r="HIH59" s="103"/>
      <c r="HII59" s="103"/>
      <c r="HIJ59" s="103"/>
      <c r="HIK59" s="103"/>
      <c r="HIL59" s="103"/>
      <c r="HIM59" s="103"/>
      <c r="HIN59" s="103"/>
      <c r="HIO59" s="103"/>
      <c r="HIP59" s="103"/>
      <c r="HIQ59" s="103"/>
      <c r="HIR59" s="103"/>
      <c r="HIS59" s="103"/>
      <c r="HIT59" s="103"/>
      <c r="HIU59" s="103"/>
      <c r="HIV59" s="103"/>
      <c r="HIW59" s="103"/>
      <c r="HIX59" s="103"/>
      <c r="HIY59" s="103"/>
      <c r="HIZ59" s="103"/>
      <c r="HJA59" s="103"/>
      <c r="HJB59" s="103"/>
      <c r="HJC59" s="103"/>
      <c r="HJD59" s="103"/>
      <c r="HJE59" s="103"/>
      <c r="HJF59" s="103"/>
      <c r="HJG59" s="103"/>
      <c r="HJH59" s="103"/>
      <c r="HJI59" s="103"/>
      <c r="HJJ59" s="103"/>
      <c r="HJK59" s="103"/>
      <c r="HJL59" s="103"/>
      <c r="HJM59" s="103"/>
      <c r="HJN59" s="103"/>
      <c r="HJO59" s="103"/>
      <c r="HJP59" s="103"/>
      <c r="HJQ59" s="103"/>
      <c r="HJR59" s="103"/>
      <c r="HJS59" s="103"/>
      <c r="HJT59" s="103"/>
      <c r="HJU59" s="103"/>
      <c r="HJV59" s="103"/>
      <c r="HJW59" s="103"/>
      <c r="HJX59" s="103"/>
      <c r="HJY59" s="103"/>
      <c r="HJZ59" s="103"/>
      <c r="HKA59" s="103"/>
      <c r="HKB59" s="103"/>
      <c r="HKC59" s="103"/>
      <c r="HKD59" s="103"/>
      <c r="HKE59" s="103"/>
      <c r="HKF59" s="103"/>
      <c r="HKG59" s="103"/>
      <c r="HKH59" s="103"/>
      <c r="HKI59" s="103"/>
      <c r="HKJ59" s="103"/>
      <c r="HKK59" s="103"/>
      <c r="HKL59" s="103"/>
      <c r="HKM59" s="103"/>
      <c r="HKN59" s="103"/>
      <c r="HKO59" s="103"/>
      <c r="HKP59" s="103"/>
      <c r="HKQ59" s="103"/>
      <c r="HKR59" s="103"/>
      <c r="HKS59" s="103"/>
      <c r="HKT59" s="103"/>
      <c r="HKU59" s="103"/>
      <c r="HKV59" s="103"/>
      <c r="HKW59" s="103"/>
      <c r="HKX59" s="103"/>
      <c r="HKY59" s="103"/>
      <c r="HKZ59" s="103"/>
      <c r="HLA59" s="103"/>
      <c r="HLB59" s="103"/>
      <c r="HLC59" s="103"/>
      <c r="HLD59" s="103"/>
      <c r="HLE59" s="103"/>
      <c r="HLF59" s="103"/>
      <c r="HLG59" s="103"/>
      <c r="HLH59" s="103"/>
      <c r="HLI59" s="103"/>
      <c r="HLJ59" s="103"/>
      <c r="HLK59" s="103"/>
      <c r="HLL59" s="103"/>
      <c r="HLM59" s="103"/>
      <c r="HLN59" s="103"/>
      <c r="HLO59" s="103"/>
      <c r="HLP59" s="103"/>
      <c r="HLQ59" s="103"/>
      <c r="HLR59" s="103"/>
      <c r="HLS59" s="103"/>
      <c r="HLT59" s="103"/>
      <c r="HLU59" s="103"/>
      <c r="HLV59" s="103"/>
      <c r="HLW59" s="103"/>
      <c r="HLX59" s="103"/>
      <c r="HLY59" s="103"/>
      <c r="HLZ59" s="103"/>
      <c r="HMA59" s="103"/>
      <c r="HMB59" s="103"/>
      <c r="HMC59" s="103"/>
      <c r="HMD59" s="103"/>
      <c r="HME59" s="103"/>
      <c r="HMF59" s="103"/>
      <c r="HMG59" s="103"/>
      <c r="HMH59" s="103"/>
      <c r="HMI59" s="103"/>
      <c r="HMJ59" s="103"/>
      <c r="HMK59" s="103"/>
      <c r="HML59" s="103"/>
      <c r="HMM59" s="103"/>
      <c r="HMN59" s="103"/>
      <c r="HMO59" s="103"/>
      <c r="HMP59" s="103"/>
      <c r="HMQ59" s="103"/>
      <c r="HMR59" s="103"/>
      <c r="HMS59" s="103"/>
      <c r="HMT59" s="103"/>
      <c r="HMU59" s="103"/>
      <c r="HMV59" s="103"/>
      <c r="HMW59" s="103"/>
      <c r="HMX59" s="103"/>
      <c r="HMY59" s="103"/>
      <c r="HMZ59" s="103"/>
      <c r="HNA59" s="103"/>
      <c r="HNB59" s="103"/>
      <c r="HNC59" s="103"/>
      <c r="HND59" s="103"/>
      <c r="HNE59" s="103"/>
      <c r="HNF59" s="103"/>
      <c r="HNG59" s="103"/>
      <c r="HNH59" s="103"/>
      <c r="HNI59" s="103"/>
      <c r="HNJ59" s="103"/>
      <c r="HNK59" s="103"/>
      <c r="HNL59" s="103"/>
      <c r="HNM59" s="103"/>
      <c r="HNN59" s="103"/>
      <c r="HNO59" s="103"/>
      <c r="HNP59" s="103"/>
      <c r="HNQ59" s="103"/>
      <c r="HNR59" s="103"/>
      <c r="HNS59" s="103"/>
      <c r="HNT59" s="103"/>
      <c r="HNU59" s="103"/>
      <c r="HNV59" s="103"/>
      <c r="HNW59" s="103"/>
      <c r="HNX59" s="103"/>
      <c r="HNY59" s="103"/>
      <c r="HNZ59" s="103"/>
      <c r="HOA59" s="103"/>
      <c r="HOB59" s="103"/>
      <c r="HOC59" s="103"/>
      <c r="HOD59" s="103"/>
      <c r="HOE59" s="103"/>
      <c r="HOF59" s="103"/>
      <c r="HOG59" s="103"/>
      <c r="HOH59" s="103"/>
      <c r="HOI59" s="103"/>
      <c r="HOJ59" s="103"/>
      <c r="HOK59" s="103"/>
      <c r="HOL59" s="103"/>
      <c r="HOM59" s="103"/>
      <c r="HON59" s="103"/>
      <c r="HOO59" s="103"/>
      <c r="HOP59" s="103"/>
      <c r="HOQ59" s="103"/>
      <c r="HOR59" s="103"/>
      <c r="HOS59" s="103"/>
      <c r="HOT59" s="103"/>
      <c r="HOU59" s="103"/>
      <c r="HOV59" s="103"/>
      <c r="HOW59" s="103"/>
      <c r="HOX59" s="103"/>
      <c r="HOY59" s="103"/>
      <c r="HOZ59" s="103"/>
      <c r="HPA59" s="103"/>
      <c r="HPB59" s="103"/>
      <c r="HPC59" s="103"/>
      <c r="HPD59" s="103"/>
      <c r="HPE59" s="103"/>
      <c r="HPF59" s="103"/>
      <c r="HPG59" s="103"/>
      <c r="HPH59" s="103"/>
      <c r="HPI59" s="103"/>
      <c r="HPJ59" s="103"/>
      <c r="HPK59" s="103"/>
      <c r="HPL59" s="103"/>
      <c r="HPM59" s="103"/>
      <c r="HPN59" s="103"/>
      <c r="HPO59" s="103"/>
      <c r="HPP59" s="103"/>
      <c r="HPQ59" s="103"/>
      <c r="HPR59" s="103"/>
      <c r="HPS59" s="103"/>
      <c r="HPT59" s="103"/>
      <c r="HPU59" s="103"/>
      <c r="HPV59" s="103"/>
      <c r="HPW59" s="103"/>
      <c r="HPX59" s="103"/>
      <c r="HPY59" s="103"/>
      <c r="HPZ59" s="103"/>
      <c r="HQA59" s="103"/>
      <c r="HQB59" s="103"/>
      <c r="HQC59" s="103"/>
      <c r="HQD59" s="103"/>
      <c r="HQE59" s="103"/>
      <c r="HQF59" s="103"/>
      <c r="HQG59" s="103"/>
      <c r="HQH59" s="103"/>
      <c r="HQI59" s="103"/>
      <c r="HQJ59" s="103"/>
      <c r="HQK59" s="103"/>
      <c r="HQL59" s="103"/>
      <c r="HQM59" s="103"/>
      <c r="HQN59" s="103"/>
      <c r="HQO59" s="103"/>
      <c r="HQP59" s="103"/>
      <c r="HQQ59" s="103"/>
      <c r="HQR59" s="103"/>
      <c r="HQS59" s="103"/>
      <c r="HQT59" s="103"/>
      <c r="HQU59" s="103"/>
      <c r="HQV59" s="103"/>
      <c r="HQW59" s="103"/>
      <c r="HQX59" s="103"/>
      <c r="HQY59" s="103"/>
      <c r="HQZ59" s="103"/>
      <c r="HRA59" s="103"/>
      <c r="HRB59" s="103"/>
      <c r="HRC59" s="103"/>
      <c r="HRD59" s="103"/>
      <c r="HRE59" s="103"/>
      <c r="HRF59" s="103"/>
      <c r="HRG59" s="103"/>
      <c r="HRH59" s="103"/>
      <c r="HRI59" s="103"/>
      <c r="HRJ59" s="103"/>
      <c r="HRK59" s="103"/>
      <c r="HRL59" s="103"/>
      <c r="HRM59" s="103"/>
      <c r="HRN59" s="103"/>
      <c r="HRO59" s="103"/>
      <c r="HRP59" s="103"/>
      <c r="HRQ59" s="103"/>
      <c r="HRR59" s="103"/>
      <c r="HRS59" s="103"/>
      <c r="HRT59" s="103"/>
      <c r="HRU59" s="103"/>
      <c r="HRV59" s="103"/>
      <c r="HRW59" s="103"/>
      <c r="HRX59" s="103"/>
      <c r="HRY59" s="103"/>
      <c r="HRZ59" s="103"/>
      <c r="HSA59" s="103"/>
      <c r="HSB59" s="103"/>
      <c r="HSC59" s="103"/>
      <c r="HSD59" s="103"/>
      <c r="HSE59" s="103"/>
      <c r="HSF59" s="103"/>
      <c r="HSG59" s="103"/>
      <c r="HSH59" s="103"/>
      <c r="HSI59" s="103"/>
      <c r="HSJ59" s="103"/>
      <c r="HSK59" s="103"/>
      <c r="HSL59" s="103"/>
      <c r="HSM59" s="103"/>
      <c r="HSN59" s="103"/>
      <c r="HSO59" s="103"/>
      <c r="HSP59" s="103"/>
      <c r="HSQ59" s="103"/>
      <c r="HSR59" s="103"/>
      <c r="HSS59" s="103"/>
      <c r="HST59" s="103"/>
      <c r="HSU59" s="103"/>
      <c r="HSV59" s="103"/>
      <c r="HSW59" s="103"/>
      <c r="HSX59" s="103"/>
      <c r="HSY59" s="103"/>
      <c r="HSZ59" s="103"/>
      <c r="HTA59" s="103"/>
      <c r="HTB59" s="103"/>
      <c r="HTC59" s="103"/>
      <c r="HTD59" s="103"/>
      <c r="HTE59" s="103"/>
      <c r="HTF59" s="103"/>
      <c r="HTG59" s="103"/>
      <c r="HTH59" s="103"/>
      <c r="HTI59" s="103"/>
      <c r="HTJ59" s="103"/>
      <c r="HTK59" s="103"/>
      <c r="HTL59" s="103"/>
      <c r="HTM59" s="103"/>
      <c r="HTN59" s="103"/>
      <c r="HTO59" s="103"/>
      <c r="HTP59" s="103"/>
      <c r="HTQ59" s="103"/>
      <c r="HTR59" s="103"/>
      <c r="HTS59" s="103"/>
      <c r="HTT59" s="103"/>
      <c r="HTU59" s="103"/>
      <c r="HTV59" s="103"/>
      <c r="HTW59" s="103"/>
      <c r="HTX59" s="103"/>
      <c r="HTY59" s="103"/>
      <c r="HTZ59" s="103"/>
      <c r="HUA59" s="103"/>
      <c r="HUB59" s="103"/>
      <c r="HUC59" s="103"/>
      <c r="HUD59" s="103"/>
      <c r="HUE59" s="103"/>
      <c r="HUF59" s="103"/>
      <c r="HUG59" s="103"/>
      <c r="HUH59" s="103"/>
      <c r="HUI59" s="103"/>
      <c r="HUJ59" s="103"/>
      <c r="HUK59" s="103"/>
      <c r="HUL59" s="103"/>
      <c r="HUM59" s="103"/>
      <c r="HUN59" s="103"/>
      <c r="HUO59" s="103"/>
      <c r="HUP59" s="103"/>
      <c r="HUQ59" s="103"/>
      <c r="HUR59" s="103"/>
      <c r="HUS59" s="103"/>
      <c r="HUT59" s="103"/>
      <c r="HUU59" s="103"/>
      <c r="HUV59" s="103"/>
      <c r="HUW59" s="103"/>
      <c r="HUX59" s="103"/>
      <c r="HUY59" s="103"/>
      <c r="HUZ59" s="103"/>
      <c r="HVA59" s="103"/>
      <c r="HVB59" s="103"/>
      <c r="HVC59" s="103"/>
      <c r="HVD59" s="103"/>
      <c r="HVE59" s="103"/>
      <c r="HVF59" s="103"/>
      <c r="HVG59" s="103"/>
      <c r="HVH59" s="103"/>
      <c r="HVI59" s="103"/>
      <c r="HVJ59" s="103"/>
      <c r="HVK59" s="103"/>
      <c r="HVL59" s="103"/>
      <c r="HVM59" s="103"/>
      <c r="HVN59" s="103"/>
      <c r="HVO59" s="103"/>
      <c r="HVP59" s="103"/>
      <c r="HVQ59" s="103"/>
      <c r="HVR59" s="103"/>
      <c r="HVS59" s="103"/>
      <c r="HVT59" s="103"/>
      <c r="HVU59" s="103"/>
      <c r="HVV59" s="103"/>
      <c r="HVW59" s="103"/>
      <c r="HVX59" s="103"/>
      <c r="HVY59" s="103"/>
      <c r="HVZ59" s="103"/>
      <c r="HWA59" s="103"/>
      <c r="HWB59" s="103"/>
      <c r="HWC59" s="103"/>
      <c r="HWD59" s="103"/>
      <c r="HWE59" s="103"/>
      <c r="HWF59" s="103"/>
      <c r="HWG59" s="103"/>
      <c r="HWH59" s="103"/>
      <c r="HWI59" s="103"/>
      <c r="HWJ59" s="103"/>
      <c r="HWK59" s="103"/>
      <c r="HWL59" s="103"/>
      <c r="HWM59" s="103"/>
      <c r="HWN59" s="103"/>
      <c r="HWO59" s="103"/>
      <c r="HWP59" s="103"/>
      <c r="HWQ59" s="103"/>
      <c r="HWR59" s="103"/>
      <c r="HWS59" s="103"/>
      <c r="HWT59" s="103"/>
      <c r="HWU59" s="103"/>
      <c r="HWV59" s="103"/>
      <c r="HWW59" s="103"/>
      <c r="HWX59" s="103"/>
      <c r="HWY59" s="103"/>
      <c r="HWZ59" s="103"/>
      <c r="HXA59" s="103"/>
      <c r="HXB59" s="103"/>
      <c r="HXC59" s="103"/>
      <c r="HXD59" s="103"/>
      <c r="HXE59" s="103"/>
      <c r="HXF59" s="103"/>
      <c r="HXG59" s="103"/>
      <c r="HXH59" s="103"/>
      <c r="HXI59" s="103"/>
      <c r="HXJ59" s="103"/>
      <c r="HXK59" s="103"/>
      <c r="HXL59" s="103"/>
      <c r="HXM59" s="103"/>
      <c r="HXN59" s="103"/>
      <c r="HXO59" s="103"/>
      <c r="HXP59" s="103"/>
      <c r="HXQ59" s="103"/>
      <c r="HXR59" s="103"/>
      <c r="HXS59" s="103"/>
      <c r="HXT59" s="103"/>
      <c r="HXU59" s="103"/>
      <c r="HXV59" s="103"/>
      <c r="HXW59" s="103"/>
      <c r="HXX59" s="103"/>
      <c r="HXY59" s="103"/>
      <c r="HXZ59" s="103"/>
      <c r="HYA59" s="103"/>
      <c r="HYB59" s="103"/>
      <c r="HYC59" s="103"/>
      <c r="HYD59" s="103"/>
      <c r="HYE59" s="103"/>
      <c r="HYF59" s="103"/>
      <c r="HYG59" s="103"/>
      <c r="HYH59" s="103"/>
      <c r="HYI59" s="103"/>
      <c r="HYJ59" s="103"/>
      <c r="HYK59" s="103"/>
      <c r="HYL59" s="103"/>
      <c r="HYM59" s="103"/>
      <c r="HYN59" s="103"/>
      <c r="HYO59" s="103"/>
      <c r="HYP59" s="103"/>
      <c r="HYQ59" s="103"/>
      <c r="HYR59" s="103"/>
      <c r="HYS59" s="103"/>
      <c r="HYT59" s="103"/>
      <c r="HYU59" s="103"/>
      <c r="HYV59" s="103"/>
      <c r="HYW59" s="103"/>
      <c r="HYX59" s="103"/>
      <c r="HYY59" s="103"/>
      <c r="HYZ59" s="103"/>
      <c r="HZA59" s="103"/>
      <c r="HZB59" s="103"/>
      <c r="HZC59" s="103"/>
      <c r="HZD59" s="103"/>
      <c r="HZE59" s="103"/>
      <c r="HZF59" s="103"/>
      <c r="HZG59" s="103"/>
      <c r="HZH59" s="103"/>
      <c r="HZI59" s="103"/>
      <c r="HZJ59" s="103"/>
      <c r="HZK59" s="103"/>
      <c r="HZL59" s="103"/>
      <c r="HZM59" s="103"/>
      <c r="HZN59" s="103"/>
      <c r="HZO59" s="103"/>
      <c r="HZP59" s="103"/>
      <c r="HZQ59" s="103"/>
      <c r="HZR59" s="103"/>
      <c r="HZS59" s="103"/>
      <c r="HZT59" s="103"/>
      <c r="HZU59" s="103"/>
      <c r="HZV59" s="103"/>
      <c r="HZW59" s="103"/>
      <c r="HZX59" s="103"/>
      <c r="HZY59" s="103"/>
      <c r="HZZ59" s="103"/>
      <c r="IAA59" s="103"/>
      <c r="IAB59" s="103"/>
      <c r="IAC59" s="103"/>
      <c r="IAD59" s="103"/>
      <c r="IAE59" s="103"/>
      <c r="IAF59" s="103"/>
      <c r="IAG59" s="103"/>
      <c r="IAH59" s="103"/>
      <c r="IAI59" s="103"/>
      <c r="IAJ59" s="103"/>
      <c r="IAK59" s="103"/>
      <c r="IAL59" s="103"/>
      <c r="IAM59" s="103"/>
      <c r="IAN59" s="103"/>
      <c r="IAO59" s="103"/>
      <c r="IAP59" s="103"/>
      <c r="IAQ59" s="103"/>
      <c r="IAR59" s="103"/>
      <c r="IAS59" s="103"/>
      <c r="IAT59" s="103"/>
      <c r="IAU59" s="103"/>
      <c r="IAV59" s="103"/>
      <c r="IAW59" s="103"/>
      <c r="IAX59" s="103"/>
      <c r="IAY59" s="103"/>
      <c r="IAZ59" s="103"/>
      <c r="IBA59" s="103"/>
      <c r="IBB59" s="103"/>
      <c r="IBC59" s="103"/>
      <c r="IBD59" s="103"/>
      <c r="IBE59" s="103"/>
      <c r="IBF59" s="103"/>
      <c r="IBG59" s="103"/>
      <c r="IBH59" s="103"/>
      <c r="IBI59" s="103"/>
      <c r="IBJ59" s="103"/>
      <c r="IBK59" s="103"/>
      <c r="IBL59" s="103"/>
      <c r="IBM59" s="103"/>
      <c r="IBN59" s="103"/>
      <c r="IBO59" s="103"/>
      <c r="IBP59" s="103"/>
      <c r="IBQ59" s="103"/>
      <c r="IBR59" s="103"/>
      <c r="IBS59" s="103"/>
      <c r="IBT59" s="103"/>
      <c r="IBU59" s="103"/>
      <c r="IBV59" s="103"/>
      <c r="IBW59" s="103"/>
      <c r="IBX59" s="103"/>
      <c r="IBY59" s="103"/>
      <c r="IBZ59" s="103"/>
      <c r="ICA59" s="103"/>
      <c r="ICB59" s="103"/>
      <c r="ICC59" s="103"/>
      <c r="ICD59" s="103"/>
      <c r="ICE59" s="103"/>
      <c r="ICF59" s="103"/>
      <c r="ICG59" s="103"/>
      <c r="ICH59" s="103"/>
      <c r="ICI59" s="103"/>
      <c r="ICJ59" s="103"/>
      <c r="ICK59" s="103"/>
      <c r="ICL59" s="103"/>
      <c r="ICM59" s="103"/>
      <c r="ICN59" s="103"/>
      <c r="ICO59" s="103"/>
      <c r="ICP59" s="103"/>
      <c r="ICQ59" s="103"/>
      <c r="ICR59" s="103"/>
      <c r="ICS59" s="103"/>
      <c r="ICT59" s="103"/>
      <c r="ICU59" s="103"/>
      <c r="ICV59" s="103"/>
      <c r="ICW59" s="103"/>
      <c r="ICX59" s="103"/>
      <c r="ICY59" s="103"/>
      <c r="ICZ59" s="103"/>
      <c r="IDA59" s="103"/>
      <c r="IDB59" s="103"/>
      <c r="IDC59" s="103"/>
      <c r="IDD59" s="103"/>
      <c r="IDE59" s="103"/>
      <c r="IDF59" s="103"/>
      <c r="IDG59" s="103"/>
      <c r="IDH59" s="103"/>
      <c r="IDI59" s="103"/>
      <c r="IDJ59" s="103"/>
      <c r="IDK59" s="103"/>
      <c r="IDL59" s="103"/>
      <c r="IDM59" s="103"/>
      <c r="IDN59" s="103"/>
      <c r="IDO59" s="103"/>
      <c r="IDP59" s="103"/>
      <c r="IDQ59" s="103"/>
      <c r="IDR59" s="103"/>
      <c r="IDS59" s="103"/>
      <c r="IDT59" s="103"/>
      <c r="IDU59" s="103"/>
      <c r="IDV59" s="103"/>
      <c r="IDW59" s="103"/>
      <c r="IDX59" s="103"/>
      <c r="IDY59" s="103"/>
      <c r="IDZ59" s="103"/>
      <c r="IEA59" s="103"/>
      <c r="IEB59" s="103"/>
      <c r="IEC59" s="103"/>
      <c r="IED59" s="103"/>
      <c r="IEE59" s="103"/>
      <c r="IEF59" s="103"/>
      <c r="IEG59" s="103"/>
      <c r="IEH59" s="103"/>
      <c r="IEI59" s="103"/>
      <c r="IEJ59" s="103"/>
      <c r="IEK59" s="103"/>
      <c r="IEL59" s="103"/>
      <c r="IEM59" s="103"/>
      <c r="IEN59" s="103"/>
      <c r="IEO59" s="103"/>
      <c r="IEP59" s="103"/>
      <c r="IEQ59" s="103"/>
      <c r="IER59" s="103"/>
      <c r="IES59" s="103"/>
      <c r="IET59" s="103"/>
      <c r="IEU59" s="103"/>
      <c r="IEV59" s="103"/>
      <c r="IEW59" s="103"/>
      <c r="IEX59" s="103"/>
      <c r="IEY59" s="103"/>
      <c r="IEZ59" s="103"/>
      <c r="IFA59" s="103"/>
      <c r="IFB59" s="103"/>
      <c r="IFC59" s="103"/>
      <c r="IFD59" s="103"/>
      <c r="IFE59" s="103"/>
      <c r="IFF59" s="103"/>
      <c r="IFG59" s="103"/>
      <c r="IFH59" s="103"/>
      <c r="IFI59" s="103"/>
      <c r="IFJ59" s="103"/>
      <c r="IFK59" s="103"/>
      <c r="IFL59" s="103"/>
      <c r="IFM59" s="103"/>
      <c r="IFN59" s="103"/>
      <c r="IFO59" s="103"/>
      <c r="IFP59" s="103"/>
      <c r="IFQ59" s="103"/>
      <c r="IFR59" s="103"/>
      <c r="IFS59" s="103"/>
      <c r="IFT59" s="103"/>
      <c r="IFU59" s="103"/>
      <c r="IFV59" s="103"/>
      <c r="IFW59" s="103"/>
      <c r="IFX59" s="103"/>
      <c r="IFY59" s="103"/>
      <c r="IFZ59" s="103"/>
      <c r="IGA59" s="103"/>
      <c r="IGB59" s="103"/>
      <c r="IGC59" s="103"/>
      <c r="IGD59" s="103"/>
      <c r="IGE59" s="103"/>
      <c r="IGF59" s="103"/>
      <c r="IGG59" s="103"/>
      <c r="IGH59" s="103"/>
      <c r="IGI59" s="103"/>
      <c r="IGJ59" s="103"/>
      <c r="IGK59" s="103"/>
      <c r="IGL59" s="103"/>
      <c r="IGM59" s="103"/>
      <c r="IGN59" s="103"/>
      <c r="IGO59" s="103"/>
      <c r="IGP59" s="103"/>
      <c r="IGQ59" s="103"/>
      <c r="IGR59" s="103"/>
      <c r="IGS59" s="103"/>
      <c r="IGT59" s="103"/>
      <c r="IGU59" s="103"/>
      <c r="IGV59" s="103"/>
      <c r="IGW59" s="103"/>
      <c r="IGX59" s="103"/>
      <c r="IGY59" s="103"/>
      <c r="IGZ59" s="103"/>
      <c r="IHA59" s="103"/>
      <c r="IHB59" s="103"/>
      <c r="IHC59" s="103"/>
      <c r="IHD59" s="103"/>
      <c r="IHE59" s="103"/>
      <c r="IHF59" s="103"/>
      <c r="IHG59" s="103"/>
      <c r="IHH59" s="103"/>
      <c r="IHI59" s="103"/>
      <c r="IHJ59" s="103"/>
      <c r="IHK59" s="103"/>
      <c r="IHL59" s="103"/>
      <c r="IHM59" s="103"/>
      <c r="IHN59" s="103"/>
      <c r="IHO59" s="103"/>
      <c r="IHP59" s="103"/>
      <c r="IHQ59" s="103"/>
      <c r="IHR59" s="103"/>
      <c r="IHS59" s="103"/>
      <c r="IHT59" s="103"/>
      <c r="IHU59" s="103"/>
      <c r="IHV59" s="103"/>
      <c r="IHW59" s="103"/>
      <c r="IHX59" s="103"/>
      <c r="IHY59" s="103"/>
      <c r="IHZ59" s="103"/>
      <c r="IIA59" s="103"/>
      <c r="IIB59" s="103"/>
      <c r="IIC59" s="103"/>
      <c r="IID59" s="103"/>
      <c r="IIE59" s="103"/>
      <c r="IIF59" s="103"/>
      <c r="IIG59" s="103"/>
      <c r="IIH59" s="103"/>
      <c r="III59" s="103"/>
      <c r="IIJ59" s="103"/>
      <c r="IIK59" s="103"/>
      <c r="IIL59" s="103"/>
      <c r="IIM59" s="103"/>
      <c r="IIN59" s="103"/>
      <c r="IIO59" s="103"/>
      <c r="IIP59" s="103"/>
      <c r="IIQ59" s="103"/>
      <c r="IIR59" s="103"/>
      <c r="IIS59" s="103"/>
      <c r="IIT59" s="103"/>
      <c r="IIU59" s="103"/>
      <c r="IIV59" s="103"/>
      <c r="IIW59" s="103"/>
      <c r="IIX59" s="103"/>
      <c r="IIY59" s="103"/>
      <c r="IIZ59" s="103"/>
      <c r="IJA59" s="103"/>
      <c r="IJB59" s="103"/>
      <c r="IJC59" s="103"/>
      <c r="IJD59" s="103"/>
      <c r="IJE59" s="103"/>
      <c r="IJF59" s="103"/>
      <c r="IJG59" s="103"/>
      <c r="IJH59" s="103"/>
      <c r="IJI59" s="103"/>
      <c r="IJJ59" s="103"/>
      <c r="IJK59" s="103"/>
      <c r="IJL59" s="103"/>
      <c r="IJM59" s="103"/>
      <c r="IJN59" s="103"/>
      <c r="IJO59" s="103"/>
      <c r="IJP59" s="103"/>
      <c r="IJQ59" s="103"/>
      <c r="IJR59" s="103"/>
      <c r="IJS59" s="103"/>
      <c r="IJT59" s="103"/>
      <c r="IJU59" s="103"/>
      <c r="IJV59" s="103"/>
      <c r="IJW59" s="103"/>
      <c r="IJX59" s="103"/>
      <c r="IJY59" s="103"/>
      <c r="IJZ59" s="103"/>
      <c r="IKA59" s="103"/>
      <c r="IKB59" s="103"/>
      <c r="IKC59" s="103"/>
      <c r="IKD59" s="103"/>
      <c r="IKE59" s="103"/>
      <c r="IKF59" s="103"/>
      <c r="IKG59" s="103"/>
      <c r="IKH59" s="103"/>
      <c r="IKI59" s="103"/>
      <c r="IKJ59" s="103"/>
      <c r="IKK59" s="103"/>
      <c r="IKL59" s="103"/>
      <c r="IKM59" s="103"/>
      <c r="IKN59" s="103"/>
      <c r="IKO59" s="103"/>
      <c r="IKP59" s="103"/>
      <c r="IKQ59" s="103"/>
      <c r="IKR59" s="103"/>
      <c r="IKS59" s="103"/>
      <c r="IKT59" s="103"/>
      <c r="IKU59" s="103"/>
      <c r="IKV59" s="103"/>
      <c r="IKW59" s="103"/>
      <c r="IKX59" s="103"/>
      <c r="IKY59" s="103"/>
      <c r="IKZ59" s="103"/>
      <c r="ILA59" s="103"/>
      <c r="ILB59" s="103"/>
      <c r="ILC59" s="103"/>
      <c r="ILD59" s="103"/>
      <c r="ILE59" s="103"/>
      <c r="ILF59" s="103"/>
      <c r="ILG59" s="103"/>
      <c r="ILH59" s="103"/>
      <c r="ILI59" s="103"/>
      <c r="ILJ59" s="103"/>
      <c r="ILK59" s="103"/>
      <c r="ILL59" s="103"/>
      <c r="ILM59" s="103"/>
      <c r="ILN59" s="103"/>
      <c r="ILO59" s="103"/>
      <c r="ILP59" s="103"/>
      <c r="ILQ59" s="103"/>
      <c r="ILR59" s="103"/>
      <c r="ILS59" s="103"/>
      <c r="ILT59" s="103"/>
      <c r="ILU59" s="103"/>
      <c r="ILV59" s="103"/>
      <c r="ILW59" s="103"/>
      <c r="ILX59" s="103"/>
      <c r="ILY59" s="103"/>
      <c r="ILZ59" s="103"/>
      <c r="IMA59" s="103"/>
      <c r="IMB59" s="103"/>
      <c r="IMC59" s="103"/>
      <c r="IMD59" s="103"/>
      <c r="IME59" s="103"/>
      <c r="IMF59" s="103"/>
      <c r="IMG59" s="103"/>
      <c r="IMH59" s="103"/>
      <c r="IMI59" s="103"/>
      <c r="IMJ59" s="103"/>
      <c r="IMK59" s="103"/>
      <c r="IML59" s="103"/>
      <c r="IMM59" s="103"/>
      <c r="IMN59" s="103"/>
      <c r="IMO59" s="103"/>
      <c r="IMP59" s="103"/>
      <c r="IMQ59" s="103"/>
      <c r="IMR59" s="103"/>
      <c r="IMS59" s="103"/>
      <c r="IMT59" s="103"/>
      <c r="IMU59" s="103"/>
      <c r="IMV59" s="103"/>
      <c r="IMW59" s="103"/>
      <c r="IMX59" s="103"/>
      <c r="IMY59" s="103"/>
      <c r="IMZ59" s="103"/>
      <c r="INA59" s="103"/>
      <c r="INB59" s="103"/>
      <c r="INC59" s="103"/>
      <c r="IND59" s="103"/>
      <c r="INE59" s="103"/>
      <c r="INF59" s="103"/>
      <c r="ING59" s="103"/>
      <c r="INH59" s="103"/>
      <c r="INI59" s="103"/>
      <c r="INJ59" s="103"/>
      <c r="INK59" s="103"/>
      <c r="INL59" s="103"/>
      <c r="INM59" s="103"/>
      <c r="INN59" s="103"/>
      <c r="INO59" s="103"/>
      <c r="INP59" s="103"/>
      <c r="INQ59" s="103"/>
      <c r="INR59" s="103"/>
      <c r="INS59" s="103"/>
      <c r="INT59" s="103"/>
      <c r="INU59" s="103"/>
      <c r="INV59" s="103"/>
      <c r="INW59" s="103"/>
      <c r="INX59" s="103"/>
      <c r="INY59" s="103"/>
      <c r="INZ59" s="103"/>
      <c r="IOA59" s="103"/>
      <c r="IOB59" s="103"/>
      <c r="IOC59" s="103"/>
      <c r="IOD59" s="103"/>
      <c r="IOE59" s="103"/>
      <c r="IOF59" s="103"/>
      <c r="IOG59" s="103"/>
      <c r="IOH59" s="103"/>
      <c r="IOI59" s="103"/>
      <c r="IOJ59" s="103"/>
      <c r="IOK59" s="103"/>
      <c r="IOL59" s="103"/>
      <c r="IOM59" s="103"/>
      <c r="ION59" s="103"/>
      <c r="IOO59" s="103"/>
      <c r="IOP59" s="103"/>
      <c r="IOQ59" s="103"/>
      <c r="IOR59" s="103"/>
      <c r="IOS59" s="103"/>
      <c r="IOT59" s="103"/>
      <c r="IOU59" s="103"/>
      <c r="IOV59" s="103"/>
      <c r="IOW59" s="103"/>
      <c r="IOX59" s="103"/>
      <c r="IOY59" s="103"/>
      <c r="IOZ59" s="103"/>
      <c r="IPA59" s="103"/>
      <c r="IPB59" s="103"/>
      <c r="IPC59" s="103"/>
      <c r="IPD59" s="103"/>
      <c r="IPE59" s="103"/>
      <c r="IPF59" s="103"/>
      <c r="IPG59" s="103"/>
      <c r="IPH59" s="103"/>
      <c r="IPI59" s="103"/>
      <c r="IPJ59" s="103"/>
      <c r="IPK59" s="103"/>
      <c r="IPL59" s="103"/>
      <c r="IPM59" s="103"/>
      <c r="IPN59" s="103"/>
      <c r="IPO59" s="103"/>
      <c r="IPP59" s="103"/>
      <c r="IPQ59" s="103"/>
      <c r="IPR59" s="103"/>
      <c r="IPS59" s="103"/>
      <c r="IPT59" s="103"/>
      <c r="IPU59" s="103"/>
      <c r="IPV59" s="103"/>
      <c r="IPW59" s="103"/>
      <c r="IPX59" s="103"/>
      <c r="IPY59" s="103"/>
      <c r="IPZ59" s="103"/>
      <c r="IQA59" s="103"/>
      <c r="IQB59" s="103"/>
      <c r="IQC59" s="103"/>
      <c r="IQD59" s="103"/>
      <c r="IQE59" s="103"/>
      <c r="IQF59" s="103"/>
      <c r="IQG59" s="103"/>
      <c r="IQH59" s="103"/>
      <c r="IQI59" s="103"/>
      <c r="IQJ59" s="103"/>
      <c r="IQK59" s="103"/>
      <c r="IQL59" s="103"/>
      <c r="IQM59" s="103"/>
      <c r="IQN59" s="103"/>
      <c r="IQO59" s="103"/>
      <c r="IQP59" s="103"/>
      <c r="IQQ59" s="103"/>
      <c r="IQR59" s="103"/>
      <c r="IQS59" s="103"/>
      <c r="IQT59" s="103"/>
      <c r="IQU59" s="103"/>
      <c r="IQV59" s="103"/>
      <c r="IQW59" s="103"/>
      <c r="IQX59" s="103"/>
      <c r="IQY59" s="103"/>
      <c r="IQZ59" s="103"/>
      <c r="IRA59" s="103"/>
      <c r="IRB59" s="103"/>
      <c r="IRC59" s="103"/>
      <c r="IRD59" s="103"/>
      <c r="IRE59" s="103"/>
      <c r="IRF59" s="103"/>
      <c r="IRG59" s="103"/>
      <c r="IRH59" s="103"/>
      <c r="IRI59" s="103"/>
      <c r="IRJ59" s="103"/>
      <c r="IRK59" s="103"/>
      <c r="IRL59" s="103"/>
      <c r="IRM59" s="103"/>
      <c r="IRN59" s="103"/>
      <c r="IRO59" s="103"/>
      <c r="IRP59" s="103"/>
      <c r="IRQ59" s="103"/>
      <c r="IRR59" s="103"/>
      <c r="IRS59" s="103"/>
      <c r="IRT59" s="103"/>
      <c r="IRU59" s="103"/>
      <c r="IRV59" s="103"/>
      <c r="IRW59" s="103"/>
      <c r="IRX59" s="103"/>
      <c r="IRY59" s="103"/>
      <c r="IRZ59" s="103"/>
      <c r="ISA59" s="103"/>
      <c r="ISB59" s="103"/>
      <c r="ISC59" s="103"/>
      <c r="ISD59" s="103"/>
      <c r="ISE59" s="103"/>
      <c r="ISF59" s="103"/>
      <c r="ISG59" s="103"/>
      <c r="ISH59" s="103"/>
      <c r="ISI59" s="103"/>
      <c r="ISJ59" s="103"/>
      <c r="ISK59" s="103"/>
      <c r="ISL59" s="103"/>
      <c r="ISM59" s="103"/>
      <c r="ISN59" s="103"/>
      <c r="ISO59" s="103"/>
      <c r="ISP59" s="103"/>
      <c r="ISQ59" s="103"/>
      <c r="ISR59" s="103"/>
      <c r="ISS59" s="103"/>
      <c r="IST59" s="103"/>
      <c r="ISU59" s="103"/>
      <c r="ISV59" s="103"/>
      <c r="ISW59" s="103"/>
      <c r="ISX59" s="103"/>
      <c r="ISY59" s="103"/>
      <c r="ISZ59" s="103"/>
      <c r="ITA59" s="103"/>
      <c r="ITB59" s="103"/>
      <c r="ITC59" s="103"/>
      <c r="ITD59" s="103"/>
      <c r="ITE59" s="103"/>
      <c r="ITF59" s="103"/>
      <c r="ITG59" s="103"/>
      <c r="ITH59" s="103"/>
      <c r="ITI59" s="103"/>
      <c r="ITJ59" s="103"/>
      <c r="ITK59" s="103"/>
      <c r="ITL59" s="103"/>
      <c r="ITM59" s="103"/>
      <c r="ITN59" s="103"/>
      <c r="ITO59" s="103"/>
      <c r="ITP59" s="103"/>
      <c r="ITQ59" s="103"/>
      <c r="ITR59" s="103"/>
      <c r="ITS59" s="103"/>
      <c r="ITT59" s="103"/>
      <c r="ITU59" s="103"/>
      <c r="ITV59" s="103"/>
      <c r="ITW59" s="103"/>
      <c r="ITX59" s="103"/>
      <c r="ITY59" s="103"/>
      <c r="ITZ59" s="103"/>
      <c r="IUA59" s="103"/>
      <c r="IUB59" s="103"/>
      <c r="IUC59" s="103"/>
      <c r="IUD59" s="103"/>
      <c r="IUE59" s="103"/>
      <c r="IUF59" s="103"/>
      <c r="IUG59" s="103"/>
      <c r="IUH59" s="103"/>
      <c r="IUI59" s="103"/>
      <c r="IUJ59" s="103"/>
      <c r="IUK59" s="103"/>
      <c r="IUL59" s="103"/>
      <c r="IUM59" s="103"/>
      <c r="IUN59" s="103"/>
      <c r="IUO59" s="103"/>
      <c r="IUP59" s="103"/>
      <c r="IUQ59" s="103"/>
      <c r="IUR59" s="103"/>
      <c r="IUS59" s="103"/>
      <c r="IUT59" s="103"/>
      <c r="IUU59" s="103"/>
      <c r="IUV59" s="103"/>
      <c r="IUW59" s="103"/>
      <c r="IUX59" s="103"/>
      <c r="IUY59" s="103"/>
      <c r="IUZ59" s="103"/>
      <c r="IVA59" s="103"/>
      <c r="IVB59" s="103"/>
      <c r="IVC59" s="103"/>
      <c r="IVD59" s="103"/>
      <c r="IVE59" s="103"/>
      <c r="IVF59" s="103"/>
      <c r="IVG59" s="103"/>
      <c r="IVH59" s="103"/>
      <c r="IVI59" s="103"/>
      <c r="IVJ59" s="103"/>
      <c r="IVK59" s="103"/>
      <c r="IVL59" s="103"/>
      <c r="IVM59" s="103"/>
      <c r="IVN59" s="103"/>
      <c r="IVO59" s="103"/>
      <c r="IVP59" s="103"/>
      <c r="IVQ59" s="103"/>
      <c r="IVR59" s="103"/>
      <c r="IVS59" s="103"/>
      <c r="IVT59" s="103"/>
      <c r="IVU59" s="103"/>
      <c r="IVV59" s="103"/>
      <c r="IVW59" s="103"/>
      <c r="IVX59" s="103"/>
      <c r="IVY59" s="103"/>
      <c r="IVZ59" s="103"/>
      <c r="IWA59" s="103"/>
      <c r="IWB59" s="103"/>
      <c r="IWC59" s="103"/>
      <c r="IWD59" s="103"/>
      <c r="IWE59" s="103"/>
      <c r="IWF59" s="103"/>
      <c r="IWG59" s="103"/>
      <c r="IWH59" s="103"/>
      <c r="IWI59" s="103"/>
      <c r="IWJ59" s="103"/>
      <c r="IWK59" s="103"/>
      <c r="IWL59" s="103"/>
      <c r="IWM59" s="103"/>
      <c r="IWN59" s="103"/>
      <c r="IWO59" s="103"/>
      <c r="IWP59" s="103"/>
      <c r="IWQ59" s="103"/>
      <c r="IWR59" s="103"/>
      <c r="IWS59" s="103"/>
      <c r="IWT59" s="103"/>
      <c r="IWU59" s="103"/>
      <c r="IWV59" s="103"/>
      <c r="IWW59" s="103"/>
      <c r="IWX59" s="103"/>
      <c r="IWY59" s="103"/>
      <c r="IWZ59" s="103"/>
      <c r="IXA59" s="103"/>
      <c r="IXB59" s="103"/>
      <c r="IXC59" s="103"/>
      <c r="IXD59" s="103"/>
      <c r="IXE59" s="103"/>
      <c r="IXF59" s="103"/>
      <c r="IXG59" s="103"/>
      <c r="IXH59" s="103"/>
      <c r="IXI59" s="103"/>
      <c r="IXJ59" s="103"/>
      <c r="IXK59" s="103"/>
      <c r="IXL59" s="103"/>
      <c r="IXM59" s="103"/>
      <c r="IXN59" s="103"/>
      <c r="IXO59" s="103"/>
      <c r="IXP59" s="103"/>
      <c r="IXQ59" s="103"/>
      <c r="IXR59" s="103"/>
      <c r="IXS59" s="103"/>
      <c r="IXT59" s="103"/>
      <c r="IXU59" s="103"/>
      <c r="IXV59" s="103"/>
      <c r="IXW59" s="103"/>
      <c r="IXX59" s="103"/>
      <c r="IXY59" s="103"/>
      <c r="IXZ59" s="103"/>
      <c r="IYA59" s="103"/>
      <c r="IYB59" s="103"/>
      <c r="IYC59" s="103"/>
      <c r="IYD59" s="103"/>
      <c r="IYE59" s="103"/>
      <c r="IYF59" s="103"/>
      <c r="IYG59" s="103"/>
      <c r="IYH59" s="103"/>
      <c r="IYI59" s="103"/>
      <c r="IYJ59" s="103"/>
      <c r="IYK59" s="103"/>
      <c r="IYL59" s="103"/>
      <c r="IYM59" s="103"/>
      <c r="IYN59" s="103"/>
      <c r="IYO59" s="103"/>
      <c r="IYP59" s="103"/>
      <c r="IYQ59" s="103"/>
      <c r="IYR59" s="103"/>
      <c r="IYS59" s="103"/>
      <c r="IYT59" s="103"/>
      <c r="IYU59" s="103"/>
      <c r="IYV59" s="103"/>
      <c r="IYW59" s="103"/>
      <c r="IYX59" s="103"/>
      <c r="IYY59" s="103"/>
      <c r="IYZ59" s="103"/>
      <c r="IZA59" s="103"/>
      <c r="IZB59" s="103"/>
      <c r="IZC59" s="103"/>
      <c r="IZD59" s="103"/>
      <c r="IZE59" s="103"/>
      <c r="IZF59" s="103"/>
      <c r="IZG59" s="103"/>
      <c r="IZH59" s="103"/>
      <c r="IZI59" s="103"/>
      <c r="IZJ59" s="103"/>
      <c r="IZK59" s="103"/>
      <c r="IZL59" s="103"/>
      <c r="IZM59" s="103"/>
      <c r="IZN59" s="103"/>
      <c r="IZO59" s="103"/>
      <c r="IZP59" s="103"/>
      <c r="IZQ59" s="103"/>
      <c r="IZR59" s="103"/>
      <c r="IZS59" s="103"/>
      <c r="IZT59" s="103"/>
      <c r="IZU59" s="103"/>
      <c r="IZV59" s="103"/>
      <c r="IZW59" s="103"/>
      <c r="IZX59" s="103"/>
      <c r="IZY59" s="103"/>
      <c r="IZZ59" s="103"/>
      <c r="JAA59" s="103"/>
      <c r="JAB59" s="103"/>
      <c r="JAC59" s="103"/>
      <c r="JAD59" s="103"/>
      <c r="JAE59" s="103"/>
      <c r="JAF59" s="103"/>
      <c r="JAG59" s="103"/>
      <c r="JAH59" s="103"/>
      <c r="JAI59" s="103"/>
      <c r="JAJ59" s="103"/>
      <c r="JAK59" s="103"/>
      <c r="JAL59" s="103"/>
      <c r="JAM59" s="103"/>
      <c r="JAN59" s="103"/>
      <c r="JAO59" s="103"/>
      <c r="JAP59" s="103"/>
      <c r="JAQ59" s="103"/>
      <c r="JAR59" s="103"/>
      <c r="JAS59" s="103"/>
      <c r="JAT59" s="103"/>
      <c r="JAU59" s="103"/>
      <c r="JAV59" s="103"/>
      <c r="JAW59" s="103"/>
      <c r="JAX59" s="103"/>
      <c r="JAY59" s="103"/>
      <c r="JAZ59" s="103"/>
      <c r="JBA59" s="103"/>
      <c r="JBB59" s="103"/>
      <c r="JBC59" s="103"/>
      <c r="JBD59" s="103"/>
      <c r="JBE59" s="103"/>
      <c r="JBF59" s="103"/>
      <c r="JBG59" s="103"/>
      <c r="JBH59" s="103"/>
      <c r="JBI59" s="103"/>
      <c r="JBJ59" s="103"/>
      <c r="JBK59" s="103"/>
      <c r="JBL59" s="103"/>
      <c r="JBM59" s="103"/>
      <c r="JBN59" s="103"/>
      <c r="JBO59" s="103"/>
      <c r="JBP59" s="103"/>
      <c r="JBQ59" s="103"/>
      <c r="JBR59" s="103"/>
      <c r="JBS59" s="103"/>
      <c r="JBT59" s="103"/>
      <c r="JBU59" s="103"/>
      <c r="JBV59" s="103"/>
      <c r="JBW59" s="103"/>
      <c r="JBX59" s="103"/>
      <c r="JBY59" s="103"/>
      <c r="JBZ59" s="103"/>
      <c r="JCA59" s="103"/>
      <c r="JCB59" s="103"/>
      <c r="JCC59" s="103"/>
      <c r="JCD59" s="103"/>
      <c r="JCE59" s="103"/>
      <c r="JCF59" s="103"/>
      <c r="JCG59" s="103"/>
      <c r="JCH59" s="103"/>
      <c r="JCI59" s="103"/>
      <c r="JCJ59" s="103"/>
      <c r="JCK59" s="103"/>
      <c r="JCL59" s="103"/>
      <c r="JCM59" s="103"/>
      <c r="JCN59" s="103"/>
      <c r="JCO59" s="103"/>
      <c r="JCP59" s="103"/>
      <c r="JCQ59" s="103"/>
      <c r="JCR59" s="103"/>
      <c r="JCS59" s="103"/>
      <c r="JCT59" s="103"/>
      <c r="JCU59" s="103"/>
      <c r="JCV59" s="103"/>
      <c r="JCW59" s="103"/>
      <c r="JCX59" s="103"/>
      <c r="JCY59" s="103"/>
      <c r="JCZ59" s="103"/>
      <c r="JDA59" s="103"/>
      <c r="JDB59" s="103"/>
      <c r="JDC59" s="103"/>
      <c r="JDD59" s="103"/>
      <c r="JDE59" s="103"/>
      <c r="JDF59" s="103"/>
      <c r="JDG59" s="103"/>
      <c r="JDH59" s="103"/>
      <c r="JDI59" s="103"/>
      <c r="JDJ59" s="103"/>
      <c r="JDK59" s="103"/>
      <c r="JDL59" s="103"/>
      <c r="JDM59" s="103"/>
      <c r="JDN59" s="103"/>
      <c r="JDO59" s="103"/>
      <c r="JDP59" s="103"/>
      <c r="JDQ59" s="103"/>
      <c r="JDR59" s="103"/>
      <c r="JDS59" s="103"/>
      <c r="JDT59" s="103"/>
      <c r="JDU59" s="103"/>
      <c r="JDV59" s="103"/>
      <c r="JDW59" s="103"/>
      <c r="JDX59" s="103"/>
      <c r="JDY59" s="103"/>
      <c r="JDZ59" s="103"/>
      <c r="JEA59" s="103"/>
      <c r="JEB59" s="103"/>
      <c r="JEC59" s="103"/>
      <c r="JED59" s="103"/>
      <c r="JEE59" s="103"/>
      <c r="JEF59" s="103"/>
      <c r="JEG59" s="103"/>
      <c r="JEH59" s="103"/>
      <c r="JEI59" s="103"/>
      <c r="JEJ59" s="103"/>
      <c r="JEK59" s="103"/>
      <c r="JEL59" s="103"/>
      <c r="JEM59" s="103"/>
      <c r="JEN59" s="103"/>
      <c r="JEO59" s="103"/>
      <c r="JEP59" s="103"/>
      <c r="JEQ59" s="103"/>
      <c r="JER59" s="103"/>
      <c r="JES59" s="103"/>
      <c r="JET59" s="103"/>
      <c r="JEU59" s="103"/>
      <c r="JEV59" s="103"/>
      <c r="JEW59" s="103"/>
      <c r="JEX59" s="103"/>
      <c r="JEY59" s="103"/>
      <c r="JEZ59" s="103"/>
      <c r="JFA59" s="103"/>
      <c r="JFB59" s="103"/>
      <c r="JFC59" s="103"/>
      <c r="JFD59" s="103"/>
      <c r="JFE59" s="103"/>
      <c r="JFF59" s="103"/>
      <c r="JFG59" s="103"/>
      <c r="JFH59" s="103"/>
      <c r="JFI59" s="103"/>
      <c r="JFJ59" s="103"/>
      <c r="JFK59" s="103"/>
      <c r="JFL59" s="103"/>
      <c r="JFM59" s="103"/>
      <c r="JFN59" s="103"/>
      <c r="JFO59" s="103"/>
      <c r="JFP59" s="103"/>
      <c r="JFQ59" s="103"/>
      <c r="JFR59" s="103"/>
      <c r="JFS59" s="103"/>
      <c r="JFT59" s="103"/>
      <c r="JFU59" s="103"/>
      <c r="JFV59" s="103"/>
      <c r="JFW59" s="103"/>
      <c r="JFX59" s="103"/>
      <c r="JFY59" s="103"/>
      <c r="JFZ59" s="103"/>
      <c r="JGA59" s="103"/>
      <c r="JGB59" s="103"/>
      <c r="JGC59" s="103"/>
      <c r="JGD59" s="103"/>
      <c r="JGE59" s="103"/>
      <c r="JGF59" s="103"/>
      <c r="JGG59" s="103"/>
      <c r="JGH59" s="103"/>
      <c r="JGI59" s="103"/>
      <c r="JGJ59" s="103"/>
      <c r="JGK59" s="103"/>
      <c r="JGL59" s="103"/>
      <c r="JGM59" s="103"/>
      <c r="JGN59" s="103"/>
      <c r="JGO59" s="103"/>
      <c r="JGP59" s="103"/>
      <c r="JGQ59" s="103"/>
      <c r="JGR59" s="103"/>
      <c r="JGS59" s="103"/>
      <c r="JGT59" s="103"/>
      <c r="JGU59" s="103"/>
      <c r="JGV59" s="103"/>
      <c r="JGW59" s="103"/>
      <c r="JGX59" s="103"/>
      <c r="JGY59" s="103"/>
      <c r="JGZ59" s="103"/>
      <c r="JHA59" s="103"/>
      <c r="JHB59" s="103"/>
      <c r="JHC59" s="103"/>
      <c r="JHD59" s="103"/>
      <c r="JHE59" s="103"/>
      <c r="JHF59" s="103"/>
      <c r="JHG59" s="103"/>
      <c r="JHH59" s="103"/>
      <c r="JHI59" s="103"/>
      <c r="JHJ59" s="103"/>
      <c r="JHK59" s="103"/>
      <c r="JHL59" s="103"/>
      <c r="JHM59" s="103"/>
      <c r="JHN59" s="103"/>
      <c r="JHO59" s="103"/>
      <c r="JHP59" s="103"/>
      <c r="JHQ59" s="103"/>
      <c r="JHR59" s="103"/>
      <c r="JHS59" s="103"/>
      <c r="JHT59" s="103"/>
      <c r="JHU59" s="103"/>
      <c r="JHV59" s="103"/>
      <c r="JHW59" s="103"/>
      <c r="JHX59" s="103"/>
      <c r="JHY59" s="103"/>
      <c r="JHZ59" s="103"/>
      <c r="JIA59" s="103"/>
      <c r="JIB59" s="103"/>
      <c r="JIC59" s="103"/>
      <c r="JID59" s="103"/>
      <c r="JIE59" s="103"/>
      <c r="JIF59" s="103"/>
      <c r="JIG59" s="103"/>
      <c r="JIH59" s="103"/>
      <c r="JII59" s="103"/>
      <c r="JIJ59" s="103"/>
      <c r="JIK59" s="103"/>
      <c r="JIL59" s="103"/>
      <c r="JIM59" s="103"/>
      <c r="JIN59" s="103"/>
      <c r="JIO59" s="103"/>
      <c r="JIP59" s="103"/>
      <c r="JIQ59" s="103"/>
      <c r="JIR59" s="103"/>
      <c r="JIS59" s="103"/>
      <c r="JIT59" s="103"/>
      <c r="JIU59" s="103"/>
      <c r="JIV59" s="103"/>
      <c r="JIW59" s="103"/>
      <c r="JIX59" s="103"/>
      <c r="JIY59" s="103"/>
      <c r="JIZ59" s="103"/>
      <c r="JJA59" s="103"/>
      <c r="JJB59" s="103"/>
      <c r="JJC59" s="103"/>
      <c r="JJD59" s="103"/>
      <c r="JJE59" s="103"/>
      <c r="JJF59" s="103"/>
      <c r="JJG59" s="103"/>
      <c r="JJH59" s="103"/>
      <c r="JJI59" s="103"/>
      <c r="JJJ59" s="103"/>
      <c r="JJK59" s="103"/>
      <c r="JJL59" s="103"/>
      <c r="JJM59" s="103"/>
      <c r="JJN59" s="103"/>
      <c r="JJO59" s="103"/>
      <c r="JJP59" s="103"/>
      <c r="JJQ59" s="103"/>
      <c r="JJR59" s="103"/>
      <c r="JJS59" s="103"/>
      <c r="JJT59" s="103"/>
      <c r="JJU59" s="103"/>
      <c r="JJV59" s="103"/>
      <c r="JJW59" s="103"/>
      <c r="JJX59" s="103"/>
      <c r="JJY59" s="103"/>
      <c r="JJZ59" s="103"/>
      <c r="JKA59" s="103"/>
      <c r="JKB59" s="103"/>
      <c r="JKC59" s="103"/>
      <c r="JKD59" s="103"/>
      <c r="JKE59" s="103"/>
      <c r="JKF59" s="103"/>
      <c r="JKG59" s="103"/>
      <c r="JKH59" s="103"/>
      <c r="JKI59" s="103"/>
      <c r="JKJ59" s="103"/>
      <c r="JKK59" s="103"/>
      <c r="JKL59" s="103"/>
      <c r="JKM59" s="103"/>
      <c r="JKN59" s="103"/>
      <c r="JKO59" s="103"/>
      <c r="JKP59" s="103"/>
      <c r="JKQ59" s="103"/>
      <c r="JKR59" s="103"/>
      <c r="JKS59" s="103"/>
      <c r="JKT59" s="103"/>
      <c r="JKU59" s="103"/>
      <c r="JKV59" s="103"/>
      <c r="JKW59" s="103"/>
      <c r="JKX59" s="103"/>
      <c r="JKY59" s="103"/>
      <c r="JKZ59" s="103"/>
      <c r="JLA59" s="103"/>
      <c r="JLB59" s="103"/>
      <c r="JLC59" s="103"/>
      <c r="JLD59" s="103"/>
      <c r="JLE59" s="103"/>
      <c r="JLF59" s="103"/>
      <c r="JLG59" s="103"/>
      <c r="JLH59" s="103"/>
      <c r="JLI59" s="103"/>
      <c r="JLJ59" s="103"/>
      <c r="JLK59" s="103"/>
      <c r="JLL59" s="103"/>
      <c r="JLM59" s="103"/>
      <c r="JLN59" s="103"/>
      <c r="JLO59" s="103"/>
      <c r="JLP59" s="103"/>
      <c r="JLQ59" s="103"/>
      <c r="JLR59" s="103"/>
      <c r="JLS59" s="103"/>
      <c r="JLT59" s="103"/>
      <c r="JLU59" s="103"/>
      <c r="JLV59" s="103"/>
      <c r="JLW59" s="103"/>
      <c r="JLX59" s="103"/>
      <c r="JLY59" s="103"/>
      <c r="JLZ59" s="103"/>
      <c r="JMA59" s="103"/>
      <c r="JMB59" s="103"/>
      <c r="JMC59" s="103"/>
      <c r="JMD59" s="103"/>
      <c r="JME59" s="103"/>
      <c r="JMF59" s="103"/>
      <c r="JMG59" s="103"/>
      <c r="JMH59" s="103"/>
      <c r="JMI59" s="103"/>
      <c r="JMJ59" s="103"/>
      <c r="JMK59" s="103"/>
      <c r="JML59" s="103"/>
      <c r="JMM59" s="103"/>
      <c r="JMN59" s="103"/>
      <c r="JMO59" s="103"/>
      <c r="JMP59" s="103"/>
      <c r="JMQ59" s="103"/>
      <c r="JMR59" s="103"/>
      <c r="JMS59" s="103"/>
      <c r="JMT59" s="103"/>
      <c r="JMU59" s="103"/>
      <c r="JMV59" s="103"/>
      <c r="JMW59" s="103"/>
      <c r="JMX59" s="103"/>
      <c r="JMY59" s="103"/>
      <c r="JMZ59" s="103"/>
      <c r="JNA59" s="103"/>
      <c r="JNB59" s="103"/>
      <c r="JNC59" s="103"/>
      <c r="JND59" s="103"/>
      <c r="JNE59" s="103"/>
      <c r="JNF59" s="103"/>
      <c r="JNG59" s="103"/>
      <c r="JNH59" s="103"/>
      <c r="JNI59" s="103"/>
      <c r="JNJ59" s="103"/>
      <c r="JNK59" s="103"/>
      <c r="JNL59" s="103"/>
      <c r="JNM59" s="103"/>
      <c r="JNN59" s="103"/>
      <c r="JNO59" s="103"/>
      <c r="JNP59" s="103"/>
      <c r="JNQ59" s="103"/>
      <c r="JNR59" s="103"/>
      <c r="JNS59" s="103"/>
      <c r="JNT59" s="103"/>
      <c r="JNU59" s="103"/>
      <c r="JNV59" s="103"/>
      <c r="JNW59" s="103"/>
      <c r="JNX59" s="103"/>
      <c r="JNY59" s="103"/>
      <c r="JNZ59" s="103"/>
      <c r="JOA59" s="103"/>
      <c r="JOB59" s="103"/>
      <c r="JOC59" s="103"/>
      <c r="JOD59" s="103"/>
      <c r="JOE59" s="103"/>
      <c r="JOF59" s="103"/>
      <c r="JOG59" s="103"/>
      <c r="JOH59" s="103"/>
      <c r="JOI59" s="103"/>
      <c r="JOJ59" s="103"/>
      <c r="JOK59" s="103"/>
      <c r="JOL59" s="103"/>
      <c r="JOM59" s="103"/>
      <c r="JON59" s="103"/>
      <c r="JOO59" s="103"/>
      <c r="JOP59" s="103"/>
      <c r="JOQ59" s="103"/>
      <c r="JOR59" s="103"/>
      <c r="JOS59" s="103"/>
      <c r="JOT59" s="103"/>
      <c r="JOU59" s="103"/>
      <c r="JOV59" s="103"/>
      <c r="JOW59" s="103"/>
      <c r="JOX59" s="103"/>
      <c r="JOY59" s="103"/>
      <c r="JOZ59" s="103"/>
      <c r="JPA59" s="103"/>
      <c r="JPB59" s="103"/>
      <c r="JPC59" s="103"/>
      <c r="JPD59" s="103"/>
      <c r="JPE59" s="103"/>
      <c r="JPF59" s="103"/>
      <c r="JPG59" s="103"/>
      <c r="JPH59" s="103"/>
      <c r="JPI59" s="103"/>
      <c r="JPJ59" s="103"/>
      <c r="JPK59" s="103"/>
      <c r="JPL59" s="103"/>
      <c r="JPM59" s="103"/>
      <c r="JPN59" s="103"/>
      <c r="JPO59" s="103"/>
      <c r="JPP59" s="103"/>
      <c r="JPQ59" s="103"/>
      <c r="JPR59" s="103"/>
      <c r="JPS59" s="103"/>
      <c r="JPT59" s="103"/>
      <c r="JPU59" s="103"/>
      <c r="JPV59" s="103"/>
      <c r="JPW59" s="103"/>
      <c r="JPX59" s="103"/>
      <c r="JPY59" s="103"/>
      <c r="JPZ59" s="103"/>
      <c r="JQA59" s="103"/>
      <c r="JQB59" s="103"/>
      <c r="JQC59" s="103"/>
      <c r="JQD59" s="103"/>
      <c r="JQE59" s="103"/>
      <c r="JQF59" s="103"/>
      <c r="JQG59" s="103"/>
      <c r="JQH59" s="103"/>
      <c r="JQI59" s="103"/>
      <c r="JQJ59" s="103"/>
      <c r="JQK59" s="103"/>
      <c r="JQL59" s="103"/>
      <c r="JQM59" s="103"/>
      <c r="JQN59" s="103"/>
      <c r="JQO59" s="103"/>
      <c r="JQP59" s="103"/>
      <c r="JQQ59" s="103"/>
      <c r="JQR59" s="103"/>
      <c r="JQS59" s="103"/>
      <c r="JQT59" s="103"/>
      <c r="JQU59" s="103"/>
      <c r="JQV59" s="103"/>
      <c r="JQW59" s="103"/>
      <c r="JQX59" s="103"/>
      <c r="JQY59" s="103"/>
      <c r="JQZ59" s="103"/>
      <c r="JRA59" s="103"/>
      <c r="JRB59" s="103"/>
      <c r="JRC59" s="103"/>
      <c r="JRD59" s="103"/>
      <c r="JRE59" s="103"/>
      <c r="JRF59" s="103"/>
      <c r="JRG59" s="103"/>
      <c r="JRH59" s="103"/>
      <c r="JRI59" s="103"/>
      <c r="JRJ59" s="103"/>
      <c r="JRK59" s="103"/>
      <c r="JRL59" s="103"/>
      <c r="JRM59" s="103"/>
      <c r="JRN59" s="103"/>
      <c r="JRO59" s="103"/>
      <c r="JRP59" s="103"/>
      <c r="JRQ59" s="103"/>
      <c r="JRR59" s="103"/>
      <c r="JRS59" s="103"/>
      <c r="JRT59" s="103"/>
      <c r="JRU59" s="103"/>
      <c r="JRV59" s="103"/>
      <c r="JRW59" s="103"/>
      <c r="JRX59" s="103"/>
      <c r="JRY59" s="103"/>
      <c r="JRZ59" s="103"/>
      <c r="JSA59" s="103"/>
      <c r="JSB59" s="103"/>
      <c r="JSC59" s="103"/>
      <c r="JSD59" s="103"/>
      <c r="JSE59" s="103"/>
      <c r="JSF59" s="103"/>
      <c r="JSG59" s="103"/>
      <c r="JSH59" s="103"/>
      <c r="JSI59" s="103"/>
      <c r="JSJ59" s="103"/>
      <c r="JSK59" s="103"/>
      <c r="JSL59" s="103"/>
      <c r="JSM59" s="103"/>
      <c r="JSN59" s="103"/>
      <c r="JSO59" s="103"/>
      <c r="JSP59" s="103"/>
      <c r="JSQ59" s="103"/>
      <c r="JSR59" s="103"/>
      <c r="JSS59" s="103"/>
      <c r="JST59" s="103"/>
      <c r="JSU59" s="103"/>
      <c r="JSV59" s="103"/>
      <c r="JSW59" s="103"/>
      <c r="JSX59" s="103"/>
      <c r="JSY59" s="103"/>
      <c r="JSZ59" s="103"/>
      <c r="JTA59" s="103"/>
      <c r="JTB59" s="103"/>
      <c r="JTC59" s="103"/>
      <c r="JTD59" s="103"/>
      <c r="JTE59" s="103"/>
      <c r="JTF59" s="103"/>
      <c r="JTG59" s="103"/>
      <c r="JTH59" s="103"/>
      <c r="JTI59" s="103"/>
      <c r="JTJ59" s="103"/>
      <c r="JTK59" s="103"/>
      <c r="JTL59" s="103"/>
      <c r="JTM59" s="103"/>
      <c r="JTN59" s="103"/>
      <c r="JTO59" s="103"/>
      <c r="JTP59" s="103"/>
      <c r="JTQ59" s="103"/>
      <c r="JTR59" s="103"/>
      <c r="JTS59" s="103"/>
      <c r="JTT59" s="103"/>
      <c r="JTU59" s="103"/>
      <c r="JTV59" s="103"/>
      <c r="JTW59" s="103"/>
      <c r="JTX59" s="103"/>
      <c r="JTY59" s="103"/>
      <c r="JTZ59" s="103"/>
      <c r="JUA59" s="103"/>
      <c r="JUB59" s="103"/>
      <c r="JUC59" s="103"/>
      <c r="JUD59" s="103"/>
      <c r="JUE59" s="103"/>
      <c r="JUF59" s="103"/>
      <c r="JUG59" s="103"/>
      <c r="JUH59" s="103"/>
      <c r="JUI59" s="103"/>
      <c r="JUJ59" s="103"/>
      <c r="JUK59" s="103"/>
      <c r="JUL59" s="103"/>
      <c r="JUM59" s="103"/>
      <c r="JUN59" s="103"/>
      <c r="JUO59" s="103"/>
      <c r="JUP59" s="103"/>
      <c r="JUQ59" s="103"/>
      <c r="JUR59" s="103"/>
      <c r="JUS59" s="103"/>
      <c r="JUT59" s="103"/>
      <c r="JUU59" s="103"/>
      <c r="JUV59" s="103"/>
      <c r="JUW59" s="103"/>
      <c r="JUX59" s="103"/>
      <c r="JUY59" s="103"/>
      <c r="JUZ59" s="103"/>
      <c r="JVA59" s="103"/>
      <c r="JVB59" s="103"/>
      <c r="JVC59" s="103"/>
      <c r="JVD59" s="103"/>
      <c r="JVE59" s="103"/>
      <c r="JVF59" s="103"/>
      <c r="JVG59" s="103"/>
      <c r="JVH59" s="103"/>
      <c r="JVI59" s="103"/>
      <c r="JVJ59" s="103"/>
      <c r="JVK59" s="103"/>
      <c r="JVL59" s="103"/>
      <c r="JVM59" s="103"/>
      <c r="JVN59" s="103"/>
      <c r="JVO59" s="103"/>
      <c r="JVP59" s="103"/>
      <c r="JVQ59" s="103"/>
      <c r="JVR59" s="103"/>
      <c r="JVS59" s="103"/>
      <c r="JVT59" s="103"/>
      <c r="JVU59" s="103"/>
      <c r="JVV59" s="103"/>
      <c r="JVW59" s="103"/>
      <c r="JVX59" s="103"/>
      <c r="JVY59" s="103"/>
      <c r="JVZ59" s="103"/>
      <c r="JWA59" s="103"/>
      <c r="JWB59" s="103"/>
      <c r="JWC59" s="103"/>
      <c r="JWD59" s="103"/>
      <c r="JWE59" s="103"/>
      <c r="JWF59" s="103"/>
      <c r="JWG59" s="103"/>
      <c r="JWH59" s="103"/>
      <c r="JWI59" s="103"/>
      <c r="JWJ59" s="103"/>
      <c r="JWK59" s="103"/>
      <c r="JWL59" s="103"/>
      <c r="JWM59" s="103"/>
      <c r="JWN59" s="103"/>
      <c r="JWO59" s="103"/>
      <c r="JWP59" s="103"/>
      <c r="JWQ59" s="103"/>
      <c r="JWR59" s="103"/>
      <c r="JWS59" s="103"/>
      <c r="JWT59" s="103"/>
      <c r="JWU59" s="103"/>
      <c r="JWV59" s="103"/>
      <c r="JWW59" s="103"/>
      <c r="JWX59" s="103"/>
      <c r="JWY59" s="103"/>
      <c r="JWZ59" s="103"/>
      <c r="JXA59" s="103"/>
      <c r="JXB59" s="103"/>
      <c r="JXC59" s="103"/>
      <c r="JXD59" s="103"/>
      <c r="JXE59" s="103"/>
      <c r="JXF59" s="103"/>
      <c r="JXG59" s="103"/>
      <c r="JXH59" s="103"/>
      <c r="JXI59" s="103"/>
      <c r="JXJ59" s="103"/>
      <c r="JXK59" s="103"/>
      <c r="JXL59" s="103"/>
      <c r="JXM59" s="103"/>
      <c r="JXN59" s="103"/>
      <c r="JXO59" s="103"/>
      <c r="JXP59" s="103"/>
      <c r="JXQ59" s="103"/>
      <c r="JXR59" s="103"/>
      <c r="JXS59" s="103"/>
      <c r="JXT59" s="103"/>
      <c r="JXU59" s="103"/>
      <c r="JXV59" s="103"/>
      <c r="JXW59" s="103"/>
      <c r="JXX59" s="103"/>
      <c r="JXY59" s="103"/>
      <c r="JXZ59" s="103"/>
      <c r="JYA59" s="103"/>
      <c r="JYB59" s="103"/>
      <c r="JYC59" s="103"/>
      <c r="JYD59" s="103"/>
      <c r="JYE59" s="103"/>
      <c r="JYF59" s="103"/>
      <c r="JYG59" s="103"/>
      <c r="JYH59" s="103"/>
      <c r="JYI59" s="103"/>
      <c r="JYJ59" s="103"/>
      <c r="JYK59" s="103"/>
      <c r="JYL59" s="103"/>
      <c r="JYM59" s="103"/>
      <c r="JYN59" s="103"/>
      <c r="JYO59" s="103"/>
      <c r="JYP59" s="103"/>
      <c r="JYQ59" s="103"/>
      <c r="JYR59" s="103"/>
      <c r="JYS59" s="103"/>
      <c r="JYT59" s="103"/>
      <c r="JYU59" s="103"/>
      <c r="JYV59" s="103"/>
      <c r="JYW59" s="103"/>
      <c r="JYX59" s="103"/>
      <c r="JYY59" s="103"/>
      <c r="JYZ59" s="103"/>
      <c r="JZA59" s="103"/>
      <c r="JZB59" s="103"/>
      <c r="JZC59" s="103"/>
      <c r="JZD59" s="103"/>
      <c r="JZE59" s="103"/>
      <c r="JZF59" s="103"/>
      <c r="JZG59" s="103"/>
      <c r="JZH59" s="103"/>
      <c r="JZI59" s="103"/>
      <c r="JZJ59" s="103"/>
      <c r="JZK59" s="103"/>
      <c r="JZL59" s="103"/>
      <c r="JZM59" s="103"/>
      <c r="JZN59" s="103"/>
      <c r="JZO59" s="103"/>
      <c r="JZP59" s="103"/>
      <c r="JZQ59" s="103"/>
      <c r="JZR59" s="103"/>
      <c r="JZS59" s="103"/>
      <c r="JZT59" s="103"/>
      <c r="JZU59" s="103"/>
      <c r="JZV59" s="103"/>
      <c r="JZW59" s="103"/>
      <c r="JZX59" s="103"/>
      <c r="JZY59" s="103"/>
      <c r="JZZ59" s="103"/>
      <c r="KAA59" s="103"/>
      <c r="KAB59" s="103"/>
      <c r="KAC59" s="103"/>
      <c r="KAD59" s="103"/>
      <c r="KAE59" s="103"/>
      <c r="KAF59" s="103"/>
      <c r="KAG59" s="103"/>
      <c r="KAH59" s="103"/>
      <c r="KAI59" s="103"/>
      <c r="KAJ59" s="103"/>
      <c r="KAK59" s="103"/>
      <c r="KAL59" s="103"/>
      <c r="KAM59" s="103"/>
      <c r="KAN59" s="103"/>
      <c r="KAO59" s="103"/>
      <c r="KAP59" s="103"/>
      <c r="KAQ59" s="103"/>
      <c r="KAR59" s="103"/>
      <c r="KAS59" s="103"/>
      <c r="KAT59" s="103"/>
      <c r="KAU59" s="103"/>
      <c r="KAV59" s="103"/>
      <c r="KAW59" s="103"/>
      <c r="KAX59" s="103"/>
      <c r="KAY59" s="103"/>
      <c r="KAZ59" s="103"/>
      <c r="KBA59" s="103"/>
      <c r="KBB59" s="103"/>
      <c r="KBC59" s="103"/>
      <c r="KBD59" s="103"/>
      <c r="KBE59" s="103"/>
      <c r="KBF59" s="103"/>
      <c r="KBG59" s="103"/>
      <c r="KBH59" s="103"/>
      <c r="KBI59" s="103"/>
      <c r="KBJ59" s="103"/>
      <c r="KBK59" s="103"/>
      <c r="KBL59" s="103"/>
      <c r="KBM59" s="103"/>
      <c r="KBN59" s="103"/>
      <c r="KBO59" s="103"/>
      <c r="KBP59" s="103"/>
      <c r="KBQ59" s="103"/>
      <c r="KBR59" s="103"/>
      <c r="KBS59" s="103"/>
      <c r="KBT59" s="103"/>
      <c r="KBU59" s="103"/>
      <c r="KBV59" s="103"/>
      <c r="KBW59" s="103"/>
      <c r="KBX59" s="103"/>
      <c r="KBY59" s="103"/>
      <c r="KBZ59" s="103"/>
      <c r="KCA59" s="103"/>
      <c r="KCB59" s="103"/>
      <c r="KCC59" s="103"/>
      <c r="KCD59" s="103"/>
      <c r="KCE59" s="103"/>
      <c r="KCF59" s="103"/>
      <c r="KCG59" s="103"/>
      <c r="KCH59" s="103"/>
      <c r="KCI59" s="103"/>
      <c r="KCJ59" s="103"/>
      <c r="KCK59" s="103"/>
      <c r="KCL59" s="103"/>
      <c r="KCM59" s="103"/>
      <c r="KCN59" s="103"/>
      <c r="KCO59" s="103"/>
      <c r="KCP59" s="103"/>
      <c r="KCQ59" s="103"/>
      <c r="KCR59" s="103"/>
      <c r="KCS59" s="103"/>
      <c r="KCT59" s="103"/>
      <c r="KCU59" s="103"/>
      <c r="KCV59" s="103"/>
      <c r="KCW59" s="103"/>
      <c r="KCX59" s="103"/>
      <c r="KCY59" s="103"/>
      <c r="KCZ59" s="103"/>
      <c r="KDA59" s="103"/>
      <c r="KDB59" s="103"/>
      <c r="KDC59" s="103"/>
      <c r="KDD59" s="103"/>
      <c r="KDE59" s="103"/>
      <c r="KDF59" s="103"/>
      <c r="KDG59" s="103"/>
      <c r="KDH59" s="103"/>
      <c r="KDI59" s="103"/>
      <c r="KDJ59" s="103"/>
      <c r="KDK59" s="103"/>
      <c r="KDL59" s="103"/>
      <c r="KDM59" s="103"/>
      <c r="KDN59" s="103"/>
      <c r="KDO59" s="103"/>
      <c r="KDP59" s="103"/>
      <c r="KDQ59" s="103"/>
      <c r="KDR59" s="103"/>
      <c r="KDS59" s="103"/>
      <c r="KDT59" s="103"/>
      <c r="KDU59" s="103"/>
      <c r="KDV59" s="103"/>
      <c r="KDW59" s="103"/>
      <c r="KDX59" s="103"/>
      <c r="KDY59" s="103"/>
      <c r="KDZ59" s="103"/>
      <c r="KEA59" s="103"/>
      <c r="KEB59" s="103"/>
      <c r="KEC59" s="103"/>
      <c r="KED59" s="103"/>
      <c r="KEE59" s="103"/>
      <c r="KEF59" s="103"/>
      <c r="KEG59" s="103"/>
      <c r="KEH59" s="103"/>
      <c r="KEI59" s="103"/>
      <c r="KEJ59" s="103"/>
      <c r="KEK59" s="103"/>
      <c r="KEL59" s="103"/>
      <c r="KEM59" s="103"/>
      <c r="KEN59" s="103"/>
      <c r="KEO59" s="103"/>
      <c r="KEP59" s="103"/>
      <c r="KEQ59" s="103"/>
      <c r="KER59" s="103"/>
      <c r="KES59" s="103"/>
      <c r="KET59" s="103"/>
      <c r="KEU59" s="103"/>
      <c r="KEV59" s="103"/>
      <c r="KEW59" s="103"/>
      <c r="KEX59" s="103"/>
      <c r="KEY59" s="103"/>
      <c r="KEZ59" s="103"/>
      <c r="KFA59" s="103"/>
      <c r="KFB59" s="103"/>
      <c r="KFC59" s="103"/>
      <c r="KFD59" s="103"/>
      <c r="KFE59" s="103"/>
      <c r="KFF59" s="103"/>
      <c r="KFG59" s="103"/>
      <c r="KFH59" s="103"/>
      <c r="KFI59" s="103"/>
      <c r="KFJ59" s="103"/>
      <c r="KFK59" s="103"/>
      <c r="KFL59" s="103"/>
      <c r="KFM59" s="103"/>
      <c r="KFN59" s="103"/>
      <c r="KFO59" s="103"/>
      <c r="KFP59" s="103"/>
      <c r="KFQ59" s="103"/>
      <c r="KFR59" s="103"/>
      <c r="KFS59" s="103"/>
      <c r="KFT59" s="103"/>
      <c r="KFU59" s="103"/>
      <c r="KFV59" s="103"/>
      <c r="KFW59" s="103"/>
      <c r="KFX59" s="103"/>
      <c r="KFY59" s="103"/>
      <c r="KFZ59" s="103"/>
      <c r="KGA59" s="103"/>
      <c r="KGB59" s="103"/>
      <c r="KGC59" s="103"/>
      <c r="KGD59" s="103"/>
      <c r="KGE59" s="103"/>
      <c r="KGF59" s="103"/>
      <c r="KGG59" s="103"/>
      <c r="KGH59" s="103"/>
      <c r="KGI59" s="103"/>
      <c r="KGJ59" s="103"/>
      <c r="KGK59" s="103"/>
      <c r="KGL59" s="103"/>
      <c r="KGM59" s="103"/>
      <c r="KGN59" s="103"/>
      <c r="KGO59" s="103"/>
      <c r="KGP59" s="103"/>
      <c r="KGQ59" s="103"/>
      <c r="KGR59" s="103"/>
      <c r="KGS59" s="103"/>
      <c r="KGT59" s="103"/>
      <c r="KGU59" s="103"/>
      <c r="KGV59" s="103"/>
      <c r="KGW59" s="103"/>
      <c r="KGX59" s="103"/>
      <c r="KGY59" s="103"/>
      <c r="KGZ59" s="103"/>
      <c r="KHA59" s="103"/>
      <c r="KHB59" s="103"/>
      <c r="KHC59" s="103"/>
      <c r="KHD59" s="103"/>
      <c r="KHE59" s="103"/>
      <c r="KHF59" s="103"/>
      <c r="KHG59" s="103"/>
      <c r="KHH59" s="103"/>
      <c r="KHI59" s="103"/>
      <c r="KHJ59" s="103"/>
      <c r="KHK59" s="103"/>
      <c r="KHL59" s="103"/>
      <c r="KHM59" s="103"/>
      <c r="KHN59" s="103"/>
      <c r="KHO59" s="103"/>
      <c r="KHP59" s="103"/>
      <c r="KHQ59" s="103"/>
      <c r="KHR59" s="103"/>
      <c r="KHS59" s="103"/>
      <c r="KHT59" s="103"/>
      <c r="KHU59" s="103"/>
      <c r="KHV59" s="103"/>
      <c r="KHW59" s="103"/>
      <c r="KHX59" s="103"/>
      <c r="KHY59" s="103"/>
      <c r="KHZ59" s="103"/>
      <c r="KIA59" s="103"/>
      <c r="KIB59" s="103"/>
      <c r="KIC59" s="103"/>
      <c r="KID59" s="103"/>
      <c r="KIE59" s="103"/>
      <c r="KIF59" s="103"/>
      <c r="KIG59" s="103"/>
      <c r="KIH59" s="103"/>
      <c r="KII59" s="103"/>
      <c r="KIJ59" s="103"/>
      <c r="KIK59" s="103"/>
      <c r="KIL59" s="103"/>
      <c r="KIM59" s="103"/>
      <c r="KIN59" s="103"/>
      <c r="KIO59" s="103"/>
      <c r="KIP59" s="103"/>
      <c r="KIQ59" s="103"/>
      <c r="KIR59" s="103"/>
      <c r="KIS59" s="103"/>
      <c r="KIT59" s="103"/>
      <c r="KIU59" s="103"/>
      <c r="KIV59" s="103"/>
      <c r="KIW59" s="103"/>
      <c r="KIX59" s="103"/>
      <c r="KIY59" s="103"/>
      <c r="KIZ59" s="103"/>
      <c r="KJA59" s="103"/>
      <c r="KJB59" s="103"/>
      <c r="KJC59" s="103"/>
      <c r="KJD59" s="103"/>
      <c r="KJE59" s="103"/>
      <c r="KJF59" s="103"/>
      <c r="KJG59" s="103"/>
      <c r="KJH59" s="103"/>
      <c r="KJI59" s="103"/>
      <c r="KJJ59" s="103"/>
      <c r="KJK59" s="103"/>
      <c r="KJL59" s="103"/>
      <c r="KJM59" s="103"/>
      <c r="KJN59" s="103"/>
      <c r="KJO59" s="103"/>
      <c r="KJP59" s="103"/>
      <c r="KJQ59" s="103"/>
      <c r="KJR59" s="103"/>
      <c r="KJS59" s="103"/>
      <c r="KJT59" s="103"/>
      <c r="KJU59" s="103"/>
      <c r="KJV59" s="103"/>
      <c r="KJW59" s="103"/>
      <c r="KJX59" s="103"/>
      <c r="KJY59" s="103"/>
      <c r="KJZ59" s="103"/>
      <c r="KKA59" s="103"/>
      <c r="KKB59" s="103"/>
      <c r="KKC59" s="103"/>
      <c r="KKD59" s="103"/>
      <c r="KKE59" s="103"/>
      <c r="KKF59" s="103"/>
      <c r="KKG59" s="103"/>
      <c r="KKH59" s="103"/>
      <c r="KKI59" s="103"/>
      <c r="KKJ59" s="103"/>
      <c r="KKK59" s="103"/>
      <c r="KKL59" s="103"/>
      <c r="KKM59" s="103"/>
      <c r="KKN59" s="103"/>
      <c r="KKO59" s="103"/>
      <c r="KKP59" s="103"/>
      <c r="KKQ59" s="103"/>
      <c r="KKR59" s="103"/>
      <c r="KKS59" s="103"/>
      <c r="KKT59" s="103"/>
      <c r="KKU59" s="103"/>
      <c r="KKV59" s="103"/>
      <c r="KKW59" s="103"/>
      <c r="KKX59" s="103"/>
      <c r="KKY59" s="103"/>
      <c r="KKZ59" s="103"/>
      <c r="KLA59" s="103"/>
      <c r="KLB59" s="103"/>
      <c r="KLC59" s="103"/>
      <c r="KLD59" s="103"/>
      <c r="KLE59" s="103"/>
      <c r="KLF59" s="103"/>
      <c r="KLG59" s="103"/>
      <c r="KLH59" s="103"/>
      <c r="KLI59" s="103"/>
      <c r="KLJ59" s="103"/>
      <c r="KLK59" s="103"/>
      <c r="KLL59" s="103"/>
      <c r="KLM59" s="103"/>
      <c r="KLN59" s="103"/>
      <c r="KLO59" s="103"/>
      <c r="KLP59" s="103"/>
      <c r="KLQ59" s="103"/>
      <c r="KLR59" s="103"/>
      <c r="KLS59" s="103"/>
      <c r="KLT59" s="103"/>
      <c r="KLU59" s="103"/>
      <c r="KLV59" s="103"/>
      <c r="KLW59" s="103"/>
      <c r="KLX59" s="103"/>
      <c r="KLY59" s="103"/>
      <c r="KLZ59" s="103"/>
      <c r="KMA59" s="103"/>
      <c r="KMB59" s="103"/>
      <c r="KMC59" s="103"/>
      <c r="KMD59" s="103"/>
      <c r="KME59" s="103"/>
      <c r="KMF59" s="103"/>
      <c r="KMG59" s="103"/>
      <c r="KMH59" s="103"/>
      <c r="KMI59" s="103"/>
      <c r="KMJ59" s="103"/>
      <c r="KMK59" s="103"/>
      <c r="KML59" s="103"/>
      <c r="KMM59" s="103"/>
      <c r="KMN59" s="103"/>
      <c r="KMO59" s="103"/>
      <c r="KMP59" s="103"/>
      <c r="KMQ59" s="103"/>
      <c r="KMR59" s="103"/>
      <c r="KMS59" s="103"/>
      <c r="KMT59" s="103"/>
      <c r="KMU59" s="103"/>
      <c r="KMV59" s="103"/>
      <c r="KMW59" s="103"/>
      <c r="KMX59" s="103"/>
      <c r="KMY59" s="103"/>
      <c r="KMZ59" s="103"/>
      <c r="KNA59" s="103"/>
      <c r="KNB59" s="103"/>
      <c r="KNC59" s="103"/>
      <c r="KND59" s="103"/>
      <c r="KNE59" s="103"/>
      <c r="KNF59" s="103"/>
      <c r="KNG59" s="103"/>
      <c r="KNH59" s="103"/>
      <c r="KNI59" s="103"/>
      <c r="KNJ59" s="103"/>
      <c r="KNK59" s="103"/>
      <c r="KNL59" s="103"/>
      <c r="KNM59" s="103"/>
      <c r="KNN59" s="103"/>
      <c r="KNO59" s="103"/>
      <c r="KNP59" s="103"/>
      <c r="KNQ59" s="103"/>
      <c r="KNR59" s="103"/>
      <c r="KNS59" s="103"/>
      <c r="KNT59" s="103"/>
      <c r="KNU59" s="103"/>
      <c r="KNV59" s="103"/>
      <c r="KNW59" s="103"/>
      <c r="KNX59" s="103"/>
      <c r="KNY59" s="103"/>
      <c r="KNZ59" s="103"/>
      <c r="KOA59" s="103"/>
      <c r="KOB59" s="103"/>
      <c r="KOC59" s="103"/>
      <c r="KOD59" s="103"/>
      <c r="KOE59" s="103"/>
      <c r="KOF59" s="103"/>
      <c r="KOG59" s="103"/>
      <c r="KOH59" s="103"/>
      <c r="KOI59" s="103"/>
      <c r="KOJ59" s="103"/>
      <c r="KOK59" s="103"/>
      <c r="KOL59" s="103"/>
      <c r="KOM59" s="103"/>
      <c r="KON59" s="103"/>
      <c r="KOO59" s="103"/>
      <c r="KOP59" s="103"/>
      <c r="KOQ59" s="103"/>
      <c r="KOR59" s="103"/>
      <c r="KOS59" s="103"/>
      <c r="KOT59" s="103"/>
      <c r="KOU59" s="103"/>
      <c r="KOV59" s="103"/>
      <c r="KOW59" s="103"/>
      <c r="KOX59" s="103"/>
      <c r="KOY59" s="103"/>
      <c r="KOZ59" s="103"/>
      <c r="KPA59" s="103"/>
      <c r="KPB59" s="103"/>
      <c r="KPC59" s="103"/>
      <c r="KPD59" s="103"/>
      <c r="KPE59" s="103"/>
      <c r="KPF59" s="103"/>
      <c r="KPG59" s="103"/>
      <c r="KPH59" s="103"/>
      <c r="KPI59" s="103"/>
      <c r="KPJ59" s="103"/>
      <c r="KPK59" s="103"/>
      <c r="KPL59" s="103"/>
      <c r="KPM59" s="103"/>
      <c r="KPN59" s="103"/>
      <c r="KPO59" s="103"/>
      <c r="KPP59" s="103"/>
      <c r="KPQ59" s="103"/>
      <c r="KPR59" s="103"/>
      <c r="KPS59" s="103"/>
      <c r="KPT59" s="103"/>
      <c r="KPU59" s="103"/>
      <c r="KPV59" s="103"/>
      <c r="KPW59" s="103"/>
      <c r="KPX59" s="103"/>
      <c r="KPY59" s="103"/>
      <c r="KPZ59" s="103"/>
      <c r="KQA59" s="103"/>
      <c r="KQB59" s="103"/>
      <c r="KQC59" s="103"/>
      <c r="KQD59" s="103"/>
      <c r="KQE59" s="103"/>
      <c r="KQF59" s="103"/>
      <c r="KQG59" s="103"/>
      <c r="KQH59" s="103"/>
      <c r="KQI59" s="103"/>
      <c r="KQJ59" s="103"/>
      <c r="KQK59" s="103"/>
      <c r="KQL59" s="103"/>
      <c r="KQM59" s="103"/>
      <c r="KQN59" s="103"/>
      <c r="KQO59" s="103"/>
      <c r="KQP59" s="103"/>
      <c r="KQQ59" s="103"/>
      <c r="KQR59" s="103"/>
      <c r="KQS59" s="103"/>
      <c r="KQT59" s="103"/>
      <c r="KQU59" s="103"/>
      <c r="KQV59" s="103"/>
      <c r="KQW59" s="103"/>
      <c r="KQX59" s="103"/>
      <c r="KQY59" s="103"/>
      <c r="KQZ59" s="103"/>
      <c r="KRA59" s="103"/>
      <c r="KRB59" s="103"/>
      <c r="KRC59" s="103"/>
      <c r="KRD59" s="103"/>
      <c r="KRE59" s="103"/>
      <c r="KRF59" s="103"/>
      <c r="KRG59" s="103"/>
      <c r="KRH59" s="103"/>
      <c r="KRI59" s="103"/>
      <c r="KRJ59" s="103"/>
      <c r="KRK59" s="103"/>
      <c r="KRL59" s="103"/>
      <c r="KRM59" s="103"/>
      <c r="KRN59" s="103"/>
      <c r="KRO59" s="103"/>
      <c r="KRP59" s="103"/>
      <c r="KRQ59" s="103"/>
      <c r="KRR59" s="103"/>
      <c r="KRS59" s="103"/>
      <c r="KRT59" s="103"/>
      <c r="KRU59" s="103"/>
      <c r="KRV59" s="103"/>
      <c r="KRW59" s="103"/>
      <c r="KRX59" s="103"/>
      <c r="KRY59" s="103"/>
      <c r="KRZ59" s="103"/>
      <c r="KSA59" s="103"/>
      <c r="KSB59" s="103"/>
      <c r="KSC59" s="103"/>
      <c r="KSD59" s="103"/>
      <c r="KSE59" s="103"/>
      <c r="KSF59" s="103"/>
      <c r="KSG59" s="103"/>
      <c r="KSH59" s="103"/>
      <c r="KSI59" s="103"/>
      <c r="KSJ59" s="103"/>
      <c r="KSK59" s="103"/>
      <c r="KSL59" s="103"/>
      <c r="KSM59" s="103"/>
      <c r="KSN59" s="103"/>
      <c r="KSO59" s="103"/>
      <c r="KSP59" s="103"/>
      <c r="KSQ59" s="103"/>
      <c r="KSR59" s="103"/>
      <c r="KSS59" s="103"/>
      <c r="KST59" s="103"/>
      <c r="KSU59" s="103"/>
      <c r="KSV59" s="103"/>
      <c r="KSW59" s="103"/>
      <c r="KSX59" s="103"/>
      <c r="KSY59" s="103"/>
      <c r="KSZ59" s="103"/>
      <c r="KTA59" s="103"/>
      <c r="KTB59" s="103"/>
      <c r="KTC59" s="103"/>
      <c r="KTD59" s="103"/>
      <c r="KTE59" s="103"/>
      <c r="KTF59" s="103"/>
      <c r="KTG59" s="103"/>
      <c r="KTH59" s="103"/>
      <c r="KTI59" s="103"/>
      <c r="KTJ59" s="103"/>
      <c r="KTK59" s="103"/>
      <c r="KTL59" s="103"/>
      <c r="KTM59" s="103"/>
      <c r="KTN59" s="103"/>
      <c r="KTO59" s="103"/>
      <c r="KTP59" s="103"/>
      <c r="KTQ59" s="103"/>
      <c r="KTR59" s="103"/>
      <c r="KTS59" s="103"/>
      <c r="KTT59" s="103"/>
      <c r="KTU59" s="103"/>
      <c r="KTV59" s="103"/>
      <c r="KTW59" s="103"/>
      <c r="KTX59" s="103"/>
      <c r="KTY59" s="103"/>
      <c r="KTZ59" s="103"/>
      <c r="KUA59" s="103"/>
      <c r="KUB59" s="103"/>
      <c r="KUC59" s="103"/>
      <c r="KUD59" s="103"/>
      <c r="KUE59" s="103"/>
      <c r="KUF59" s="103"/>
      <c r="KUG59" s="103"/>
      <c r="KUH59" s="103"/>
      <c r="KUI59" s="103"/>
      <c r="KUJ59" s="103"/>
      <c r="KUK59" s="103"/>
      <c r="KUL59" s="103"/>
      <c r="KUM59" s="103"/>
      <c r="KUN59" s="103"/>
      <c r="KUO59" s="103"/>
      <c r="KUP59" s="103"/>
      <c r="KUQ59" s="103"/>
      <c r="KUR59" s="103"/>
      <c r="KUS59" s="103"/>
      <c r="KUT59" s="103"/>
      <c r="KUU59" s="103"/>
      <c r="KUV59" s="103"/>
      <c r="KUW59" s="103"/>
      <c r="KUX59" s="103"/>
      <c r="KUY59" s="103"/>
      <c r="KUZ59" s="103"/>
      <c r="KVA59" s="103"/>
      <c r="KVB59" s="103"/>
      <c r="KVC59" s="103"/>
      <c r="KVD59" s="103"/>
      <c r="KVE59" s="103"/>
      <c r="KVF59" s="103"/>
      <c r="KVG59" s="103"/>
      <c r="KVH59" s="103"/>
      <c r="KVI59" s="103"/>
      <c r="KVJ59" s="103"/>
      <c r="KVK59" s="103"/>
      <c r="KVL59" s="103"/>
      <c r="KVM59" s="103"/>
      <c r="KVN59" s="103"/>
      <c r="KVO59" s="103"/>
      <c r="KVP59" s="103"/>
      <c r="KVQ59" s="103"/>
      <c r="KVR59" s="103"/>
      <c r="KVS59" s="103"/>
      <c r="KVT59" s="103"/>
      <c r="KVU59" s="103"/>
      <c r="KVV59" s="103"/>
      <c r="KVW59" s="103"/>
      <c r="KVX59" s="103"/>
      <c r="KVY59" s="103"/>
      <c r="KVZ59" s="103"/>
      <c r="KWA59" s="103"/>
      <c r="KWB59" s="103"/>
      <c r="KWC59" s="103"/>
      <c r="KWD59" s="103"/>
      <c r="KWE59" s="103"/>
      <c r="KWF59" s="103"/>
      <c r="KWG59" s="103"/>
      <c r="KWH59" s="103"/>
      <c r="KWI59" s="103"/>
      <c r="KWJ59" s="103"/>
      <c r="KWK59" s="103"/>
      <c r="KWL59" s="103"/>
      <c r="KWM59" s="103"/>
      <c r="KWN59" s="103"/>
      <c r="KWO59" s="103"/>
      <c r="KWP59" s="103"/>
      <c r="KWQ59" s="103"/>
      <c r="KWR59" s="103"/>
      <c r="KWS59" s="103"/>
      <c r="KWT59" s="103"/>
      <c r="KWU59" s="103"/>
      <c r="KWV59" s="103"/>
      <c r="KWW59" s="103"/>
      <c r="KWX59" s="103"/>
      <c r="KWY59" s="103"/>
      <c r="KWZ59" s="103"/>
      <c r="KXA59" s="103"/>
      <c r="KXB59" s="103"/>
      <c r="KXC59" s="103"/>
      <c r="KXD59" s="103"/>
      <c r="KXE59" s="103"/>
      <c r="KXF59" s="103"/>
      <c r="KXG59" s="103"/>
      <c r="KXH59" s="103"/>
      <c r="KXI59" s="103"/>
      <c r="KXJ59" s="103"/>
      <c r="KXK59" s="103"/>
      <c r="KXL59" s="103"/>
      <c r="KXM59" s="103"/>
      <c r="KXN59" s="103"/>
      <c r="KXO59" s="103"/>
      <c r="KXP59" s="103"/>
      <c r="KXQ59" s="103"/>
      <c r="KXR59" s="103"/>
      <c r="KXS59" s="103"/>
      <c r="KXT59" s="103"/>
      <c r="KXU59" s="103"/>
      <c r="KXV59" s="103"/>
      <c r="KXW59" s="103"/>
      <c r="KXX59" s="103"/>
      <c r="KXY59" s="103"/>
      <c r="KXZ59" s="103"/>
      <c r="KYA59" s="103"/>
      <c r="KYB59" s="103"/>
      <c r="KYC59" s="103"/>
      <c r="KYD59" s="103"/>
      <c r="KYE59" s="103"/>
      <c r="KYF59" s="103"/>
      <c r="KYG59" s="103"/>
      <c r="KYH59" s="103"/>
      <c r="KYI59" s="103"/>
      <c r="KYJ59" s="103"/>
      <c r="KYK59" s="103"/>
      <c r="KYL59" s="103"/>
      <c r="KYM59" s="103"/>
      <c r="KYN59" s="103"/>
      <c r="KYO59" s="103"/>
      <c r="KYP59" s="103"/>
      <c r="KYQ59" s="103"/>
      <c r="KYR59" s="103"/>
      <c r="KYS59" s="103"/>
      <c r="KYT59" s="103"/>
      <c r="KYU59" s="103"/>
      <c r="KYV59" s="103"/>
      <c r="KYW59" s="103"/>
      <c r="KYX59" s="103"/>
      <c r="KYY59" s="103"/>
      <c r="KYZ59" s="103"/>
      <c r="KZA59" s="103"/>
      <c r="KZB59" s="103"/>
      <c r="KZC59" s="103"/>
      <c r="KZD59" s="103"/>
      <c r="KZE59" s="103"/>
      <c r="KZF59" s="103"/>
      <c r="KZG59" s="103"/>
      <c r="KZH59" s="103"/>
      <c r="KZI59" s="103"/>
      <c r="KZJ59" s="103"/>
      <c r="KZK59" s="103"/>
      <c r="KZL59" s="103"/>
      <c r="KZM59" s="103"/>
      <c r="KZN59" s="103"/>
      <c r="KZO59" s="103"/>
      <c r="KZP59" s="103"/>
      <c r="KZQ59" s="103"/>
      <c r="KZR59" s="103"/>
      <c r="KZS59" s="103"/>
      <c r="KZT59" s="103"/>
      <c r="KZU59" s="103"/>
      <c r="KZV59" s="103"/>
      <c r="KZW59" s="103"/>
      <c r="KZX59" s="103"/>
      <c r="KZY59" s="103"/>
      <c r="KZZ59" s="103"/>
      <c r="LAA59" s="103"/>
      <c r="LAB59" s="103"/>
      <c r="LAC59" s="103"/>
      <c r="LAD59" s="103"/>
      <c r="LAE59" s="103"/>
      <c r="LAF59" s="103"/>
      <c r="LAG59" s="103"/>
      <c r="LAH59" s="103"/>
      <c r="LAI59" s="103"/>
      <c r="LAJ59" s="103"/>
      <c r="LAK59" s="103"/>
      <c r="LAL59" s="103"/>
      <c r="LAM59" s="103"/>
      <c r="LAN59" s="103"/>
      <c r="LAO59" s="103"/>
      <c r="LAP59" s="103"/>
      <c r="LAQ59" s="103"/>
      <c r="LAR59" s="103"/>
      <c r="LAS59" s="103"/>
      <c r="LAT59" s="103"/>
      <c r="LAU59" s="103"/>
      <c r="LAV59" s="103"/>
      <c r="LAW59" s="103"/>
      <c r="LAX59" s="103"/>
      <c r="LAY59" s="103"/>
      <c r="LAZ59" s="103"/>
      <c r="LBA59" s="103"/>
      <c r="LBB59" s="103"/>
      <c r="LBC59" s="103"/>
      <c r="LBD59" s="103"/>
      <c r="LBE59" s="103"/>
      <c r="LBF59" s="103"/>
      <c r="LBG59" s="103"/>
      <c r="LBH59" s="103"/>
      <c r="LBI59" s="103"/>
      <c r="LBJ59" s="103"/>
      <c r="LBK59" s="103"/>
      <c r="LBL59" s="103"/>
      <c r="LBM59" s="103"/>
      <c r="LBN59" s="103"/>
      <c r="LBO59" s="103"/>
      <c r="LBP59" s="103"/>
      <c r="LBQ59" s="103"/>
      <c r="LBR59" s="103"/>
      <c r="LBS59" s="103"/>
      <c r="LBT59" s="103"/>
      <c r="LBU59" s="103"/>
      <c r="LBV59" s="103"/>
      <c r="LBW59" s="103"/>
      <c r="LBX59" s="103"/>
      <c r="LBY59" s="103"/>
      <c r="LBZ59" s="103"/>
      <c r="LCA59" s="103"/>
      <c r="LCB59" s="103"/>
      <c r="LCC59" s="103"/>
      <c r="LCD59" s="103"/>
      <c r="LCE59" s="103"/>
      <c r="LCF59" s="103"/>
      <c r="LCG59" s="103"/>
      <c r="LCH59" s="103"/>
      <c r="LCI59" s="103"/>
      <c r="LCJ59" s="103"/>
      <c r="LCK59" s="103"/>
      <c r="LCL59" s="103"/>
      <c r="LCM59" s="103"/>
      <c r="LCN59" s="103"/>
      <c r="LCO59" s="103"/>
      <c r="LCP59" s="103"/>
      <c r="LCQ59" s="103"/>
      <c r="LCR59" s="103"/>
      <c r="LCS59" s="103"/>
      <c r="LCT59" s="103"/>
      <c r="LCU59" s="103"/>
      <c r="LCV59" s="103"/>
      <c r="LCW59" s="103"/>
      <c r="LCX59" s="103"/>
      <c r="LCY59" s="103"/>
      <c r="LCZ59" s="103"/>
      <c r="LDA59" s="103"/>
      <c r="LDB59" s="103"/>
      <c r="LDC59" s="103"/>
      <c r="LDD59" s="103"/>
      <c r="LDE59" s="103"/>
      <c r="LDF59" s="103"/>
      <c r="LDG59" s="103"/>
      <c r="LDH59" s="103"/>
      <c r="LDI59" s="103"/>
      <c r="LDJ59" s="103"/>
      <c r="LDK59" s="103"/>
      <c r="LDL59" s="103"/>
      <c r="LDM59" s="103"/>
      <c r="LDN59" s="103"/>
      <c r="LDO59" s="103"/>
      <c r="LDP59" s="103"/>
      <c r="LDQ59" s="103"/>
      <c r="LDR59" s="103"/>
      <c r="LDS59" s="103"/>
      <c r="LDT59" s="103"/>
      <c r="LDU59" s="103"/>
      <c r="LDV59" s="103"/>
      <c r="LDW59" s="103"/>
      <c r="LDX59" s="103"/>
      <c r="LDY59" s="103"/>
      <c r="LDZ59" s="103"/>
      <c r="LEA59" s="103"/>
      <c r="LEB59" s="103"/>
      <c r="LEC59" s="103"/>
      <c r="LED59" s="103"/>
      <c r="LEE59" s="103"/>
      <c r="LEF59" s="103"/>
      <c r="LEG59" s="103"/>
      <c r="LEH59" s="103"/>
      <c r="LEI59" s="103"/>
      <c r="LEJ59" s="103"/>
      <c r="LEK59" s="103"/>
      <c r="LEL59" s="103"/>
      <c r="LEM59" s="103"/>
      <c r="LEN59" s="103"/>
      <c r="LEO59" s="103"/>
      <c r="LEP59" s="103"/>
      <c r="LEQ59" s="103"/>
      <c r="LER59" s="103"/>
      <c r="LES59" s="103"/>
      <c r="LET59" s="103"/>
      <c r="LEU59" s="103"/>
      <c r="LEV59" s="103"/>
      <c r="LEW59" s="103"/>
      <c r="LEX59" s="103"/>
      <c r="LEY59" s="103"/>
      <c r="LEZ59" s="103"/>
      <c r="LFA59" s="103"/>
      <c r="LFB59" s="103"/>
      <c r="LFC59" s="103"/>
      <c r="LFD59" s="103"/>
      <c r="LFE59" s="103"/>
      <c r="LFF59" s="103"/>
      <c r="LFG59" s="103"/>
      <c r="LFH59" s="103"/>
      <c r="LFI59" s="103"/>
      <c r="LFJ59" s="103"/>
      <c r="LFK59" s="103"/>
      <c r="LFL59" s="103"/>
      <c r="LFM59" s="103"/>
      <c r="LFN59" s="103"/>
      <c r="LFO59" s="103"/>
      <c r="LFP59" s="103"/>
      <c r="LFQ59" s="103"/>
      <c r="LFR59" s="103"/>
      <c r="LFS59" s="103"/>
      <c r="LFT59" s="103"/>
      <c r="LFU59" s="103"/>
      <c r="LFV59" s="103"/>
      <c r="LFW59" s="103"/>
      <c r="LFX59" s="103"/>
      <c r="LFY59" s="103"/>
      <c r="LFZ59" s="103"/>
      <c r="LGA59" s="103"/>
      <c r="LGB59" s="103"/>
      <c r="LGC59" s="103"/>
      <c r="LGD59" s="103"/>
      <c r="LGE59" s="103"/>
      <c r="LGF59" s="103"/>
      <c r="LGG59" s="103"/>
      <c r="LGH59" s="103"/>
      <c r="LGI59" s="103"/>
      <c r="LGJ59" s="103"/>
      <c r="LGK59" s="103"/>
      <c r="LGL59" s="103"/>
      <c r="LGM59" s="103"/>
      <c r="LGN59" s="103"/>
      <c r="LGO59" s="103"/>
      <c r="LGP59" s="103"/>
      <c r="LGQ59" s="103"/>
      <c r="LGR59" s="103"/>
      <c r="LGS59" s="103"/>
      <c r="LGT59" s="103"/>
      <c r="LGU59" s="103"/>
      <c r="LGV59" s="103"/>
      <c r="LGW59" s="103"/>
      <c r="LGX59" s="103"/>
      <c r="LGY59" s="103"/>
      <c r="LGZ59" s="103"/>
      <c r="LHA59" s="103"/>
      <c r="LHB59" s="103"/>
      <c r="LHC59" s="103"/>
      <c r="LHD59" s="103"/>
      <c r="LHE59" s="103"/>
      <c r="LHF59" s="103"/>
      <c r="LHG59" s="103"/>
      <c r="LHH59" s="103"/>
      <c r="LHI59" s="103"/>
      <c r="LHJ59" s="103"/>
      <c r="LHK59" s="103"/>
      <c r="LHL59" s="103"/>
      <c r="LHM59" s="103"/>
      <c r="LHN59" s="103"/>
      <c r="LHO59" s="103"/>
      <c r="LHP59" s="103"/>
      <c r="LHQ59" s="103"/>
      <c r="LHR59" s="103"/>
      <c r="LHS59" s="103"/>
      <c r="LHT59" s="103"/>
      <c r="LHU59" s="103"/>
      <c r="LHV59" s="103"/>
      <c r="LHW59" s="103"/>
      <c r="LHX59" s="103"/>
      <c r="LHY59" s="103"/>
      <c r="LHZ59" s="103"/>
      <c r="LIA59" s="103"/>
      <c r="LIB59" s="103"/>
      <c r="LIC59" s="103"/>
      <c r="LID59" s="103"/>
      <c r="LIE59" s="103"/>
      <c r="LIF59" s="103"/>
      <c r="LIG59" s="103"/>
      <c r="LIH59" s="103"/>
      <c r="LII59" s="103"/>
      <c r="LIJ59" s="103"/>
      <c r="LIK59" s="103"/>
      <c r="LIL59" s="103"/>
      <c r="LIM59" s="103"/>
      <c r="LIN59" s="103"/>
      <c r="LIO59" s="103"/>
      <c r="LIP59" s="103"/>
      <c r="LIQ59" s="103"/>
      <c r="LIR59" s="103"/>
      <c r="LIS59" s="103"/>
      <c r="LIT59" s="103"/>
      <c r="LIU59" s="103"/>
      <c r="LIV59" s="103"/>
      <c r="LIW59" s="103"/>
      <c r="LIX59" s="103"/>
      <c r="LIY59" s="103"/>
      <c r="LIZ59" s="103"/>
      <c r="LJA59" s="103"/>
      <c r="LJB59" s="103"/>
      <c r="LJC59" s="103"/>
      <c r="LJD59" s="103"/>
      <c r="LJE59" s="103"/>
      <c r="LJF59" s="103"/>
      <c r="LJG59" s="103"/>
      <c r="LJH59" s="103"/>
      <c r="LJI59" s="103"/>
      <c r="LJJ59" s="103"/>
      <c r="LJK59" s="103"/>
      <c r="LJL59" s="103"/>
      <c r="LJM59" s="103"/>
      <c r="LJN59" s="103"/>
      <c r="LJO59" s="103"/>
      <c r="LJP59" s="103"/>
      <c r="LJQ59" s="103"/>
      <c r="LJR59" s="103"/>
      <c r="LJS59" s="103"/>
      <c r="LJT59" s="103"/>
      <c r="LJU59" s="103"/>
      <c r="LJV59" s="103"/>
      <c r="LJW59" s="103"/>
      <c r="LJX59" s="103"/>
      <c r="LJY59" s="103"/>
      <c r="LJZ59" s="103"/>
      <c r="LKA59" s="103"/>
      <c r="LKB59" s="103"/>
      <c r="LKC59" s="103"/>
      <c r="LKD59" s="103"/>
      <c r="LKE59" s="103"/>
      <c r="LKF59" s="103"/>
      <c r="LKG59" s="103"/>
      <c r="LKH59" s="103"/>
      <c r="LKI59" s="103"/>
      <c r="LKJ59" s="103"/>
      <c r="LKK59" s="103"/>
      <c r="LKL59" s="103"/>
      <c r="LKM59" s="103"/>
      <c r="LKN59" s="103"/>
      <c r="LKO59" s="103"/>
      <c r="LKP59" s="103"/>
      <c r="LKQ59" s="103"/>
      <c r="LKR59" s="103"/>
      <c r="LKS59" s="103"/>
      <c r="LKT59" s="103"/>
      <c r="LKU59" s="103"/>
      <c r="LKV59" s="103"/>
      <c r="LKW59" s="103"/>
      <c r="LKX59" s="103"/>
      <c r="LKY59" s="103"/>
      <c r="LKZ59" s="103"/>
      <c r="LLA59" s="103"/>
      <c r="LLB59" s="103"/>
      <c r="LLC59" s="103"/>
      <c r="LLD59" s="103"/>
      <c r="LLE59" s="103"/>
      <c r="LLF59" s="103"/>
      <c r="LLG59" s="103"/>
      <c r="LLH59" s="103"/>
      <c r="LLI59" s="103"/>
      <c r="LLJ59" s="103"/>
      <c r="LLK59" s="103"/>
      <c r="LLL59" s="103"/>
      <c r="LLM59" s="103"/>
      <c r="LLN59" s="103"/>
      <c r="LLO59" s="103"/>
      <c r="LLP59" s="103"/>
      <c r="LLQ59" s="103"/>
      <c r="LLR59" s="103"/>
      <c r="LLS59" s="103"/>
      <c r="LLT59" s="103"/>
      <c r="LLU59" s="103"/>
      <c r="LLV59" s="103"/>
      <c r="LLW59" s="103"/>
      <c r="LLX59" s="103"/>
      <c r="LLY59" s="103"/>
      <c r="LLZ59" s="103"/>
      <c r="LMA59" s="103"/>
      <c r="LMB59" s="103"/>
      <c r="LMC59" s="103"/>
      <c r="LMD59" s="103"/>
      <c r="LME59" s="103"/>
      <c r="LMF59" s="103"/>
      <c r="LMG59" s="103"/>
      <c r="LMH59" s="103"/>
      <c r="LMI59" s="103"/>
      <c r="LMJ59" s="103"/>
      <c r="LMK59" s="103"/>
      <c r="LML59" s="103"/>
      <c r="LMM59" s="103"/>
      <c r="LMN59" s="103"/>
      <c r="LMO59" s="103"/>
      <c r="LMP59" s="103"/>
      <c r="LMQ59" s="103"/>
      <c r="LMR59" s="103"/>
      <c r="LMS59" s="103"/>
      <c r="LMT59" s="103"/>
      <c r="LMU59" s="103"/>
      <c r="LMV59" s="103"/>
      <c r="LMW59" s="103"/>
      <c r="LMX59" s="103"/>
      <c r="LMY59" s="103"/>
      <c r="LMZ59" s="103"/>
      <c r="LNA59" s="103"/>
      <c r="LNB59" s="103"/>
      <c r="LNC59" s="103"/>
      <c r="LND59" s="103"/>
      <c r="LNE59" s="103"/>
      <c r="LNF59" s="103"/>
      <c r="LNG59" s="103"/>
      <c r="LNH59" s="103"/>
      <c r="LNI59" s="103"/>
      <c r="LNJ59" s="103"/>
      <c r="LNK59" s="103"/>
      <c r="LNL59" s="103"/>
      <c r="LNM59" s="103"/>
      <c r="LNN59" s="103"/>
      <c r="LNO59" s="103"/>
      <c r="LNP59" s="103"/>
      <c r="LNQ59" s="103"/>
      <c r="LNR59" s="103"/>
      <c r="LNS59" s="103"/>
      <c r="LNT59" s="103"/>
      <c r="LNU59" s="103"/>
      <c r="LNV59" s="103"/>
      <c r="LNW59" s="103"/>
      <c r="LNX59" s="103"/>
      <c r="LNY59" s="103"/>
      <c r="LNZ59" s="103"/>
      <c r="LOA59" s="103"/>
      <c r="LOB59" s="103"/>
      <c r="LOC59" s="103"/>
      <c r="LOD59" s="103"/>
      <c r="LOE59" s="103"/>
      <c r="LOF59" s="103"/>
      <c r="LOG59" s="103"/>
      <c r="LOH59" s="103"/>
      <c r="LOI59" s="103"/>
      <c r="LOJ59" s="103"/>
      <c r="LOK59" s="103"/>
      <c r="LOL59" s="103"/>
      <c r="LOM59" s="103"/>
      <c r="LON59" s="103"/>
      <c r="LOO59" s="103"/>
      <c r="LOP59" s="103"/>
      <c r="LOQ59" s="103"/>
      <c r="LOR59" s="103"/>
      <c r="LOS59" s="103"/>
      <c r="LOT59" s="103"/>
      <c r="LOU59" s="103"/>
      <c r="LOV59" s="103"/>
      <c r="LOW59" s="103"/>
      <c r="LOX59" s="103"/>
      <c r="LOY59" s="103"/>
      <c r="LOZ59" s="103"/>
      <c r="LPA59" s="103"/>
      <c r="LPB59" s="103"/>
      <c r="LPC59" s="103"/>
      <c r="LPD59" s="103"/>
      <c r="LPE59" s="103"/>
      <c r="LPF59" s="103"/>
      <c r="LPG59" s="103"/>
      <c r="LPH59" s="103"/>
      <c r="LPI59" s="103"/>
      <c r="LPJ59" s="103"/>
      <c r="LPK59" s="103"/>
      <c r="LPL59" s="103"/>
      <c r="LPM59" s="103"/>
      <c r="LPN59" s="103"/>
      <c r="LPO59" s="103"/>
      <c r="LPP59" s="103"/>
      <c r="LPQ59" s="103"/>
      <c r="LPR59" s="103"/>
      <c r="LPS59" s="103"/>
      <c r="LPT59" s="103"/>
      <c r="LPU59" s="103"/>
      <c r="LPV59" s="103"/>
      <c r="LPW59" s="103"/>
      <c r="LPX59" s="103"/>
      <c r="LPY59" s="103"/>
      <c r="LPZ59" s="103"/>
      <c r="LQA59" s="103"/>
      <c r="LQB59" s="103"/>
      <c r="LQC59" s="103"/>
      <c r="LQD59" s="103"/>
      <c r="LQE59" s="103"/>
      <c r="LQF59" s="103"/>
      <c r="LQG59" s="103"/>
      <c r="LQH59" s="103"/>
      <c r="LQI59" s="103"/>
      <c r="LQJ59" s="103"/>
      <c r="LQK59" s="103"/>
      <c r="LQL59" s="103"/>
      <c r="LQM59" s="103"/>
      <c r="LQN59" s="103"/>
      <c r="LQO59" s="103"/>
      <c r="LQP59" s="103"/>
      <c r="LQQ59" s="103"/>
      <c r="LQR59" s="103"/>
      <c r="LQS59" s="103"/>
      <c r="LQT59" s="103"/>
      <c r="LQU59" s="103"/>
      <c r="LQV59" s="103"/>
      <c r="LQW59" s="103"/>
      <c r="LQX59" s="103"/>
      <c r="LQY59" s="103"/>
      <c r="LQZ59" s="103"/>
      <c r="LRA59" s="103"/>
      <c r="LRB59" s="103"/>
      <c r="LRC59" s="103"/>
      <c r="LRD59" s="103"/>
      <c r="LRE59" s="103"/>
      <c r="LRF59" s="103"/>
      <c r="LRG59" s="103"/>
      <c r="LRH59" s="103"/>
      <c r="LRI59" s="103"/>
      <c r="LRJ59" s="103"/>
      <c r="LRK59" s="103"/>
      <c r="LRL59" s="103"/>
      <c r="LRM59" s="103"/>
      <c r="LRN59" s="103"/>
      <c r="LRO59" s="103"/>
      <c r="LRP59" s="103"/>
      <c r="LRQ59" s="103"/>
      <c r="LRR59" s="103"/>
      <c r="LRS59" s="103"/>
      <c r="LRT59" s="103"/>
      <c r="LRU59" s="103"/>
      <c r="LRV59" s="103"/>
      <c r="LRW59" s="103"/>
      <c r="LRX59" s="103"/>
      <c r="LRY59" s="103"/>
      <c r="LRZ59" s="103"/>
      <c r="LSA59" s="103"/>
      <c r="LSB59" s="103"/>
      <c r="LSC59" s="103"/>
      <c r="LSD59" s="103"/>
      <c r="LSE59" s="103"/>
      <c r="LSF59" s="103"/>
      <c r="LSG59" s="103"/>
      <c r="LSH59" s="103"/>
      <c r="LSI59" s="103"/>
      <c r="LSJ59" s="103"/>
      <c r="LSK59" s="103"/>
      <c r="LSL59" s="103"/>
      <c r="LSM59" s="103"/>
      <c r="LSN59" s="103"/>
      <c r="LSO59" s="103"/>
      <c r="LSP59" s="103"/>
      <c r="LSQ59" s="103"/>
      <c r="LSR59" s="103"/>
      <c r="LSS59" s="103"/>
      <c r="LST59" s="103"/>
      <c r="LSU59" s="103"/>
      <c r="LSV59" s="103"/>
      <c r="LSW59" s="103"/>
      <c r="LSX59" s="103"/>
      <c r="LSY59" s="103"/>
      <c r="LSZ59" s="103"/>
      <c r="LTA59" s="103"/>
      <c r="LTB59" s="103"/>
      <c r="LTC59" s="103"/>
      <c r="LTD59" s="103"/>
      <c r="LTE59" s="103"/>
      <c r="LTF59" s="103"/>
      <c r="LTG59" s="103"/>
      <c r="LTH59" s="103"/>
      <c r="LTI59" s="103"/>
      <c r="LTJ59" s="103"/>
      <c r="LTK59" s="103"/>
      <c r="LTL59" s="103"/>
      <c r="LTM59" s="103"/>
      <c r="LTN59" s="103"/>
      <c r="LTO59" s="103"/>
      <c r="LTP59" s="103"/>
      <c r="LTQ59" s="103"/>
      <c r="LTR59" s="103"/>
      <c r="LTS59" s="103"/>
      <c r="LTT59" s="103"/>
      <c r="LTU59" s="103"/>
      <c r="LTV59" s="103"/>
      <c r="LTW59" s="103"/>
      <c r="LTX59" s="103"/>
      <c r="LTY59" s="103"/>
      <c r="LTZ59" s="103"/>
      <c r="LUA59" s="103"/>
      <c r="LUB59" s="103"/>
      <c r="LUC59" s="103"/>
      <c r="LUD59" s="103"/>
      <c r="LUE59" s="103"/>
      <c r="LUF59" s="103"/>
      <c r="LUG59" s="103"/>
      <c r="LUH59" s="103"/>
      <c r="LUI59" s="103"/>
      <c r="LUJ59" s="103"/>
      <c r="LUK59" s="103"/>
      <c r="LUL59" s="103"/>
      <c r="LUM59" s="103"/>
      <c r="LUN59" s="103"/>
      <c r="LUO59" s="103"/>
      <c r="LUP59" s="103"/>
      <c r="LUQ59" s="103"/>
      <c r="LUR59" s="103"/>
      <c r="LUS59" s="103"/>
      <c r="LUT59" s="103"/>
      <c r="LUU59" s="103"/>
      <c r="LUV59" s="103"/>
      <c r="LUW59" s="103"/>
      <c r="LUX59" s="103"/>
      <c r="LUY59" s="103"/>
      <c r="LUZ59" s="103"/>
      <c r="LVA59" s="103"/>
      <c r="LVB59" s="103"/>
      <c r="LVC59" s="103"/>
      <c r="LVD59" s="103"/>
      <c r="LVE59" s="103"/>
      <c r="LVF59" s="103"/>
      <c r="LVG59" s="103"/>
      <c r="LVH59" s="103"/>
      <c r="LVI59" s="103"/>
      <c r="LVJ59" s="103"/>
      <c r="LVK59" s="103"/>
      <c r="LVL59" s="103"/>
      <c r="LVM59" s="103"/>
      <c r="LVN59" s="103"/>
      <c r="LVO59" s="103"/>
      <c r="LVP59" s="103"/>
      <c r="LVQ59" s="103"/>
      <c r="LVR59" s="103"/>
      <c r="LVS59" s="103"/>
      <c r="LVT59" s="103"/>
      <c r="LVU59" s="103"/>
      <c r="LVV59" s="103"/>
      <c r="LVW59" s="103"/>
      <c r="LVX59" s="103"/>
      <c r="LVY59" s="103"/>
      <c r="LVZ59" s="103"/>
      <c r="LWA59" s="103"/>
      <c r="LWB59" s="103"/>
      <c r="LWC59" s="103"/>
      <c r="LWD59" s="103"/>
      <c r="LWE59" s="103"/>
      <c r="LWF59" s="103"/>
      <c r="LWG59" s="103"/>
      <c r="LWH59" s="103"/>
      <c r="LWI59" s="103"/>
      <c r="LWJ59" s="103"/>
      <c r="LWK59" s="103"/>
      <c r="LWL59" s="103"/>
      <c r="LWM59" s="103"/>
      <c r="LWN59" s="103"/>
      <c r="LWO59" s="103"/>
      <c r="LWP59" s="103"/>
      <c r="LWQ59" s="103"/>
      <c r="LWR59" s="103"/>
      <c r="LWS59" s="103"/>
      <c r="LWT59" s="103"/>
      <c r="LWU59" s="103"/>
      <c r="LWV59" s="103"/>
      <c r="LWW59" s="103"/>
      <c r="LWX59" s="103"/>
      <c r="LWY59" s="103"/>
      <c r="LWZ59" s="103"/>
      <c r="LXA59" s="103"/>
      <c r="LXB59" s="103"/>
      <c r="LXC59" s="103"/>
      <c r="LXD59" s="103"/>
      <c r="LXE59" s="103"/>
      <c r="LXF59" s="103"/>
      <c r="LXG59" s="103"/>
      <c r="LXH59" s="103"/>
      <c r="LXI59" s="103"/>
      <c r="LXJ59" s="103"/>
      <c r="LXK59" s="103"/>
      <c r="LXL59" s="103"/>
      <c r="LXM59" s="103"/>
      <c r="LXN59" s="103"/>
      <c r="LXO59" s="103"/>
      <c r="LXP59" s="103"/>
      <c r="LXQ59" s="103"/>
      <c r="LXR59" s="103"/>
      <c r="LXS59" s="103"/>
      <c r="LXT59" s="103"/>
      <c r="LXU59" s="103"/>
      <c r="LXV59" s="103"/>
      <c r="LXW59" s="103"/>
      <c r="LXX59" s="103"/>
      <c r="LXY59" s="103"/>
      <c r="LXZ59" s="103"/>
      <c r="LYA59" s="103"/>
      <c r="LYB59" s="103"/>
      <c r="LYC59" s="103"/>
      <c r="LYD59" s="103"/>
      <c r="LYE59" s="103"/>
      <c r="LYF59" s="103"/>
      <c r="LYG59" s="103"/>
      <c r="LYH59" s="103"/>
      <c r="LYI59" s="103"/>
      <c r="LYJ59" s="103"/>
      <c r="LYK59" s="103"/>
      <c r="LYL59" s="103"/>
      <c r="LYM59" s="103"/>
      <c r="LYN59" s="103"/>
      <c r="LYO59" s="103"/>
      <c r="LYP59" s="103"/>
      <c r="LYQ59" s="103"/>
      <c r="LYR59" s="103"/>
      <c r="LYS59" s="103"/>
      <c r="LYT59" s="103"/>
      <c r="LYU59" s="103"/>
      <c r="LYV59" s="103"/>
      <c r="LYW59" s="103"/>
      <c r="LYX59" s="103"/>
      <c r="LYY59" s="103"/>
      <c r="LYZ59" s="103"/>
      <c r="LZA59" s="103"/>
      <c r="LZB59" s="103"/>
      <c r="LZC59" s="103"/>
      <c r="LZD59" s="103"/>
      <c r="LZE59" s="103"/>
      <c r="LZF59" s="103"/>
      <c r="LZG59" s="103"/>
      <c r="LZH59" s="103"/>
      <c r="LZI59" s="103"/>
      <c r="LZJ59" s="103"/>
      <c r="LZK59" s="103"/>
      <c r="LZL59" s="103"/>
      <c r="LZM59" s="103"/>
      <c r="LZN59" s="103"/>
      <c r="LZO59" s="103"/>
      <c r="LZP59" s="103"/>
      <c r="LZQ59" s="103"/>
      <c r="LZR59" s="103"/>
      <c r="LZS59" s="103"/>
      <c r="LZT59" s="103"/>
      <c r="LZU59" s="103"/>
      <c r="LZV59" s="103"/>
      <c r="LZW59" s="103"/>
      <c r="LZX59" s="103"/>
      <c r="LZY59" s="103"/>
      <c r="LZZ59" s="103"/>
      <c r="MAA59" s="103"/>
      <c r="MAB59" s="103"/>
      <c r="MAC59" s="103"/>
      <c r="MAD59" s="103"/>
      <c r="MAE59" s="103"/>
      <c r="MAF59" s="103"/>
      <c r="MAG59" s="103"/>
      <c r="MAH59" s="103"/>
      <c r="MAI59" s="103"/>
      <c r="MAJ59" s="103"/>
      <c r="MAK59" s="103"/>
      <c r="MAL59" s="103"/>
      <c r="MAM59" s="103"/>
      <c r="MAN59" s="103"/>
      <c r="MAO59" s="103"/>
      <c r="MAP59" s="103"/>
      <c r="MAQ59" s="103"/>
      <c r="MAR59" s="103"/>
      <c r="MAS59" s="103"/>
      <c r="MAT59" s="103"/>
      <c r="MAU59" s="103"/>
      <c r="MAV59" s="103"/>
      <c r="MAW59" s="103"/>
      <c r="MAX59" s="103"/>
      <c r="MAY59" s="103"/>
      <c r="MAZ59" s="103"/>
      <c r="MBA59" s="103"/>
      <c r="MBB59" s="103"/>
      <c r="MBC59" s="103"/>
      <c r="MBD59" s="103"/>
      <c r="MBE59" s="103"/>
      <c r="MBF59" s="103"/>
      <c r="MBG59" s="103"/>
      <c r="MBH59" s="103"/>
      <c r="MBI59" s="103"/>
      <c r="MBJ59" s="103"/>
      <c r="MBK59" s="103"/>
      <c r="MBL59" s="103"/>
      <c r="MBM59" s="103"/>
      <c r="MBN59" s="103"/>
      <c r="MBO59" s="103"/>
      <c r="MBP59" s="103"/>
      <c r="MBQ59" s="103"/>
      <c r="MBR59" s="103"/>
      <c r="MBS59" s="103"/>
      <c r="MBT59" s="103"/>
      <c r="MBU59" s="103"/>
      <c r="MBV59" s="103"/>
      <c r="MBW59" s="103"/>
      <c r="MBX59" s="103"/>
      <c r="MBY59" s="103"/>
      <c r="MBZ59" s="103"/>
      <c r="MCA59" s="103"/>
      <c r="MCB59" s="103"/>
      <c r="MCC59" s="103"/>
      <c r="MCD59" s="103"/>
      <c r="MCE59" s="103"/>
      <c r="MCF59" s="103"/>
      <c r="MCG59" s="103"/>
      <c r="MCH59" s="103"/>
      <c r="MCI59" s="103"/>
      <c r="MCJ59" s="103"/>
      <c r="MCK59" s="103"/>
      <c r="MCL59" s="103"/>
      <c r="MCM59" s="103"/>
      <c r="MCN59" s="103"/>
      <c r="MCO59" s="103"/>
      <c r="MCP59" s="103"/>
      <c r="MCQ59" s="103"/>
      <c r="MCR59" s="103"/>
      <c r="MCS59" s="103"/>
      <c r="MCT59" s="103"/>
      <c r="MCU59" s="103"/>
      <c r="MCV59" s="103"/>
      <c r="MCW59" s="103"/>
      <c r="MCX59" s="103"/>
      <c r="MCY59" s="103"/>
      <c r="MCZ59" s="103"/>
      <c r="MDA59" s="103"/>
      <c r="MDB59" s="103"/>
      <c r="MDC59" s="103"/>
      <c r="MDD59" s="103"/>
      <c r="MDE59" s="103"/>
      <c r="MDF59" s="103"/>
      <c r="MDG59" s="103"/>
      <c r="MDH59" s="103"/>
      <c r="MDI59" s="103"/>
      <c r="MDJ59" s="103"/>
      <c r="MDK59" s="103"/>
      <c r="MDL59" s="103"/>
      <c r="MDM59" s="103"/>
      <c r="MDN59" s="103"/>
      <c r="MDO59" s="103"/>
      <c r="MDP59" s="103"/>
      <c r="MDQ59" s="103"/>
      <c r="MDR59" s="103"/>
      <c r="MDS59" s="103"/>
      <c r="MDT59" s="103"/>
      <c r="MDU59" s="103"/>
      <c r="MDV59" s="103"/>
      <c r="MDW59" s="103"/>
      <c r="MDX59" s="103"/>
      <c r="MDY59" s="103"/>
      <c r="MDZ59" s="103"/>
      <c r="MEA59" s="103"/>
      <c r="MEB59" s="103"/>
      <c r="MEC59" s="103"/>
      <c r="MED59" s="103"/>
      <c r="MEE59" s="103"/>
      <c r="MEF59" s="103"/>
      <c r="MEG59" s="103"/>
      <c r="MEH59" s="103"/>
      <c r="MEI59" s="103"/>
      <c r="MEJ59" s="103"/>
      <c r="MEK59" s="103"/>
      <c r="MEL59" s="103"/>
      <c r="MEM59" s="103"/>
      <c r="MEN59" s="103"/>
      <c r="MEO59" s="103"/>
      <c r="MEP59" s="103"/>
      <c r="MEQ59" s="103"/>
      <c r="MER59" s="103"/>
      <c r="MES59" s="103"/>
      <c r="MET59" s="103"/>
      <c r="MEU59" s="103"/>
      <c r="MEV59" s="103"/>
      <c r="MEW59" s="103"/>
      <c r="MEX59" s="103"/>
      <c r="MEY59" s="103"/>
      <c r="MEZ59" s="103"/>
      <c r="MFA59" s="103"/>
      <c r="MFB59" s="103"/>
      <c r="MFC59" s="103"/>
      <c r="MFD59" s="103"/>
      <c r="MFE59" s="103"/>
      <c r="MFF59" s="103"/>
      <c r="MFG59" s="103"/>
      <c r="MFH59" s="103"/>
      <c r="MFI59" s="103"/>
      <c r="MFJ59" s="103"/>
      <c r="MFK59" s="103"/>
      <c r="MFL59" s="103"/>
      <c r="MFM59" s="103"/>
      <c r="MFN59" s="103"/>
      <c r="MFO59" s="103"/>
      <c r="MFP59" s="103"/>
      <c r="MFQ59" s="103"/>
      <c r="MFR59" s="103"/>
      <c r="MFS59" s="103"/>
      <c r="MFT59" s="103"/>
      <c r="MFU59" s="103"/>
      <c r="MFV59" s="103"/>
      <c r="MFW59" s="103"/>
      <c r="MFX59" s="103"/>
      <c r="MFY59" s="103"/>
      <c r="MFZ59" s="103"/>
      <c r="MGA59" s="103"/>
      <c r="MGB59" s="103"/>
      <c r="MGC59" s="103"/>
      <c r="MGD59" s="103"/>
      <c r="MGE59" s="103"/>
      <c r="MGF59" s="103"/>
      <c r="MGG59" s="103"/>
      <c r="MGH59" s="103"/>
      <c r="MGI59" s="103"/>
      <c r="MGJ59" s="103"/>
      <c r="MGK59" s="103"/>
      <c r="MGL59" s="103"/>
      <c r="MGM59" s="103"/>
      <c r="MGN59" s="103"/>
      <c r="MGO59" s="103"/>
      <c r="MGP59" s="103"/>
      <c r="MGQ59" s="103"/>
      <c r="MGR59" s="103"/>
      <c r="MGS59" s="103"/>
      <c r="MGT59" s="103"/>
      <c r="MGU59" s="103"/>
      <c r="MGV59" s="103"/>
      <c r="MGW59" s="103"/>
      <c r="MGX59" s="103"/>
      <c r="MGY59" s="103"/>
      <c r="MGZ59" s="103"/>
      <c r="MHA59" s="103"/>
      <c r="MHB59" s="103"/>
      <c r="MHC59" s="103"/>
      <c r="MHD59" s="103"/>
      <c r="MHE59" s="103"/>
      <c r="MHF59" s="103"/>
      <c r="MHG59" s="103"/>
      <c r="MHH59" s="103"/>
      <c r="MHI59" s="103"/>
      <c r="MHJ59" s="103"/>
      <c r="MHK59" s="103"/>
      <c r="MHL59" s="103"/>
      <c r="MHM59" s="103"/>
      <c r="MHN59" s="103"/>
      <c r="MHO59" s="103"/>
      <c r="MHP59" s="103"/>
      <c r="MHQ59" s="103"/>
      <c r="MHR59" s="103"/>
      <c r="MHS59" s="103"/>
      <c r="MHT59" s="103"/>
      <c r="MHU59" s="103"/>
      <c r="MHV59" s="103"/>
      <c r="MHW59" s="103"/>
      <c r="MHX59" s="103"/>
      <c r="MHY59" s="103"/>
      <c r="MHZ59" s="103"/>
      <c r="MIA59" s="103"/>
      <c r="MIB59" s="103"/>
      <c r="MIC59" s="103"/>
      <c r="MID59" s="103"/>
      <c r="MIE59" s="103"/>
      <c r="MIF59" s="103"/>
      <c r="MIG59" s="103"/>
      <c r="MIH59" s="103"/>
      <c r="MII59" s="103"/>
      <c r="MIJ59" s="103"/>
      <c r="MIK59" s="103"/>
      <c r="MIL59" s="103"/>
      <c r="MIM59" s="103"/>
      <c r="MIN59" s="103"/>
      <c r="MIO59" s="103"/>
      <c r="MIP59" s="103"/>
      <c r="MIQ59" s="103"/>
      <c r="MIR59" s="103"/>
      <c r="MIS59" s="103"/>
      <c r="MIT59" s="103"/>
      <c r="MIU59" s="103"/>
      <c r="MIV59" s="103"/>
      <c r="MIW59" s="103"/>
      <c r="MIX59" s="103"/>
      <c r="MIY59" s="103"/>
      <c r="MIZ59" s="103"/>
      <c r="MJA59" s="103"/>
      <c r="MJB59" s="103"/>
      <c r="MJC59" s="103"/>
      <c r="MJD59" s="103"/>
      <c r="MJE59" s="103"/>
      <c r="MJF59" s="103"/>
      <c r="MJG59" s="103"/>
      <c r="MJH59" s="103"/>
      <c r="MJI59" s="103"/>
      <c r="MJJ59" s="103"/>
      <c r="MJK59" s="103"/>
      <c r="MJL59" s="103"/>
      <c r="MJM59" s="103"/>
      <c r="MJN59" s="103"/>
      <c r="MJO59" s="103"/>
      <c r="MJP59" s="103"/>
      <c r="MJQ59" s="103"/>
      <c r="MJR59" s="103"/>
      <c r="MJS59" s="103"/>
      <c r="MJT59" s="103"/>
      <c r="MJU59" s="103"/>
      <c r="MJV59" s="103"/>
      <c r="MJW59" s="103"/>
      <c r="MJX59" s="103"/>
      <c r="MJY59" s="103"/>
      <c r="MJZ59" s="103"/>
      <c r="MKA59" s="103"/>
      <c r="MKB59" s="103"/>
      <c r="MKC59" s="103"/>
      <c r="MKD59" s="103"/>
      <c r="MKE59" s="103"/>
      <c r="MKF59" s="103"/>
      <c r="MKG59" s="103"/>
      <c r="MKH59" s="103"/>
      <c r="MKI59" s="103"/>
      <c r="MKJ59" s="103"/>
      <c r="MKK59" s="103"/>
      <c r="MKL59" s="103"/>
      <c r="MKM59" s="103"/>
      <c r="MKN59" s="103"/>
      <c r="MKO59" s="103"/>
      <c r="MKP59" s="103"/>
      <c r="MKQ59" s="103"/>
      <c r="MKR59" s="103"/>
      <c r="MKS59" s="103"/>
      <c r="MKT59" s="103"/>
      <c r="MKU59" s="103"/>
      <c r="MKV59" s="103"/>
      <c r="MKW59" s="103"/>
      <c r="MKX59" s="103"/>
      <c r="MKY59" s="103"/>
      <c r="MKZ59" s="103"/>
      <c r="MLA59" s="103"/>
      <c r="MLB59" s="103"/>
      <c r="MLC59" s="103"/>
      <c r="MLD59" s="103"/>
      <c r="MLE59" s="103"/>
      <c r="MLF59" s="103"/>
      <c r="MLG59" s="103"/>
      <c r="MLH59" s="103"/>
      <c r="MLI59" s="103"/>
      <c r="MLJ59" s="103"/>
      <c r="MLK59" s="103"/>
      <c r="MLL59" s="103"/>
      <c r="MLM59" s="103"/>
      <c r="MLN59" s="103"/>
      <c r="MLO59" s="103"/>
      <c r="MLP59" s="103"/>
      <c r="MLQ59" s="103"/>
      <c r="MLR59" s="103"/>
      <c r="MLS59" s="103"/>
      <c r="MLT59" s="103"/>
      <c r="MLU59" s="103"/>
      <c r="MLV59" s="103"/>
      <c r="MLW59" s="103"/>
      <c r="MLX59" s="103"/>
      <c r="MLY59" s="103"/>
      <c r="MLZ59" s="103"/>
      <c r="MMA59" s="103"/>
      <c r="MMB59" s="103"/>
      <c r="MMC59" s="103"/>
      <c r="MMD59" s="103"/>
      <c r="MME59" s="103"/>
      <c r="MMF59" s="103"/>
      <c r="MMG59" s="103"/>
      <c r="MMH59" s="103"/>
      <c r="MMI59" s="103"/>
      <c r="MMJ59" s="103"/>
      <c r="MMK59" s="103"/>
      <c r="MML59" s="103"/>
      <c r="MMM59" s="103"/>
      <c r="MMN59" s="103"/>
      <c r="MMO59" s="103"/>
      <c r="MMP59" s="103"/>
      <c r="MMQ59" s="103"/>
      <c r="MMR59" s="103"/>
      <c r="MMS59" s="103"/>
      <c r="MMT59" s="103"/>
      <c r="MMU59" s="103"/>
      <c r="MMV59" s="103"/>
      <c r="MMW59" s="103"/>
      <c r="MMX59" s="103"/>
      <c r="MMY59" s="103"/>
      <c r="MMZ59" s="103"/>
      <c r="MNA59" s="103"/>
      <c r="MNB59" s="103"/>
      <c r="MNC59" s="103"/>
      <c r="MND59" s="103"/>
      <c r="MNE59" s="103"/>
      <c r="MNF59" s="103"/>
      <c r="MNG59" s="103"/>
      <c r="MNH59" s="103"/>
      <c r="MNI59" s="103"/>
      <c r="MNJ59" s="103"/>
      <c r="MNK59" s="103"/>
      <c r="MNL59" s="103"/>
      <c r="MNM59" s="103"/>
      <c r="MNN59" s="103"/>
      <c r="MNO59" s="103"/>
      <c r="MNP59" s="103"/>
      <c r="MNQ59" s="103"/>
      <c r="MNR59" s="103"/>
      <c r="MNS59" s="103"/>
      <c r="MNT59" s="103"/>
      <c r="MNU59" s="103"/>
      <c r="MNV59" s="103"/>
      <c r="MNW59" s="103"/>
      <c r="MNX59" s="103"/>
      <c r="MNY59" s="103"/>
      <c r="MNZ59" s="103"/>
      <c r="MOA59" s="103"/>
      <c r="MOB59" s="103"/>
      <c r="MOC59" s="103"/>
      <c r="MOD59" s="103"/>
      <c r="MOE59" s="103"/>
      <c r="MOF59" s="103"/>
      <c r="MOG59" s="103"/>
      <c r="MOH59" s="103"/>
      <c r="MOI59" s="103"/>
      <c r="MOJ59" s="103"/>
      <c r="MOK59" s="103"/>
      <c r="MOL59" s="103"/>
      <c r="MOM59" s="103"/>
      <c r="MON59" s="103"/>
      <c r="MOO59" s="103"/>
      <c r="MOP59" s="103"/>
      <c r="MOQ59" s="103"/>
      <c r="MOR59" s="103"/>
      <c r="MOS59" s="103"/>
      <c r="MOT59" s="103"/>
      <c r="MOU59" s="103"/>
      <c r="MOV59" s="103"/>
      <c r="MOW59" s="103"/>
      <c r="MOX59" s="103"/>
      <c r="MOY59" s="103"/>
      <c r="MOZ59" s="103"/>
      <c r="MPA59" s="103"/>
      <c r="MPB59" s="103"/>
      <c r="MPC59" s="103"/>
      <c r="MPD59" s="103"/>
      <c r="MPE59" s="103"/>
      <c r="MPF59" s="103"/>
      <c r="MPG59" s="103"/>
      <c r="MPH59" s="103"/>
      <c r="MPI59" s="103"/>
      <c r="MPJ59" s="103"/>
      <c r="MPK59" s="103"/>
      <c r="MPL59" s="103"/>
      <c r="MPM59" s="103"/>
      <c r="MPN59" s="103"/>
      <c r="MPO59" s="103"/>
      <c r="MPP59" s="103"/>
      <c r="MPQ59" s="103"/>
      <c r="MPR59" s="103"/>
      <c r="MPS59" s="103"/>
      <c r="MPT59" s="103"/>
      <c r="MPU59" s="103"/>
      <c r="MPV59" s="103"/>
      <c r="MPW59" s="103"/>
      <c r="MPX59" s="103"/>
      <c r="MPY59" s="103"/>
      <c r="MPZ59" s="103"/>
      <c r="MQA59" s="103"/>
      <c r="MQB59" s="103"/>
      <c r="MQC59" s="103"/>
      <c r="MQD59" s="103"/>
      <c r="MQE59" s="103"/>
      <c r="MQF59" s="103"/>
      <c r="MQG59" s="103"/>
      <c r="MQH59" s="103"/>
      <c r="MQI59" s="103"/>
      <c r="MQJ59" s="103"/>
      <c r="MQK59" s="103"/>
      <c r="MQL59" s="103"/>
      <c r="MQM59" s="103"/>
      <c r="MQN59" s="103"/>
      <c r="MQO59" s="103"/>
      <c r="MQP59" s="103"/>
      <c r="MQQ59" s="103"/>
      <c r="MQR59" s="103"/>
      <c r="MQS59" s="103"/>
      <c r="MQT59" s="103"/>
      <c r="MQU59" s="103"/>
      <c r="MQV59" s="103"/>
      <c r="MQW59" s="103"/>
      <c r="MQX59" s="103"/>
      <c r="MQY59" s="103"/>
      <c r="MQZ59" s="103"/>
      <c r="MRA59" s="103"/>
      <c r="MRB59" s="103"/>
      <c r="MRC59" s="103"/>
      <c r="MRD59" s="103"/>
      <c r="MRE59" s="103"/>
      <c r="MRF59" s="103"/>
      <c r="MRG59" s="103"/>
      <c r="MRH59" s="103"/>
      <c r="MRI59" s="103"/>
      <c r="MRJ59" s="103"/>
      <c r="MRK59" s="103"/>
      <c r="MRL59" s="103"/>
      <c r="MRM59" s="103"/>
      <c r="MRN59" s="103"/>
      <c r="MRO59" s="103"/>
      <c r="MRP59" s="103"/>
      <c r="MRQ59" s="103"/>
      <c r="MRR59" s="103"/>
      <c r="MRS59" s="103"/>
      <c r="MRT59" s="103"/>
      <c r="MRU59" s="103"/>
      <c r="MRV59" s="103"/>
      <c r="MRW59" s="103"/>
      <c r="MRX59" s="103"/>
      <c r="MRY59" s="103"/>
      <c r="MRZ59" s="103"/>
      <c r="MSA59" s="103"/>
      <c r="MSB59" s="103"/>
      <c r="MSC59" s="103"/>
      <c r="MSD59" s="103"/>
      <c r="MSE59" s="103"/>
      <c r="MSF59" s="103"/>
      <c r="MSG59" s="103"/>
      <c r="MSH59" s="103"/>
      <c r="MSI59" s="103"/>
      <c r="MSJ59" s="103"/>
      <c r="MSK59" s="103"/>
      <c r="MSL59" s="103"/>
      <c r="MSM59" s="103"/>
      <c r="MSN59" s="103"/>
      <c r="MSO59" s="103"/>
      <c r="MSP59" s="103"/>
      <c r="MSQ59" s="103"/>
      <c r="MSR59" s="103"/>
      <c r="MSS59" s="103"/>
      <c r="MST59" s="103"/>
      <c r="MSU59" s="103"/>
      <c r="MSV59" s="103"/>
      <c r="MSW59" s="103"/>
      <c r="MSX59" s="103"/>
      <c r="MSY59" s="103"/>
      <c r="MSZ59" s="103"/>
      <c r="MTA59" s="103"/>
      <c r="MTB59" s="103"/>
      <c r="MTC59" s="103"/>
      <c r="MTD59" s="103"/>
      <c r="MTE59" s="103"/>
      <c r="MTF59" s="103"/>
      <c r="MTG59" s="103"/>
      <c r="MTH59" s="103"/>
      <c r="MTI59" s="103"/>
      <c r="MTJ59" s="103"/>
      <c r="MTK59" s="103"/>
      <c r="MTL59" s="103"/>
      <c r="MTM59" s="103"/>
      <c r="MTN59" s="103"/>
      <c r="MTO59" s="103"/>
      <c r="MTP59" s="103"/>
      <c r="MTQ59" s="103"/>
      <c r="MTR59" s="103"/>
      <c r="MTS59" s="103"/>
      <c r="MTT59" s="103"/>
      <c r="MTU59" s="103"/>
      <c r="MTV59" s="103"/>
      <c r="MTW59" s="103"/>
      <c r="MTX59" s="103"/>
      <c r="MTY59" s="103"/>
      <c r="MTZ59" s="103"/>
      <c r="MUA59" s="103"/>
      <c r="MUB59" s="103"/>
      <c r="MUC59" s="103"/>
      <c r="MUD59" s="103"/>
      <c r="MUE59" s="103"/>
      <c r="MUF59" s="103"/>
      <c r="MUG59" s="103"/>
      <c r="MUH59" s="103"/>
      <c r="MUI59" s="103"/>
      <c r="MUJ59" s="103"/>
      <c r="MUK59" s="103"/>
      <c r="MUL59" s="103"/>
      <c r="MUM59" s="103"/>
      <c r="MUN59" s="103"/>
      <c r="MUO59" s="103"/>
      <c r="MUP59" s="103"/>
      <c r="MUQ59" s="103"/>
      <c r="MUR59" s="103"/>
      <c r="MUS59" s="103"/>
      <c r="MUT59" s="103"/>
      <c r="MUU59" s="103"/>
      <c r="MUV59" s="103"/>
      <c r="MUW59" s="103"/>
      <c r="MUX59" s="103"/>
      <c r="MUY59" s="103"/>
      <c r="MUZ59" s="103"/>
      <c r="MVA59" s="103"/>
      <c r="MVB59" s="103"/>
      <c r="MVC59" s="103"/>
      <c r="MVD59" s="103"/>
      <c r="MVE59" s="103"/>
      <c r="MVF59" s="103"/>
      <c r="MVG59" s="103"/>
      <c r="MVH59" s="103"/>
      <c r="MVI59" s="103"/>
      <c r="MVJ59" s="103"/>
      <c r="MVK59" s="103"/>
      <c r="MVL59" s="103"/>
      <c r="MVM59" s="103"/>
      <c r="MVN59" s="103"/>
      <c r="MVO59" s="103"/>
      <c r="MVP59" s="103"/>
      <c r="MVQ59" s="103"/>
      <c r="MVR59" s="103"/>
      <c r="MVS59" s="103"/>
      <c r="MVT59" s="103"/>
      <c r="MVU59" s="103"/>
      <c r="MVV59" s="103"/>
      <c r="MVW59" s="103"/>
      <c r="MVX59" s="103"/>
      <c r="MVY59" s="103"/>
      <c r="MVZ59" s="103"/>
      <c r="MWA59" s="103"/>
      <c r="MWB59" s="103"/>
      <c r="MWC59" s="103"/>
      <c r="MWD59" s="103"/>
      <c r="MWE59" s="103"/>
      <c r="MWF59" s="103"/>
      <c r="MWG59" s="103"/>
      <c r="MWH59" s="103"/>
      <c r="MWI59" s="103"/>
      <c r="MWJ59" s="103"/>
      <c r="MWK59" s="103"/>
      <c r="MWL59" s="103"/>
      <c r="MWM59" s="103"/>
      <c r="MWN59" s="103"/>
      <c r="MWO59" s="103"/>
      <c r="MWP59" s="103"/>
      <c r="MWQ59" s="103"/>
      <c r="MWR59" s="103"/>
      <c r="MWS59" s="103"/>
      <c r="MWT59" s="103"/>
      <c r="MWU59" s="103"/>
      <c r="MWV59" s="103"/>
      <c r="MWW59" s="103"/>
      <c r="MWX59" s="103"/>
      <c r="MWY59" s="103"/>
      <c r="MWZ59" s="103"/>
      <c r="MXA59" s="103"/>
      <c r="MXB59" s="103"/>
      <c r="MXC59" s="103"/>
      <c r="MXD59" s="103"/>
      <c r="MXE59" s="103"/>
      <c r="MXF59" s="103"/>
      <c r="MXG59" s="103"/>
      <c r="MXH59" s="103"/>
      <c r="MXI59" s="103"/>
      <c r="MXJ59" s="103"/>
      <c r="MXK59" s="103"/>
      <c r="MXL59" s="103"/>
      <c r="MXM59" s="103"/>
      <c r="MXN59" s="103"/>
      <c r="MXO59" s="103"/>
      <c r="MXP59" s="103"/>
      <c r="MXQ59" s="103"/>
      <c r="MXR59" s="103"/>
      <c r="MXS59" s="103"/>
      <c r="MXT59" s="103"/>
      <c r="MXU59" s="103"/>
      <c r="MXV59" s="103"/>
      <c r="MXW59" s="103"/>
      <c r="MXX59" s="103"/>
      <c r="MXY59" s="103"/>
      <c r="MXZ59" s="103"/>
      <c r="MYA59" s="103"/>
      <c r="MYB59" s="103"/>
      <c r="MYC59" s="103"/>
      <c r="MYD59" s="103"/>
      <c r="MYE59" s="103"/>
      <c r="MYF59" s="103"/>
      <c r="MYG59" s="103"/>
      <c r="MYH59" s="103"/>
      <c r="MYI59" s="103"/>
      <c r="MYJ59" s="103"/>
      <c r="MYK59" s="103"/>
      <c r="MYL59" s="103"/>
      <c r="MYM59" s="103"/>
      <c r="MYN59" s="103"/>
      <c r="MYO59" s="103"/>
      <c r="MYP59" s="103"/>
      <c r="MYQ59" s="103"/>
      <c r="MYR59" s="103"/>
      <c r="MYS59" s="103"/>
      <c r="MYT59" s="103"/>
      <c r="MYU59" s="103"/>
      <c r="MYV59" s="103"/>
      <c r="MYW59" s="103"/>
      <c r="MYX59" s="103"/>
      <c r="MYY59" s="103"/>
      <c r="MYZ59" s="103"/>
      <c r="MZA59" s="103"/>
      <c r="MZB59" s="103"/>
      <c r="MZC59" s="103"/>
      <c r="MZD59" s="103"/>
      <c r="MZE59" s="103"/>
      <c r="MZF59" s="103"/>
      <c r="MZG59" s="103"/>
      <c r="MZH59" s="103"/>
      <c r="MZI59" s="103"/>
      <c r="MZJ59" s="103"/>
      <c r="MZK59" s="103"/>
      <c r="MZL59" s="103"/>
      <c r="MZM59" s="103"/>
      <c r="MZN59" s="103"/>
      <c r="MZO59" s="103"/>
      <c r="MZP59" s="103"/>
      <c r="MZQ59" s="103"/>
      <c r="MZR59" s="103"/>
      <c r="MZS59" s="103"/>
      <c r="MZT59" s="103"/>
      <c r="MZU59" s="103"/>
      <c r="MZV59" s="103"/>
      <c r="MZW59" s="103"/>
      <c r="MZX59" s="103"/>
      <c r="MZY59" s="103"/>
      <c r="MZZ59" s="103"/>
      <c r="NAA59" s="103"/>
      <c r="NAB59" s="103"/>
      <c r="NAC59" s="103"/>
      <c r="NAD59" s="103"/>
      <c r="NAE59" s="103"/>
      <c r="NAF59" s="103"/>
      <c r="NAG59" s="103"/>
      <c r="NAH59" s="103"/>
      <c r="NAI59" s="103"/>
      <c r="NAJ59" s="103"/>
      <c r="NAK59" s="103"/>
      <c r="NAL59" s="103"/>
      <c r="NAM59" s="103"/>
      <c r="NAN59" s="103"/>
      <c r="NAO59" s="103"/>
      <c r="NAP59" s="103"/>
      <c r="NAQ59" s="103"/>
      <c r="NAR59" s="103"/>
      <c r="NAS59" s="103"/>
      <c r="NAT59" s="103"/>
      <c r="NAU59" s="103"/>
      <c r="NAV59" s="103"/>
      <c r="NAW59" s="103"/>
      <c r="NAX59" s="103"/>
      <c r="NAY59" s="103"/>
      <c r="NAZ59" s="103"/>
      <c r="NBA59" s="103"/>
      <c r="NBB59" s="103"/>
      <c r="NBC59" s="103"/>
      <c r="NBD59" s="103"/>
      <c r="NBE59" s="103"/>
      <c r="NBF59" s="103"/>
      <c r="NBG59" s="103"/>
      <c r="NBH59" s="103"/>
      <c r="NBI59" s="103"/>
      <c r="NBJ59" s="103"/>
      <c r="NBK59" s="103"/>
      <c r="NBL59" s="103"/>
      <c r="NBM59" s="103"/>
      <c r="NBN59" s="103"/>
      <c r="NBO59" s="103"/>
      <c r="NBP59" s="103"/>
      <c r="NBQ59" s="103"/>
      <c r="NBR59" s="103"/>
      <c r="NBS59" s="103"/>
      <c r="NBT59" s="103"/>
      <c r="NBU59" s="103"/>
      <c r="NBV59" s="103"/>
      <c r="NBW59" s="103"/>
      <c r="NBX59" s="103"/>
      <c r="NBY59" s="103"/>
      <c r="NBZ59" s="103"/>
      <c r="NCA59" s="103"/>
      <c r="NCB59" s="103"/>
      <c r="NCC59" s="103"/>
      <c r="NCD59" s="103"/>
      <c r="NCE59" s="103"/>
      <c r="NCF59" s="103"/>
      <c r="NCG59" s="103"/>
      <c r="NCH59" s="103"/>
      <c r="NCI59" s="103"/>
      <c r="NCJ59" s="103"/>
      <c r="NCK59" s="103"/>
      <c r="NCL59" s="103"/>
      <c r="NCM59" s="103"/>
      <c r="NCN59" s="103"/>
      <c r="NCO59" s="103"/>
      <c r="NCP59" s="103"/>
      <c r="NCQ59" s="103"/>
      <c r="NCR59" s="103"/>
      <c r="NCS59" s="103"/>
      <c r="NCT59" s="103"/>
      <c r="NCU59" s="103"/>
      <c r="NCV59" s="103"/>
      <c r="NCW59" s="103"/>
      <c r="NCX59" s="103"/>
      <c r="NCY59" s="103"/>
      <c r="NCZ59" s="103"/>
      <c r="NDA59" s="103"/>
      <c r="NDB59" s="103"/>
      <c r="NDC59" s="103"/>
      <c r="NDD59" s="103"/>
      <c r="NDE59" s="103"/>
      <c r="NDF59" s="103"/>
      <c r="NDG59" s="103"/>
      <c r="NDH59" s="103"/>
      <c r="NDI59" s="103"/>
      <c r="NDJ59" s="103"/>
      <c r="NDK59" s="103"/>
      <c r="NDL59" s="103"/>
      <c r="NDM59" s="103"/>
      <c r="NDN59" s="103"/>
      <c r="NDO59" s="103"/>
      <c r="NDP59" s="103"/>
      <c r="NDQ59" s="103"/>
      <c r="NDR59" s="103"/>
      <c r="NDS59" s="103"/>
      <c r="NDT59" s="103"/>
      <c r="NDU59" s="103"/>
      <c r="NDV59" s="103"/>
      <c r="NDW59" s="103"/>
      <c r="NDX59" s="103"/>
      <c r="NDY59" s="103"/>
      <c r="NDZ59" s="103"/>
      <c r="NEA59" s="103"/>
      <c r="NEB59" s="103"/>
      <c r="NEC59" s="103"/>
      <c r="NED59" s="103"/>
      <c r="NEE59" s="103"/>
      <c r="NEF59" s="103"/>
      <c r="NEG59" s="103"/>
      <c r="NEH59" s="103"/>
      <c r="NEI59" s="103"/>
      <c r="NEJ59" s="103"/>
      <c r="NEK59" s="103"/>
      <c r="NEL59" s="103"/>
      <c r="NEM59" s="103"/>
      <c r="NEN59" s="103"/>
      <c r="NEO59" s="103"/>
      <c r="NEP59" s="103"/>
      <c r="NEQ59" s="103"/>
      <c r="NER59" s="103"/>
      <c r="NES59" s="103"/>
      <c r="NET59" s="103"/>
      <c r="NEU59" s="103"/>
      <c r="NEV59" s="103"/>
      <c r="NEW59" s="103"/>
      <c r="NEX59" s="103"/>
      <c r="NEY59" s="103"/>
      <c r="NEZ59" s="103"/>
      <c r="NFA59" s="103"/>
      <c r="NFB59" s="103"/>
      <c r="NFC59" s="103"/>
      <c r="NFD59" s="103"/>
      <c r="NFE59" s="103"/>
      <c r="NFF59" s="103"/>
      <c r="NFG59" s="103"/>
      <c r="NFH59" s="103"/>
      <c r="NFI59" s="103"/>
      <c r="NFJ59" s="103"/>
      <c r="NFK59" s="103"/>
      <c r="NFL59" s="103"/>
      <c r="NFM59" s="103"/>
      <c r="NFN59" s="103"/>
      <c r="NFO59" s="103"/>
      <c r="NFP59" s="103"/>
      <c r="NFQ59" s="103"/>
      <c r="NFR59" s="103"/>
      <c r="NFS59" s="103"/>
      <c r="NFT59" s="103"/>
      <c r="NFU59" s="103"/>
      <c r="NFV59" s="103"/>
      <c r="NFW59" s="103"/>
      <c r="NFX59" s="103"/>
      <c r="NFY59" s="103"/>
      <c r="NFZ59" s="103"/>
      <c r="NGA59" s="103"/>
      <c r="NGB59" s="103"/>
      <c r="NGC59" s="103"/>
      <c r="NGD59" s="103"/>
      <c r="NGE59" s="103"/>
      <c r="NGF59" s="103"/>
      <c r="NGG59" s="103"/>
      <c r="NGH59" s="103"/>
      <c r="NGI59" s="103"/>
      <c r="NGJ59" s="103"/>
      <c r="NGK59" s="103"/>
      <c r="NGL59" s="103"/>
      <c r="NGM59" s="103"/>
      <c r="NGN59" s="103"/>
      <c r="NGO59" s="103"/>
      <c r="NGP59" s="103"/>
      <c r="NGQ59" s="103"/>
      <c r="NGR59" s="103"/>
      <c r="NGS59" s="103"/>
      <c r="NGT59" s="103"/>
      <c r="NGU59" s="103"/>
      <c r="NGV59" s="103"/>
      <c r="NGW59" s="103"/>
      <c r="NGX59" s="103"/>
      <c r="NGY59" s="103"/>
      <c r="NGZ59" s="103"/>
      <c r="NHA59" s="103"/>
      <c r="NHB59" s="103"/>
      <c r="NHC59" s="103"/>
      <c r="NHD59" s="103"/>
      <c r="NHE59" s="103"/>
      <c r="NHF59" s="103"/>
      <c r="NHG59" s="103"/>
      <c r="NHH59" s="103"/>
      <c r="NHI59" s="103"/>
      <c r="NHJ59" s="103"/>
      <c r="NHK59" s="103"/>
      <c r="NHL59" s="103"/>
      <c r="NHM59" s="103"/>
      <c r="NHN59" s="103"/>
      <c r="NHO59" s="103"/>
      <c r="NHP59" s="103"/>
      <c r="NHQ59" s="103"/>
      <c r="NHR59" s="103"/>
      <c r="NHS59" s="103"/>
      <c r="NHT59" s="103"/>
      <c r="NHU59" s="103"/>
      <c r="NHV59" s="103"/>
      <c r="NHW59" s="103"/>
      <c r="NHX59" s="103"/>
      <c r="NHY59" s="103"/>
      <c r="NHZ59" s="103"/>
      <c r="NIA59" s="103"/>
      <c r="NIB59" s="103"/>
      <c r="NIC59" s="103"/>
      <c r="NID59" s="103"/>
      <c r="NIE59" s="103"/>
      <c r="NIF59" s="103"/>
      <c r="NIG59" s="103"/>
      <c r="NIH59" s="103"/>
      <c r="NII59" s="103"/>
      <c r="NIJ59" s="103"/>
      <c r="NIK59" s="103"/>
      <c r="NIL59" s="103"/>
      <c r="NIM59" s="103"/>
      <c r="NIN59" s="103"/>
      <c r="NIO59" s="103"/>
      <c r="NIP59" s="103"/>
      <c r="NIQ59" s="103"/>
      <c r="NIR59" s="103"/>
      <c r="NIS59" s="103"/>
      <c r="NIT59" s="103"/>
      <c r="NIU59" s="103"/>
      <c r="NIV59" s="103"/>
      <c r="NIW59" s="103"/>
      <c r="NIX59" s="103"/>
      <c r="NIY59" s="103"/>
      <c r="NIZ59" s="103"/>
      <c r="NJA59" s="103"/>
      <c r="NJB59" s="103"/>
      <c r="NJC59" s="103"/>
      <c r="NJD59" s="103"/>
      <c r="NJE59" s="103"/>
      <c r="NJF59" s="103"/>
      <c r="NJG59" s="103"/>
      <c r="NJH59" s="103"/>
      <c r="NJI59" s="103"/>
      <c r="NJJ59" s="103"/>
      <c r="NJK59" s="103"/>
      <c r="NJL59" s="103"/>
      <c r="NJM59" s="103"/>
      <c r="NJN59" s="103"/>
      <c r="NJO59" s="103"/>
      <c r="NJP59" s="103"/>
      <c r="NJQ59" s="103"/>
      <c r="NJR59" s="103"/>
      <c r="NJS59" s="103"/>
      <c r="NJT59" s="103"/>
      <c r="NJU59" s="103"/>
      <c r="NJV59" s="103"/>
      <c r="NJW59" s="103"/>
      <c r="NJX59" s="103"/>
      <c r="NJY59" s="103"/>
      <c r="NJZ59" s="103"/>
      <c r="NKA59" s="103"/>
      <c r="NKB59" s="103"/>
      <c r="NKC59" s="103"/>
      <c r="NKD59" s="103"/>
      <c r="NKE59" s="103"/>
      <c r="NKF59" s="103"/>
      <c r="NKG59" s="103"/>
      <c r="NKH59" s="103"/>
      <c r="NKI59" s="103"/>
      <c r="NKJ59" s="103"/>
      <c r="NKK59" s="103"/>
      <c r="NKL59" s="103"/>
      <c r="NKM59" s="103"/>
      <c r="NKN59" s="103"/>
      <c r="NKO59" s="103"/>
      <c r="NKP59" s="103"/>
      <c r="NKQ59" s="103"/>
      <c r="NKR59" s="103"/>
      <c r="NKS59" s="103"/>
      <c r="NKT59" s="103"/>
      <c r="NKU59" s="103"/>
      <c r="NKV59" s="103"/>
      <c r="NKW59" s="103"/>
      <c r="NKX59" s="103"/>
      <c r="NKY59" s="103"/>
      <c r="NKZ59" s="103"/>
      <c r="NLA59" s="103"/>
      <c r="NLB59" s="103"/>
      <c r="NLC59" s="103"/>
      <c r="NLD59" s="103"/>
      <c r="NLE59" s="103"/>
      <c r="NLF59" s="103"/>
      <c r="NLG59" s="103"/>
      <c r="NLH59" s="103"/>
      <c r="NLI59" s="103"/>
      <c r="NLJ59" s="103"/>
      <c r="NLK59" s="103"/>
      <c r="NLL59" s="103"/>
      <c r="NLM59" s="103"/>
      <c r="NLN59" s="103"/>
      <c r="NLO59" s="103"/>
      <c r="NLP59" s="103"/>
      <c r="NLQ59" s="103"/>
      <c r="NLR59" s="103"/>
      <c r="NLS59" s="103"/>
      <c r="NLT59" s="103"/>
      <c r="NLU59" s="103"/>
      <c r="NLV59" s="103"/>
      <c r="NLW59" s="103"/>
      <c r="NLX59" s="103"/>
      <c r="NLY59" s="103"/>
      <c r="NLZ59" s="103"/>
      <c r="NMA59" s="103"/>
      <c r="NMB59" s="103"/>
      <c r="NMC59" s="103"/>
      <c r="NMD59" s="103"/>
      <c r="NME59" s="103"/>
      <c r="NMF59" s="103"/>
      <c r="NMG59" s="103"/>
      <c r="NMH59" s="103"/>
      <c r="NMI59" s="103"/>
      <c r="NMJ59" s="103"/>
      <c r="NMK59" s="103"/>
      <c r="NML59" s="103"/>
      <c r="NMM59" s="103"/>
      <c r="NMN59" s="103"/>
      <c r="NMO59" s="103"/>
      <c r="NMP59" s="103"/>
      <c r="NMQ59" s="103"/>
      <c r="NMR59" s="103"/>
      <c r="NMS59" s="103"/>
      <c r="NMT59" s="103"/>
      <c r="NMU59" s="103"/>
      <c r="NMV59" s="103"/>
      <c r="NMW59" s="103"/>
      <c r="NMX59" s="103"/>
      <c r="NMY59" s="103"/>
      <c r="NMZ59" s="103"/>
      <c r="NNA59" s="103"/>
      <c r="NNB59" s="103"/>
      <c r="NNC59" s="103"/>
      <c r="NND59" s="103"/>
      <c r="NNE59" s="103"/>
      <c r="NNF59" s="103"/>
      <c r="NNG59" s="103"/>
      <c r="NNH59" s="103"/>
      <c r="NNI59" s="103"/>
      <c r="NNJ59" s="103"/>
      <c r="NNK59" s="103"/>
      <c r="NNL59" s="103"/>
      <c r="NNM59" s="103"/>
      <c r="NNN59" s="103"/>
      <c r="NNO59" s="103"/>
      <c r="NNP59" s="103"/>
      <c r="NNQ59" s="103"/>
      <c r="NNR59" s="103"/>
      <c r="NNS59" s="103"/>
      <c r="NNT59" s="103"/>
      <c r="NNU59" s="103"/>
      <c r="NNV59" s="103"/>
      <c r="NNW59" s="103"/>
      <c r="NNX59" s="103"/>
      <c r="NNY59" s="103"/>
      <c r="NNZ59" s="103"/>
      <c r="NOA59" s="103"/>
      <c r="NOB59" s="103"/>
      <c r="NOC59" s="103"/>
      <c r="NOD59" s="103"/>
      <c r="NOE59" s="103"/>
      <c r="NOF59" s="103"/>
      <c r="NOG59" s="103"/>
      <c r="NOH59" s="103"/>
      <c r="NOI59" s="103"/>
      <c r="NOJ59" s="103"/>
      <c r="NOK59" s="103"/>
      <c r="NOL59" s="103"/>
      <c r="NOM59" s="103"/>
      <c r="NON59" s="103"/>
      <c r="NOO59" s="103"/>
      <c r="NOP59" s="103"/>
      <c r="NOQ59" s="103"/>
      <c r="NOR59" s="103"/>
      <c r="NOS59" s="103"/>
      <c r="NOT59" s="103"/>
      <c r="NOU59" s="103"/>
      <c r="NOV59" s="103"/>
      <c r="NOW59" s="103"/>
      <c r="NOX59" s="103"/>
      <c r="NOY59" s="103"/>
      <c r="NOZ59" s="103"/>
      <c r="NPA59" s="103"/>
      <c r="NPB59" s="103"/>
      <c r="NPC59" s="103"/>
      <c r="NPD59" s="103"/>
      <c r="NPE59" s="103"/>
      <c r="NPF59" s="103"/>
      <c r="NPG59" s="103"/>
      <c r="NPH59" s="103"/>
      <c r="NPI59" s="103"/>
      <c r="NPJ59" s="103"/>
      <c r="NPK59" s="103"/>
      <c r="NPL59" s="103"/>
      <c r="NPM59" s="103"/>
      <c r="NPN59" s="103"/>
      <c r="NPO59" s="103"/>
      <c r="NPP59" s="103"/>
      <c r="NPQ59" s="103"/>
      <c r="NPR59" s="103"/>
      <c r="NPS59" s="103"/>
      <c r="NPT59" s="103"/>
      <c r="NPU59" s="103"/>
      <c r="NPV59" s="103"/>
      <c r="NPW59" s="103"/>
      <c r="NPX59" s="103"/>
      <c r="NPY59" s="103"/>
      <c r="NPZ59" s="103"/>
      <c r="NQA59" s="103"/>
      <c r="NQB59" s="103"/>
      <c r="NQC59" s="103"/>
      <c r="NQD59" s="103"/>
      <c r="NQE59" s="103"/>
      <c r="NQF59" s="103"/>
      <c r="NQG59" s="103"/>
      <c r="NQH59" s="103"/>
      <c r="NQI59" s="103"/>
      <c r="NQJ59" s="103"/>
      <c r="NQK59" s="103"/>
      <c r="NQL59" s="103"/>
      <c r="NQM59" s="103"/>
      <c r="NQN59" s="103"/>
      <c r="NQO59" s="103"/>
      <c r="NQP59" s="103"/>
      <c r="NQQ59" s="103"/>
      <c r="NQR59" s="103"/>
      <c r="NQS59" s="103"/>
      <c r="NQT59" s="103"/>
      <c r="NQU59" s="103"/>
      <c r="NQV59" s="103"/>
      <c r="NQW59" s="103"/>
      <c r="NQX59" s="103"/>
      <c r="NQY59" s="103"/>
      <c r="NQZ59" s="103"/>
      <c r="NRA59" s="103"/>
      <c r="NRB59" s="103"/>
      <c r="NRC59" s="103"/>
      <c r="NRD59" s="103"/>
      <c r="NRE59" s="103"/>
      <c r="NRF59" s="103"/>
      <c r="NRG59" s="103"/>
      <c r="NRH59" s="103"/>
      <c r="NRI59" s="103"/>
      <c r="NRJ59" s="103"/>
      <c r="NRK59" s="103"/>
      <c r="NRL59" s="103"/>
      <c r="NRM59" s="103"/>
      <c r="NRN59" s="103"/>
      <c r="NRO59" s="103"/>
      <c r="NRP59" s="103"/>
      <c r="NRQ59" s="103"/>
      <c r="NRR59" s="103"/>
      <c r="NRS59" s="103"/>
      <c r="NRT59" s="103"/>
      <c r="NRU59" s="103"/>
      <c r="NRV59" s="103"/>
      <c r="NRW59" s="103"/>
      <c r="NRX59" s="103"/>
      <c r="NRY59" s="103"/>
      <c r="NRZ59" s="103"/>
      <c r="NSA59" s="103"/>
      <c r="NSB59" s="103"/>
      <c r="NSC59" s="103"/>
      <c r="NSD59" s="103"/>
      <c r="NSE59" s="103"/>
      <c r="NSF59" s="103"/>
      <c r="NSG59" s="103"/>
      <c r="NSH59" s="103"/>
      <c r="NSI59" s="103"/>
      <c r="NSJ59" s="103"/>
      <c r="NSK59" s="103"/>
      <c r="NSL59" s="103"/>
      <c r="NSM59" s="103"/>
      <c r="NSN59" s="103"/>
      <c r="NSO59" s="103"/>
      <c r="NSP59" s="103"/>
      <c r="NSQ59" s="103"/>
      <c r="NSR59" s="103"/>
      <c r="NSS59" s="103"/>
      <c r="NST59" s="103"/>
      <c r="NSU59" s="103"/>
      <c r="NSV59" s="103"/>
      <c r="NSW59" s="103"/>
      <c r="NSX59" s="103"/>
      <c r="NSY59" s="103"/>
      <c r="NSZ59" s="103"/>
      <c r="NTA59" s="103"/>
      <c r="NTB59" s="103"/>
      <c r="NTC59" s="103"/>
      <c r="NTD59" s="103"/>
      <c r="NTE59" s="103"/>
      <c r="NTF59" s="103"/>
      <c r="NTG59" s="103"/>
      <c r="NTH59" s="103"/>
      <c r="NTI59" s="103"/>
      <c r="NTJ59" s="103"/>
      <c r="NTK59" s="103"/>
      <c r="NTL59" s="103"/>
      <c r="NTM59" s="103"/>
      <c r="NTN59" s="103"/>
      <c r="NTO59" s="103"/>
      <c r="NTP59" s="103"/>
      <c r="NTQ59" s="103"/>
      <c r="NTR59" s="103"/>
      <c r="NTS59" s="103"/>
      <c r="NTT59" s="103"/>
      <c r="NTU59" s="103"/>
      <c r="NTV59" s="103"/>
      <c r="NTW59" s="103"/>
      <c r="NTX59" s="103"/>
      <c r="NTY59" s="103"/>
      <c r="NTZ59" s="103"/>
      <c r="NUA59" s="103"/>
      <c r="NUB59" s="103"/>
      <c r="NUC59" s="103"/>
      <c r="NUD59" s="103"/>
      <c r="NUE59" s="103"/>
      <c r="NUF59" s="103"/>
      <c r="NUG59" s="103"/>
      <c r="NUH59" s="103"/>
      <c r="NUI59" s="103"/>
      <c r="NUJ59" s="103"/>
      <c r="NUK59" s="103"/>
      <c r="NUL59" s="103"/>
      <c r="NUM59" s="103"/>
      <c r="NUN59" s="103"/>
      <c r="NUO59" s="103"/>
      <c r="NUP59" s="103"/>
      <c r="NUQ59" s="103"/>
      <c r="NUR59" s="103"/>
      <c r="NUS59" s="103"/>
      <c r="NUT59" s="103"/>
      <c r="NUU59" s="103"/>
      <c r="NUV59" s="103"/>
      <c r="NUW59" s="103"/>
      <c r="NUX59" s="103"/>
      <c r="NUY59" s="103"/>
      <c r="NUZ59" s="103"/>
      <c r="NVA59" s="103"/>
      <c r="NVB59" s="103"/>
      <c r="NVC59" s="103"/>
      <c r="NVD59" s="103"/>
      <c r="NVE59" s="103"/>
      <c r="NVF59" s="103"/>
      <c r="NVG59" s="103"/>
      <c r="NVH59" s="103"/>
      <c r="NVI59" s="103"/>
      <c r="NVJ59" s="103"/>
      <c r="NVK59" s="103"/>
      <c r="NVL59" s="103"/>
      <c r="NVM59" s="103"/>
      <c r="NVN59" s="103"/>
      <c r="NVO59" s="103"/>
      <c r="NVP59" s="103"/>
      <c r="NVQ59" s="103"/>
      <c r="NVR59" s="103"/>
      <c r="NVS59" s="103"/>
      <c r="NVT59" s="103"/>
      <c r="NVU59" s="103"/>
      <c r="NVV59" s="103"/>
      <c r="NVW59" s="103"/>
      <c r="NVX59" s="103"/>
      <c r="NVY59" s="103"/>
      <c r="NVZ59" s="103"/>
      <c r="NWA59" s="103"/>
      <c r="NWB59" s="103"/>
      <c r="NWC59" s="103"/>
      <c r="NWD59" s="103"/>
      <c r="NWE59" s="103"/>
      <c r="NWF59" s="103"/>
      <c r="NWG59" s="103"/>
      <c r="NWH59" s="103"/>
      <c r="NWI59" s="103"/>
      <c r="NWJ59" s="103"/>
      <c r="NWK59" s="103"/>
      <c r="NWL59" s="103"/>
      <c r="NWM59" s="103"/>
      <c r="NWN59" s="103"/>
      <c r="NWO59" s="103"/>
      <c r="NWP59" s="103"/>
      <c r="NWQ59" s="103"/>
      <c r="NWR59" s="103"/>
      <c r="NWS59" s="103"/>
      <c r="NWT59" s="103"/>
      <c r="NWU59" s="103"/>
      <c r="NWV59" s="103"/>
      <c r="NWW59" s="103"/>
      <c r="NWX59" s="103"/>
      <c r="NWY59" s="103"/>
      <c r="NWZ59" s="103"/>
      <c r="NXA59" s="103"/>
      <c r="NXB59" s="103"/>
      <c r="NXC59" s="103"/>
      <c r="NXD59" s="103"/>
      <c r="NXE59" s="103"/>
      <c r="NXF59" s="103"/>
      <c r="NXG59" s="103"/>
      <c r="NXH59" s="103"/>
      <c r="NXI59" s="103"/>
      <c r="NXJ59" s="103"/>
      <c r="NXK59" s="103"/>
      <c r="NXL59" s="103"/>
      <c r="NXM59" s="103"/>
      <c r="NXN59" s="103"/>
      <c r="NXO59" s="103"/>
      <c r="NXP59" s="103"/>
      <c r="NXQ59" s="103"/>
      <c r="NXR59" s="103"/>
      <c r="NXS59" s="103"/>
      <c r="NXT59" s="103"/>
      <c r="NXU59" s="103"/>
      <c r="NXV59" s="103"/>
      <c r="NXW59" s="103"/>
      <c r="NXX59" s="103"/>
      <c r="NXY59" s="103"/>
      <c r="NXZ59" s="103"/>
      <c r="NYA59" s="103"/>
      <c r="NYB59" s="103"/>
      <c r="NYC59" s="103"/>
      <c r="NYD59" s="103"/>
      <c r="NYE59" s="103"/>
      <c r="NYF59" s="103"/>
      <c r="NYG59" s="103"/>
      <c r="NYH59" s="103"/>
      <c r="NYI59" s="103"/>
      <c r="NYJ59" s="103"/>
      <c r="NYK59" s="103"/>
      <c r="NYL59" s="103"/>
      <c r="NYM59" s="103"/>
      <c r="NYN59" s="103"/>
      <c r="NYO59" s="103"/>
      <c r="NYP59" s="103"/>
      <c r="NYQ59" s="103"/>
      <c r="NYR59" s="103"/>
      <c r="NYS59" s="103"/>
      <c r="NYT59" s="103"/>
      <c r="NYU59" s="103"/>
      <c r="NYV59" s="103"/>
      <c r="NYW59" s="103"/>
      <c r="NYX59" s="103"/>
      <c r="NYY59" s="103"/>
      <c r="NYZ59" s="103"/>
      <c r="NZA59" s="103"/>
      <c r="NZB59" s="103"/>
      <c r="NZC59" s="103"/>
      <c r="NZD59" s="103"/>
      <c r="NZE59" s="103"/>
      <c r="NZF59" s="103"/>
      <c r="NZG59" s="103"/>
      <c r="NZH59" s="103"/>
      <c r="NZI59" s="103"/>
      <c r="NZJ59" s="103"/>
      <c r="NZK59" s="103"/>
      <c r="NZL59" s="103"/>
      <c r="NZM59" s="103"/>
      <c r="NZN59" s="103"/>
      <c r="NZO59" s="103"/>
      <c r="NZP59" s="103"/>
      <c r="NZQ59" s="103"/>
      <c r="NZR59" s="103"/>
      <c r="NZS59" s="103"/>
      <c r="NZT59" s="103"/>
      <c r="NZU59" s="103"/>
      <c r="NZV59" s="103"/>
      <c r="NZW59" s="103"/>
      <c r="NZX59" s="103"/>
      <c r="NZY59" s="103"/>
      <c r="NZZ59" s="103"/>
      <c r="OAA59" s="103"/>
      <c r="OAB59" s="103"/>
      <c r="OAC59" s="103"/>
      <c r="OAD59" s="103"/>
      <c r="OAE59" s="103"/>
      <c r="OAF59" s="103"/>
      <c r="OAG59" s="103"/>
      <c r="OAH59" s="103"/>
      <c r="OAI59" s="103"/>
      <c r="OAJ59" s="103"/>
      <c r="OAK59" s="103"/>
      <c r="OAL59" s="103"/>
      <c r="OAM59" s="103"/>
      <c r="OAN59" s="103"/>
      <c r="OAO59" s="103"/>
      <c r="OAP59" s="103"/>
      <c r="OAQ59" s="103"/>
      <c r="OAR59" s="103"/>
      <c r="OAS59" s="103"/>
      <c r="OAT59" s="103"/>
      <c r="OAU59" s="103"/>
      <c r="OAV59" s="103"/>
      <c r="OAW59" s="103"/>
      <c r="OAX59" s="103"/>
      <c r="OAY59" s="103"/>
      <c r="OAZ59" s="103"/>
      <c r="OBA59" s="103"/>
      <c r="OBB59" s="103"/>
      <c r="OBC59" s="103"/>
      <c r="OBD59" s="103"/>
      <c r="OBE59" s="103"/>
      <c r="OBF59" s="103"/>
      <c r="OBG59" s="103"/>
      <c r="OBH59" s="103"/>
      <c r="OBI59" s="103"/>
      <c r="OBJ59" s="103"/>
      <c r="OBK59" s="103"/>
      <c r="OBL59" s="103"/>
      <c r="OBM59" s="103"/>
      <c r="OBN59" s="103"/>
      <c r="OBO59" s="103"/>
      <c r="OBP59" s="103"/>
      <c r="OBQ59" s="103"/>
      <c r="OBR59" s="103"/>
      <c r="OBS59" s="103"/>
      <c r="OBT59" s="103"/>
      <c r="OBU59" s="103"/>
      <c r="OBV59" s="103"/>
      <c r="OBW59" s="103"/>
      <c r="OBX59" s="103"/>
      <c r="OBY59" s="103"/>
      <c r="OBZ59" s="103"/>
      <c r="OCA59" s="103"/>
      <c r="OCB59" s="103"/>
      <c r="OCC59" s="103"/>
      <c r="OCD59" s="103"/>
      <c r="OCE59" s="103"/>
      <c r="OCF59" s="103"/>
      <c r="OCG59" s="103"/>
      <c r="OCH59" s="103"/>
      <c r="OCI59" s="103"/>
      <c r="OCJ59" s="103"/>
      <c r="OCK59" s="103"/>
      <c r="OCL59" s="103"/>
      <c r="OCM59" s="103"/>
      <c r="OCN59" s="103"/>
      <c r="OCO59" s="103"/>
      <c r="OCP59" s="103"/>
      <c r="OCQ59" s="103"/>
      <c r="OCR59" s="103"/>
      <c r="OCS59" s="103"/>
      <c r="OCT59" s="103"/>
      <c r="OCU59" s="103"/>
      <c r="OCV59" s="103"/>
      <c r="OCW59" s="103"/>
      <c r="OCX59" s="103"/>
      <c r="OCY59" s="103"/>
      <c r="OCZ59" s="103"/>
      <c r="ODA59" s="103"/>
      <c r="ODB59" s="103"/>
      <c r="ODC59" s="103"/>
      <c r="ODD59" s="103"/>
      <c r="ODE59" s="103"/>
      <c r="ODF59" s="103"/>
      <c r="ODG59" s="103"/>
      <c r="ODH59" s="103"/>
      <c r="ODI59" s="103"/>
      <c r="ODJ59" s="103"/>
      <c r="ODK59" s="103"/>
      <c r="ODL59" s="103"/>
      <c r="ODM59" s="103"/>
      <c r="ODN59" s="103"/>
      <c r="ODO59" s="103"/>
      <c r="ODP59" s="103"/>
      <c r="ODQ59" s="103"/>
      <c r="ODR59" s="103"/>
      <c r="ODS59" s="103"/>
      <c r="ODT59" s="103"/>
      <c r="ODU59" s="103"/>
      <c r="ODV59" s="103"/>
      <c r="ODW59" s="103"/>
      <c r="ODX59" s="103"/>
      <c r="ODY59" s="103"/>
      <c r="ODZ59" s="103"/>
      <c r="OEA59" s="103"/>
      <c r="OEB59" s="103"/>
      <c r="OEC59" s="103"/>
      <c r="OED59" s="103"/>
      <c r="OEE59" s="103"/>
      <c r="OEF59" s="103"/>
      <c r="OEG59" s="103"/>
      <c r="OEH59" s="103"/>
      <c r="OEI59" s="103"/>
      <c r="OEJ59" s="103"/>
      <c r="OEK59" s="103"/>
      <c r="OEL59" s="103"/>
      <c r="OEM59" s="103"/>
      <c r="OEN59" s="103"/>
      <c r="OEO59" s="103"/>
      <c r="OEP59" s="103"/>
      <c r="OEQ59" s="103"/>
      <c r="OER59" s="103"/>
      <c r="OES59" s="103"/>
      <c r="OET59" s="103"/>
      <c r="OEU59" s="103"/>
      <c r="OEV59" s="103"/>
      <c r="OEW59" s="103"/>
      <c r="OEX59" s="103"/>
      <c r="OEY59" s="103"/>
      <c r="OEZ59" s="103"/>
      <c r="OFA59" s="103"/>
      <c r="OFB59" s="103"/>
      <c r="OFC59" s="103"/>
      <c r="OFD59" s="103"/>
      <c r="OFE59" s="103"/>
      <c r="OFF59" s="103"/>
      <c r="OFG59" s="103"/>
      <c r="OFH59" s="103"/>
      <c r="OFI59" s="103"/>
      <c r="OFJ59" s="103"/>
      <c r="OFK59" s="103"/>
      <c r="OFL59" s="103"/>
      <c r="OFM59" s="103"/>
      <c r="OFN59" s="103"/>
      <c r="OFO59" s="103"/>
      <c r="OFP59" s="103"/>
      <c r="OFQ59" s="103"/>
      <c r="OFR59" s="103"/>
      <c r="OFS59" s="103"/>
      <c r="OFT59" s="103"/>
      <c r="OFU59" s="103"/>
      <c r="OFV59" s="103"/>
      <c r="OFW59" s="103"/>
      <c r="OFX59" s="103"/>
      <c r="OFY59" s="103"/>
      <c r="OFZ59" s="103"/>
      <c r="OGA59" s="103"/>
      <c r="OGB59" s="103"/>
      <c r="OGC59" s="103"/>
      <c r="OGD59" s="103"/>
      <c r="OGE59" s="103"/>
      <c r="OGF59" s="103"/>
      <c r="OGG59" s="103"/>
      <c r="OGH59" s="103"/>
      <c r="OGI59" s="103"/>
      <c r="OGJ59" s="103"/>
      <c r="OGK59" s="103"/>
      <c r="OGL59" s="103"/>
      <c r="OGM59" s="103"/>
      <c r="OGN59" s="103"/>
      <c r="OGO59" s="103"/>
      <c r="OGP59" s="103"/>
      <c r="OGQ59" s="103"/>
      <c r="OGR59" s="103"/>
      <c r="OGS59" s="103"/>
      <c r="OGT59" s="103"/>
      <c r="OGU59" s="103"/>
      <c r="OGV59" s="103"/>
      <c r="OGW59" s="103"/>
      <c r="OGX59" s="103"/>
      <c r="OGY59" s="103"/>
      <c r="OGZ59" s="103"/>
      <c r="OHA59" s="103"/>
      <c r="OHB59" s="103"/>
      <c r="OHC59" s="103"/>
      <c r="OHD59" s="103"/>
      <c r="OHE59" s="103"/>
      <c r="OHF59" s="103"/>
      <c r="OHG59" s="103"/>
      <c r="OHH59" s="103"/>
      <c r="OHI59" s="103"/>
      <c r="OHJ59" s="103"/>
      <c r="OHK59" s="103"/>
      <c r="OHL59" s="103"/>
      <c r="OHM59" s="103"/>
      <c r="OHN59" s="103"/>
      <c r="OHO59" s="103"/>
      <c r="OHP59" s="103"/>
      <c r="OHQ59" s="103"/>
      <c r="OHR59" s="103"/>
      <c r="OHS59" s="103"/>
      <c r="OHT59" s="103"/>
      <c r="OHU59" s="103"/>
      <c r="OHV59" s="103"/>
      <c r="OHW59" s="103"/>
      <c r="OHX59" s="103"/>
      <c r="OHY59" s="103"/>
      <c r="OHZ59" s="103"/>
      <c r="OIA59" s="103"/>
      <c r="OIB59" s="103"/>
      <c r="OIC59" s="103"/>
      <c r="OID59" s="103"/>
      <c r="OIE59" s="103"/>
      <c r="OIF59" s="103"/>
      <c r="OIG59" s="103"/>
      <c r="OIH59" s="103"/>
      <c r="OII59" s="103"/>
      <c r="OIJ59" s="103"/>
      <c r="OIK59" s="103"/>
      <c r="OIL59" s="103"/>
      <c r="OIM59" s="103"/>
      <c r="OIN59" s="103"/>
      <c r="OIO59" s="103"/>
      <c r="OIP59" s="103"/>
      <c r="OIQ59" s="103"/>
      <c r="OIR59" s="103"/>
      <c r="OIS59" s="103"/>
      <c r="OIT59" s="103"/>
      <c r="OIU59" s="103"/>
      <c r="OIV59" s="103"/>
      <c r="OIW59" s="103"/>
      <c r="OIX59" s="103"/>
      <c r="OIY59" s="103"/>
      <c r="OIZ59" s="103"/>
      <c r="OJA59" s="103"/>
      <c r="OJB59" s="103"/>
      <c r="OJC59" s="103"/>
      <c r="OJD59" s="103"/>
      <c r="OJE59" s="103"/>
      <c r="OJF59" s="103"/>
      <c r="OJG59" s="103"/>
      <c r="OJH59" s="103"/>
      <c r="OJI59" s="103"/>
      <c r="OJJ59" s="103"/>
      <c r="OJK59" s="103"/>
      <c r="OJL59" s="103"/>
      <c r="OJM59" s="103"/>
      <c r="OJN59" s="103"/>
      <c r="OJO59" s="103"/>
      <c r="OJP59" s="103"/>
      <c r="OJQ59" s="103"/>
      <c r="OJR59" s="103"/>
      <c r="OJS59" s="103"/>
      <c r="OJT59" s="103"/>
      <c r="OJU59" s="103"/>
      <c r="OJV59" s="103"/>
      <c r="OJW59" s="103"/>
      <c r="OJX59" s="103"/>
      <c r="OJY59" s="103"/>
      <c r="OJZ59" s="103"/>
      <c r="OKA59" s="103"/>
      <c r="OKB59" s="103"/>
      <c r="OKC59" s="103"/>
      <c r="OKD59" s="103"/>
      <c r="OKE59" s="103"/>
      <c r="OKF59" s="103"/>
      <c r="OKG59" s="103"/>
      <c r="OKH59" s="103"/>
      <c r="OKI59" s="103"/>
      <c r="OKJ59" s="103"/>
      <c r="OKK59" s="103"/>
      <c r="OKL59" s="103"/>
      <c r="OKM59" s="103"/>
      <c r="OKN59" s="103"/>
      <c r="OKO59" s="103"/>
      <c r="OKP59" s="103"/>
      <c r="OKQ59" s="103"/>
      <c r="OKR59" s="103"/>
      <c r="OKS59" s="103"/>
      <c r="OKT59" s="103"/>
      <c r="OKU59" s="103"/>
      <c r="OKV59" s="103"/>
      <c r="OKW59" s="103"/>
      <c r="OKX59" s="103"/>
      <c r="OKY59" s="103"/>
      <c r="OKZ59" s="103"/>
      <c r="OLA59" s="103"/>
      <c r="OLB59" s="103"/>
      <c r="OLC59" s="103"/>
      <c r="OLD59" s="103"/>
      <c r="OLE59" s="103"/>
      <c r="OLF59" s="103"/>
      <c r="OLG59" s="103"/>
      <c r="OLH59" s="103"/>
      <c r="OLI59" s="103"/>
      <c r="OLJ59" s="103"/>
      <c r="OLK59" s="103"/>
      <c r="OLL59" s="103"/>
      <c r="OLM59" s="103"/>
      <c r="OLN59" s="103"/>
      <c r="OLO59" s="103"/>
      <c r="OLP59" s="103"/>
      <c r="OLQ59" s="103"/>
      <c r="OLR59" s="103"/>
      <c r="OLS59" s="103"/>
      <c r="OLT59" s="103"/>
      <c r="OLU59" s="103"/>
      <c r="OLV59" s="103"/>
      <c r="OLW59" s="103"/>
      <c r="OLX59" s="103"/>
      <c r="OLY59" s="103"/>
      <c r="OLZ59" s="103"/>
      <c r="OMA59" s="103"/>
      <c r="OMB59" s="103"/>
      <c r="OMC59" s="103"/>
      <c r="OMD59" s="103"/>
      <c r="OME59" s="103"/>
      <c r="OMF59" s="103"/>
      <c r="OMG59" s="103"/>
      <c r="OMH59" s="103"/>
      <c r="OMI59" s="103"/>
      <c r="OMJ59" s="103"/>
      <c r="OMK59" s="103"/>
      <c r="OML59" s="103"/>
      <c r="OMM59" s="103"/>
      <c r="OMN59" s="103"/>
      <c r="OMO59" s="103"/>
      <c r="OMP59" s="103"/>
      <c r="OMQ59" s="103"/>
      <c r="OMR59" s="103"/>
      <c r="OMS59" s="103"/>
      <c r="OMT59" s="103"/>
      <c r="OMU59" s="103"/>
      <c r="OMV59" s="103"/>
      <c r="OMW59" s="103"/>
      <c r="OMX59" s="103"/>
      <c r="OMY59" s="103"/>
      <c r="OMZ59" s="103"/>
      <c r="ONA59" s="103"/>
      <c r="ONB59" s="103"/>
      <c r="ONC59" s="103"/>
      <c r="OND59" s="103"/>
      <c r="ONE59" s="103"/>
      <c r="ONF59" s="103"/>
      <c r="ONG59" s="103"/>
      <c r="ONH59" s="103"/>
      <c r="ONI59" s="103"/>
      <c r="ONJ59" s="103"/>
      <c r="ONK59" s="103"/>
      <c r="ONL59" s="103"/>
      <c r="ONM59" s="103"/>
      <c r="ONN59" s="103"/>
      <c r="ONO59" s="103"/>
      <c r="ONP59" s="103"/>
      <c r="ONQ59" s="103"/>
      <c r="ONR59" s="103"/>
      <c r="ONS59" s="103"/>
      <c r="ONT59" s="103"/>
      <c r="ONU59" s="103"/>
      <c r="ONV59" s="103"/>
      <c r="ONW59" s="103"/>
      <c r="ONX59" s="103"/>
      <c r="ONY59" s="103"/>
      <c r="ONZ59" s="103"/>
      <c r="OOA59" s="103"/>
      <c r="OOB59" s="103"/>
      <c r="OOC59" s="103"/>
      <c r="OOD59" s="103"/>
      <c r="OOE59" s="103"/>
      <c r="OOF59" s="103"/>
      <c r="OOG59" s="103"/>
      <c r="OOH59" s="103"/>
      <c r="OOI59" s="103"/>
      <c r="OOJ59" s="103"/>
      <c r="OOK59" s="103"/>
      <c r="OOL59" s="103"/>
      <c r="OOM59" s="103"/>
      <c r="OON59" s="103"/>
      <c r="OOO59" s="103"/>
      <c r="OOP59" s="103"/>
      <c r="OOQ59" s="103"/>
      <c r="OOR59" s="103"/>
      <c r="OOS59" s="103"/>
      <c r="OOT59" s="103"/>
      <c r="OOU59" s="103"/>
      <c r="OOV59" s="103"/>
      <c r="OOW59" s="103"/>
      <c r="OOX59" s="103"/>
      <c r="OOY59" s="103"/>
      <c r="OOZ59" s="103"/>
      <c r="OPA59" s="103"/>
      <c r="OPB59" s="103"/>
      <c r="OPC59" s="103"/>
      <c r="OPD59" s="103"/>
      <c r="OPE59" s="103"/>
      <c r="OPF59" s="103"/>
      <c r="OPG59" s="103"/>
      <c r="OPH59" s="103"/>
      <c r="OPI59" s="103"/>
      <c r="OPJ59" s="103"/>
      <c r="OPK59" s="103"/>
      <c r="OPL59" s="103"/>
      <c r="OPM59" s="103"/>
      <c r="OPN59" s="103"/>
      <c r="OPO59" s="103"/>
      <c r="OPP59" s="103"/>
      <c r="OPQ59" s="103"/>
      <c r="OPR59" s="103"/>
      <c r="OPS59" s="103"/>
      <c r="OPT59" s="103"/>
      <c r="OPU59" s="103"/>
      <c r="OPV59" s="103"/>
      <c r="OPW59" s="103"/>
      <c r="OPX59" s="103"/>
      <c r="OPY59" s="103"/>
      <c r="OPZ59" s="103"/>
      <c r="OQA59" s="103"/>
      <c r="OQB59" s="103"/>
      <c r="OQC59" s="103"/>
      <c r="OQD59" s="103"/>
      <c r="OQE59" s="103"/>
      <c r="OQF59" s="103"/>
      <c r="OQG59" s="103"/>
      <c r="OQH59" s="103"/>
      <c r="OQI59" s="103"/>
      <c r="OQJ59" s="103"/>
      <c r="OQK59" s="103"/>
      <c r="OQL59" s="103"/>
      <c r="OQM59" s="103"/>
      <c r="OQN59" s="103"/>
      <c r="OQO59" s="103"/>
      <c r="OQP59" s="103"/>
      <c r="OQQ59" s="103"/>
      <c r="OQR59" s="103"/>
      <c r="OQS59" s="103"/>
      <c r="OQT59" s="103"/>
      <c r="OQU59" s="103"/>
      <c r="OQV59" s="103"/>
      <c r="OQW59" s="103"/>
      <c r="OQX59" s="103"/>
      <c r="OQY59" s="103"/>
      <c r="OQZ59" s="103"/>
      <c r="ORA59" s="103"/>
      <c r="ORB59" s="103"/>
      <c r="ORC59" s="103"/>
      <c r="ORD59" s="103"/>
      <c r="ORE59" s="103"/>
      <c r="ORF59" s="103"/>
      <c r="ORG59" s="103"/>
      <c r="ORH59" s="103"/>
      <c r="ORI59" s="103"/>
      <c r="ORJ59" s="103"/>
      <c r="ORK59" s="103"/>
      <c r="ORL59" s="103"/>
      <c r="ORM59" s="103"/>
      <c r="ORN59" s="103"/>
      <c r="ORO59" s="103"/>
      <c r="ORP59" s="103"/>
      <c r="ORQ59" s="103"/>
      <c r="ORR59" s="103"/>
      <c r="ORS59" s="103"/>
      <c r="ORT59" s="103"/>
      <c r="ORU59" s="103"/>
      <c r="ORV59" s="103"/>
      <c r="ORW59" s="103"/>
      <c r="ORX59" s="103"/>
      <c r="ORY59" s="103"/>
      <c r="ORZ59" s="103"/>
      <c r="OSA59" s="103"/>
      <c r="OSB59" s="103"/>
      <c r="OSC59" s="103"/>
      <c r="OSD59" s="103"/>
      <c r="OSE59" s="103"/>
      <c r="OSF59" s="103"/>
      <c r="OSG59" s="103"/>
      <c r="OSH59" s="103"/>
      <c r="OSI59" s="103"/>
      <c r="OSJ59" s="103"/>
      <c r="OSK59" s="103"/>
      <c r="OSL59" s="103"/>
      <c r="OSM59" s="103"/>
      <c r="OSN59" s="103"/>
      <c r="OSO59" s="103"/>
      <c r="OSP59" s="103"/>
      <c r="OSQ59" s="103"/>
      <c r="OSR59" s="103"/>
      <c r="OSS59" s="103"/>
      <c r="OST59" s="103"/>
      <c r="OSU59" s="103"/>
      <c r="OSV59" s="103"/>
      <c r="OSW59" s="103"/>
      <c r="OSX59" s="103"/>
      <c r="OSY59" s="103"/>
      <c r="OSZ59" s="103"/>
      <c r="OTA59" s="103"/>
      <c r="OTB59" s="103"/>
      <c r="OTC59" s="103"/>
      <c r="OTD59" s="103"/>
      <c r="OTE59" s="103"/>
      <c r="OTF59" s="103"/>
      <c r="OTG59" s="103"/>
      <c r="OTH59" s="103"/>
      <c r="OTI59" s="103"/>
      <c r="OTJ59" s="103"/>
      <c r="OTK59" s="103"/>
      <c r="OTL59" s="103"/>
      <c r="OTM59" s="103"/>
      <c r="OTN59" s="103"/>
      <c r="OTO59" s="103"/>
      <c r="OTP59" s="103"/>
      <c r="OTQ59" s="103"/>
      <c r="OTR59" s="103"/>
      <c r="OTS59" s="103"/>
      <c r="OTT59" s="103"/>
      <c r="OTU59" s="103"/>
      <c r="OTV59" s="103"/>
      <c r="OTW59" s="103"/>
      <c r="OTX59" s="103"/>
      <c r="OTY59" s="103"/>
      <c r="OTZ59" s="103"/>
      <c r="OUA59" s="103"/>
      <c r="OUB59" s="103"/>
      <c r="OUC59" s="103"/>
      <c r="OUD59" s="103"/>
      <c r="OUE59" s="103"/>
      <c r="OUF59" s="103"/>
      <c r="OUG59" s="103"/>
      <c r="OUH59" s="103"/>
      <c r="OUI59" s="103"/>
      <c r="OUJ59" s="103"/>
      <c r="OUK59" s="103"/>
      <c r="OUL59" s="103"/>
      <c r="OUM59" s="103"/>
      <c r="OUN59" s="103"/>
      <c r="OUO59" s="103"/>
      <c r="OUP59" s="103"/>
      <c r="OUQ59" s="103"/>
      <c r="OUR59" s="103"/>
      <c r="OUS59" s="103"/>
      <c r="OUT59" s="103"/>
      <c r="OUU59" s="103"/>
      <c r="OUV59" s="103"/>
      <c r="OUW59" s="103"/>
      <c r="OUX59" s="103"/>
      <c r="OUY59" s="103"/>
      <c r="OUZ59" s="103"/>
      <c r="OVA59" s="103"/>
      <c r="OVB59" s="103"/>
      <c r="OVC59" s="103"/>
      <c r="OVD59" s="103"/>
      <c r="OVE59" s="103"/>
      <c r="OVF59" s="103"/>
      <c r="OVG59" s="103"/>
      <c r="OVH59" s="103"/>
      <c r="OVI59" s="103"/>
      <c r="OVJ59" s="103"/>
      <c r="OVK59" s="103"/>
      <c r="OVL59" s="103"/>
      <c r="OVM59" s="103"/>
      <c r="OVN59" s="103"/>
      <c r="OVO59" s="103"/>
      <c r="OVP59" s="103"/>
      <c r="OVQ59" s="103"/>
      <c r="OVR59" s="103"/>
      <c r="OVS59" s="103"/>
      <c r="OVT59" s="103"/>
      <c r="OVU59" s="103"/>
      <c r="OVV59" s="103"/>
      <c r="OVW59" s="103"/>
      <c r="OVX59" s="103"/>
      <c r="OVY59" s="103"/>
      <c r="OVZ59" s="103"/>
      <c r="OWA59" s="103"/>
      <c r="OWB59" s="103"/>
      <c r="OWC59" s="103"/>
      <c r="OWD59" s="103"/>
      <c r="OWE59" s="103"/>
      <c r="OWF59" s="103"/>
      <c r="OWG59" s="103"/>
      <c r="OWH59" s="103"/>
      <c r="OWI59" s="103"/>
      <c r="OWJ59" s="103"/>
      <c r="OWK59" s="103"/>
      <c r="OWL59" s="103"/>
      <c r="OWM59" s="103"/>
      <c r="OWN59" s="103"/>
      <c r="OWO59" s="103"/>
      <c r="OWP59" s="103"/>
      <c r="OWQ59" s="103"/>
      <c r="OWR59" s="103"/>
      <c r="OWS59" s="103"/>
      <c r="OWT59" s="103"/>
      <c r="OWU59" s="103"/>
      <c r="OWV59" s="103"/>
      <c r="OWW59" s="103"/>
      <c r="OWX59" s="103"/>
      <c r="OWY59" s="103"/>
      <c r="OWZ59" s="103"/>
      <c r="OXA59" s="103"/>
      <c r="OXB59" s="103"/>
      <c r="OXC59" s="103"/>
      <c r="OXD59" s="103"/>
      <c r="OXE59" s="103"/>
      <c r="OXF59" s="103"/>
      <c r="OXG59" s="103"/>
      <c r="OXH59" s="103"/>
      <c r="OXI59" s="103"/>
      <c r="OXJ59" s="103"/>
      <c r="OXK59" s="103"/>
      <c r="OXL59" s="103"/>
      <c r="OXM59" s="103"/>
      <c r="OXN59" s="103"/>
      <c r="OXO59" s="103"/>
      <c r="OXP59" s="103"/>
      <c r="OXQ59" s="103"/>
      <c r="OXR59" s="103"/>
      <c r="OXS59" s="103"/>
      <c r="OXT59" s="103"/>
      <c r="OXU59" s="103"/>
      <c r="OXV59" s="103"/>
      <c r="OXW59" s="103"/>
      <c r="OXX59" s="103"/>
      <c r="OXY59" s="103"/>
      <c r="OXZ59" s="103"/>
      <c r="OYA59" s="103"/>
      <c r="OYB59" s="103"/>
      <c r="OYC59" s="103"/>
      <c r="OYD59" s="103"/>
      <c r="OYE59" s="103"/>
      <c r="OYF59" s="103"/>
      <c r="OYG59" s="103"/>
      <c r="OYH59" s="103"/>
      <c r="OYI59" s="103"/>
      <c r="OYJ59" s="103"/>
      <c r="OYK59" s="103"/>
      <c r="OYL59" s="103"/>
      <c r="OYM59" s="103"/>
      <c r="OYN59" s="103"/>
      <c r="OYO59" s="103"/>
      <c r="OYP59" s="103"/>
      <c r="OYQ59" s="103"/>
      <c r="OYR59" s="103"/>
      <c r="OYS59" s="103"/>
      <c r="OYT59" s="103"/>
      <c r="OYU59" s="103"/>
      <c r="OYV59" s="103"/>
      <c r="OYW59" s="103"/>
      <c r="OYX59" s="103"/>
      <c r="OYY59" s="103"/>
      <c r="OYZ59" s="103"/>
      <c r="OZA59" s="103"/>
      <c r="OZB59" s="103"/>
      <c r="OZC59" s="103"/>
      <c r="OZD59" s="103"/>
      <c r="OZE59" s="103"/>
      <c r="OZF59" s="103"/>
      <c r="OZG59" s="103"/>
      <c r="OZH59" s="103"/>
      <c r="OZI59" s="103"/>
      <c r="OZJ59" s="103"/>
      <c r="OZK59" s="103"/>
      <c r="OZL59" s="103"/>
      <c r="OZM59" s="103"/>
      <c r="OZN59" s="103"/>
      <c r="OZO59" s="103"/>
      <c r="OZP59" s="103"/>
      <c r="OZQ59" s="103"/>
      <c r="OZR59" s="103"/>
      <c r="OZS59" s="103"/>
      <c r="OZT59" s="103"/>
      <c r="OZU59" s="103"/>
      <c r="OZV59" s="103"/>
      <c r="OZW59" s="103"/>
      <c r="OZX59" s="103"/>
      <c r="OZY59" s="103"/>
      <c r="OZZ59" s="103"/>
      <c r="PAA59" s="103"/>
      <c r="PAB59" s="103"/>
      <c r="PAC59" s="103"/>
      <c r="PAD59" s="103"/>
      <c r="PAE59" s="103"/>
      <c r="PAF59" s="103"/>
      <c r="PAG59" s="103"/>
      <c r="PAH59" s="103"/>
      <c r="PAI59" s="103"/>
      <c r="PAJ59" s="103"/>
      <c r="PAK59" s="103"/>
      <c r="PAL59" s="103"/>
      <c r="PAM59" s="103"/>
      <c r="PAN59" s="103"/>
      <c r="PAO59" s="103"/>
      <c r="PAP59" s="103"/>
      <c r="PAQ59" s="103"/>
      <c r="PAR59" s="103"/>
      <c r="PAS59" s="103"/>
      <c r="PAT59" s="103"/>
      <c r="PAU59" s="103"/>
      <c r="PAV59" s="103"/>
      <c r="PAW59" s="103"/>
      <c r="PAX59" s="103"/>
      <c r="PAY59" s="103"/>
      <c r="PAZ59" s="103"/>
      <c r="PBA59" s="103"/>
      <c r="PBB59" s="103"/>
      <c r="PBC59" s="103"/>
      <c r="PBD59" s="103"/>
      <c r="PBE59" s="103"/>
      <c r="PBF59" s="103"/>
      <c r="PBG59" s="103"/>
      <c r="PBH59" s="103"/>
      <c r="PBI59" s="103"/>
      <c r="PBJ59" s="103"/>
      <c r="PBK59" s="103"/>
      <c r="PBL59" s="103"/>
      <c r="PBM59" s="103"/>
      <c r="PBN59" s="103"/>
      <c r="PBO59" s="103"/>
      <c r="PBP59" s="103"/>
      <c r="PBQ59" s="103"/>
      <c r="PBR59" s="103"/>
      <c r="PBS59" s="103"/>
      <c r="PBT59" s="103"/>
      <c r="PBU59" s="103"/>
      <c r="PBV59" s="103"/>
      <c r="PBW59" s="103"/>
      <c r="PBX59" s="103"/>
      <c r="PBY59" s="103"/>
      <c r="PBZ59" s="103"/>
      <c r="PCA59" s="103"/>
      <c r="PCB59" s="103"/>
      <c r="PCC59" s="103"/>
      <c r="PCD59" s="103"/>
      <c r="PCE59" s="103"/>
      <c r="PCF59" s="103"/>
      <c r="PCG59" s="103"/>
      <c r="PCH59" s="103"/>
      <c r="PCI59" s="103"/>
      <c r="PCJ59" s="103"/>
      <c r="PCK59" s="103"/>
      <c r="PCL59" s="103"/>
      <c r="PCM59" s="103"/>
      <c r="PCN59" s="103"/>
      <c r="PCO59" s="103"/>
      <c r="PCP59" s="103"/>
      <c r="PCQ59" s="103"/>
      <c r="PCR59" s="103"/>
      <c r="PCS59" s="103"/>
      <c r="PCT59" s="103"/>
      <c r="PCU59" s="103"/>
      <c r="PCV59" s="103"/>
      <c r="PCW59" s="103"/>
      <c r="PCX59" s="103"/>
      <c r="PCY59" s="103"/>
      <c r="PCZ59" s="103"/>
      <c r="PDA59" s="103"/>
      <c r="PDB59" s="103"/>
      <c r="PDC59" s="103"/>
      <c r="PDD59" s="103"/>
      <c r="PDE59" s="103"/>
      <c r="PDF59" s="103"/>
      <c r="PDG59" s="103"/>
      <c r="PDH59" s="103"/>
      <c r="PDI59" s="103"/>
      <c r="PDJ59" s="103"/>
      <c r="PDK59" s="103"/>
      <c r="PDL59" s="103"/>
      <c r="PDM59" s="103"/>
      <c r="PDN59" s="103"/>
      <c r="PDO59" s="103"/>
      <c r="PDP59" s="103"/>
      <c r="PDQ59" s="103"/>
      <c r="PDR59" s="103"/>
      <c r="PDS59" s="103"/>
      <c r="PDT59" s="103"/>
      <c r="PDU59" s="103"/>
      <c r="PDV59" s="103"/>
      <c r="PDW59" s="103"/>
      <c r="PDX59" s="103"/>
      <c r="PDY59" s="103"/>
      <c r="PDZ59" s="103"/>
      <c r="PEA59" s="103"/>
      <c r="PEB59" s="103"/>
      <c r="PEC59" s="103"/>
      <c r="PED59" s="103"/>
      <c r="PEE59" s="103"/>
      <c r="PEF59" s="103"/>
      <c r="PEG59" s="103"/>
      <c r="PEH59" s="103"/>
      <c r="PEI59" s="103"/>
      <c r="PEJ59" s="103"/>
      <c r="PEK59" s="103"/>
      <c r="PEL59" s="103"/>
      <c r="PEM59" s="103"/>
      <c r="PEN59" s="103"/>
      <c r="PEO59" s="103"/>
      <c r="PEP59" s="103"/>
      <c r="PEQ59" s="103"/>
      <c r="PER59" s="103"/>
      <c r="PES59" s="103"/>
      <c r="PET59" s="103"/>
      <c r="PEU59" s="103"/>
      <c r="PEV59" s="103"/>
      <c r="PEW59" s="103"/>
      <c r="PEX59" s="103"/>
      <c r="PEY59" s="103"/>
      <c r="PEZ59" s="103"/>
      <c r="PFA59" s="103"/>
      <c r="PFB59" s="103"/>
      <c r="PFC59" s="103"/>
      <c r="PFD59" s="103"/>
      <c r="PFE59" s="103"/>
      <c r="PFF59" s="103"/>
      <c r="PFG59" s="103"/>
      <c r="PFH59" s="103"/>
      <c r="PFI59" s="103"/>
      <c r="PFJ59" s="103"/>
      <c r="PFK59" s="103"/>
      <c r="PFL59" s="103"/>
      <c r="PFM59" s="103"/>
      <c r="PFN59" s="103"/>
      <c r="PFO59" s="103"/>
      <c r="PFP59" s="103"/>
      <c r="PFQ59" s="103"/>
      <c r="PFR59" s="103"/>
      <c r="PFS59" s="103"/>
      <c r="PFT59" s="103"/>
      <c r="PFU59" s="103"/>
      <c r="PFV59" s="103"/>
      <c r="PFW59" s="103"/>
      <c r="PFX59" s="103"/>
      <c r="PFY59" s="103"/>
      <c r="PFZ59" s="103"/>
      <c r="PGA59" s="103"/>
      <c r="PGB59" s="103"/>
      <c r="PGC59" s="103"/>
      <c r="PGD59" s="103"/>
      <c r="PGE59" s="103"/>
      <c r="PGF59" s="103"/>
      <c r="PGG59" s="103"/>
      <c r="PGH59" s="103"/>
      <c r="PGI59" s="103"/>
      <c r="PGJ59" s="103"/>
      <c r="PGK59" s="103"/>
      <c r="PGL59" s="103"/>
      <c r="PGM59" s="103"/>
      <c r="PGN59" s="103"/>
      <c r="PGO59" s="103"/>
      <c r="PGP59" s="103"/>
      <c r="PGQ59" s="103"/>
      <c r="PGR59" s="103"/>
      <c r="PGS59" s="103"/>
      <c r="PGT59" s="103"/>
      <c r="PGU59" s="103"/>
      <c r="PGV59" s="103"/>
      <c r="PGW59" s="103"/>
      <c r="PGX59" s="103"/>
      <c r="PGY59" s="103"/>
      <c r="PGZ59" s="103"/>
      <c r="PHA59" s="103"/>
      <c r="PHB59" s="103"/>
      <c r="PHC59" s="103"/>
      <c r="PHD59" s="103"/>
      <c r="PHE59" s="103"/>
      <c r="PHF59" s="103"/>
      <c r="PHG59" s="103"/>
      <c r="PHH59" s="103"/>
      <c r="PHI59" s="103"/>
      <c r="PHJ59" s="103"/>
      <c r="PHK59" s="103"/>
      <c r="PHL59" s="103"/>
      <c r="PHM59" s="103"/>
      <c r="PHN59" s="103"/>
      <c r="PHO59" s="103"/>
      <c r="PHP59" s="103"/>
      <c r="PHQ59" s="103"/>
      <c r="PHR59" s="103"/>
      <c r="PHS59" s="103"/>
      <c r="PHT59" s="103"/>
      <c r="PHU59" s="103"/>
      <c r="PHV59" s="103"/>
      <c r="PHW59" s="103"/>
      <c r="PHX59" s="103"/>
      <c r="PHY59" s="103"/>
      <c r="PHZ59" s="103"/>
      <c r="PIA59" s="103"/>
      <c r="PIB59" s="103"/>
      <c r="PIC59" s="103"/>
      <c r="PID59" s="103"/>
      <c r="PIE59" s="103"/>
      <c r="PIF59" s="103"/>
      <c r="PIG59" s="103"/>
      <c r="PIH59" s="103"/>
      <c r="PII59" s="103"/>
      <c r="PIJ59" s="103"/>
      <c r="PIK59" s="103"/>
      <c r="PIL59" s="103"/>
      <c r="PIM59" s="103"/>
      <c r="PIN59" s="103"/>
      <c r="PIO59" s="103"/>
      <c r="PIP59" s="103"/>
      <c r="PIQ59" s="103"/>
      <c r="PIR59" s="103"/>
      <c r="PIS59" s="103"/>
      <c r="PIT59" s="103"/>
      <c r="PIU59" s="103"/>
      <c r="PIV59" s="103"/>
      <c r="PIW59" s="103"/>
      <c r="PIX59" s="103"/>
      <c r="PIY59" s="103"/>
      <c r="PIZ59" s="103"/>
      <c r="PJA59" s="103"/>
      <c r="PJB59" s="103"/>
      <c r="PJC59" s="103"/>
      <c r="PJD59" s="103"/>
      <c r="PJE59" s="103"/>
      <c r="PJF59" s="103"/>
      <c r="PJG59" s="103"/>
      <c r="PJH59" s="103"/>
      <c r="PJI59" s="103"/>
      <c r="PJJ59" s="103"/>
      <c r="PJK59" s="103"/>
      <c r="PJL59" s="103"/>
      <c r="PJM59" s="103"/>
      <c r="PJN59" s="103"/>
      <c r="PJO59" s="103"/>
      <c r="PJP59" s="103"/>
      <c r="PJQ59" s="103"/>
      <c r="PJR59" s="103"/>
      <c r="PJS59" s="103"/>
      <c r="PJT59" s="103"/>
      <c r="PJU59" s="103"/>
      <c r="PJV59" s="103"/>
      <c r="PJW59" s="103"/>
      <c r="PJX59" s="103"/>
      <c r="PJY59" s="103"/>
      <c r="PJZ59" s="103"/>
      <c r="PKA59" s="103"/>
      <c r="PKB59" s="103"/>
      <c r="PKC59" s="103"/>
      <c r="PKD59" s="103"/>
      <c r="PKE59" s="103"/>
      <c r="PKF59" s="103"/>
      <c r="PKG59" s="103"/>
      <c r="PKH59" s="103"/>
      <c r="PKI59" s="103"/>
      <c r="PKJ59" s="103"/>
      <c r="PKK59" s="103"/>
      <c r="PKL59" s="103"/>
      <c r="PKM59" s="103"/>
      <c r="PKN59" s="103"/>
      <c r="PKO59" s="103"/>
      <c r="PKP59" s="103"/>
      <c r="PKQ59" s="103"/>
      <c r="PKR59" s="103"/>
      <c r="PKS59" s="103"/>
      <c r="PKT59" s="103"/>
      <c r="PKU59" s="103"/>
      <c r="PKV59" s="103"/>
      <c r="PKW59" s="103"/>
      <c r="PKX59" s="103"/>
      <c r="PKY59" s="103"/>
      <c r="PKZ59" s="103"/>
      <c r="PLA59" s="103"/>
      <c r="PLB59" s="103"/>
      <c r="PLC59" s="103"/>
      <c r="PLD59" s="103"/>
      <c r="PLE59" s="103"/>
      <c r="PLF59" s="103"/>
      <c r="PLG59" s="103"/>
      <c r="PLH59" s="103"/>
      <c r="PLI59" s="103"/>
      <c r="PLJ59" s="103"/>
      <c r="PLK59" s="103"/>
      <c r="PLL59" s="103"/>
      <c r="PLM59" s="103"/>
      <c r="PLN59" s="103"/>
      <c r="PLO59" s="103"/>
      <c r="PLP59" s="103"/>
      <c r="PLQ59" s="103"/>
      <c r="PLR59" s="103"/>
      <c r="PLS59" s="103"/>
      <c r="PLT59" s="103"/>
      <c r="PLU59" s="103"/>
      <c r="PLV59" s="103"/>
      <c r="PLW59" s="103"/>
      <c r="PLX59" s="103"/>
      <c r="PLY59" s="103"/>
      <c r="PLZ59" s="103"/>
      <c r="PMA59" s="103"/>
      <c r="PMB59" s="103"/>
      <c r="PMC59" s="103"/>
      <c r="PMD59" s="103"/>
      <c r="PME59" s="103"/>
      <c r="PMF59" s="103"/>
      <c r="PMG59" s="103"/>
      <c r="PMH59" s="103"/>
      <c r="PMI59" s="103"/>
      <c r="PMJ59" s="103"/>
      <c r="PMK59" s="103"/>
      <c r="PML59" s="103"/>
      <c r="PMM59" s="103"/>
      <c r="PMN59" s="103"/>
      <c r="PMO59" s="103"/>
      <c r="PMP59" s="103"/>
      <c r="PMQ59" s="103"/>
      <c r="PMR59" s="103"/>
      <c r="PMS59" s="103"/>
      <c r="PMT59" s="103"/>
      <c r="PMU59" s="103"/>
      <c r="PMV59" s="103"/>
      <c r="PMW59" s="103"/>
      <c r="PMX59" s="103"/>
      <c r="PMY59" s="103"/>
      <c r="PMZ59" s="103"/>
      <c r="PNA59" s="103"/>
      <c r="PNB59" s="103"/>
      <c r="PNC59" s="103"/>
      <c r="PND59" s="103"/>
      <c r="PNE59" s="103"/>
      <c r="PNF59" s="103"/>
      <c r="PNG59" s="103"/>
      <c r="PNH59" s="103"/>
      <c r="PNI59" s="103"/>
      <c r="PNJ59" s="103"/>
      <c r="PNK59" s="103"/>
      <c r="PNL59" s="103"/>
      <c r="PNM59" s="103"/>
      <c r="PNN59" s="103"/>
      <c r="PNO59" s="103"/>
      <c r="PNP59" s="103"/>
      <c r="PNQ59" s="103"/>
      <c r="PNR59" s="103"/>
      <c r="PNS59" s="103"/>
      <c r="PNT59" s="103"/>
      <c r="PNU59" s="103"/>
      <c r="PNV59" s="103"/>
      <c r="PNW59" s="103"/>
      <c r="PNX59" s="103"/>
      <c r="PNY59" s="103"/>
      <c r="PNZ59" s="103"/>
      <c r="POA59" s="103"/>
      <c r="POB59" s="103"/>
      <c r="POC59" s="103"/>
      <c r="POD59" s="103"/>
      <c r="POE59" s="103"/>
      <c r="POF59" s="103"/>
      <c r="POG59" s="103"/>
      <c r="POH59" s="103"/>
      <c r="POI59" s="103"/>
      <c r="POJ59" s="103"/>
      <c r="POK59" s="103"/>
      <c r="POL59" s="103"/>
      <c r="POM59" s="103"/>
      <c r="PON59" s="103"/>
      <c r="POO59" s="103"/>
      <c r="POP59" s="103"/>
      <c r="POQ59" s="103"/>
      <c r="POR59" s="103"/>
      <c r="POS59" s="103"/>
      <c r="POT59" s="103"/>
      <c r="POU59" s="103"/>
      <c r="POV59" s="103"/>
      <c r="POW59" s="103"/>
      <c r="POX59" s="103"/>
      <c r="POY59" s="103"/>
      <c r="POZ59" s="103"/>
      <c r="PPA59" s="103"/>
      <c r="PPB59" s="103"/>
      <c r="PPC59" s="103"/>
      <c r="PPD59" s="103"/>
      <c r="PPE59" s="103"/>
      <c r="PPF59" s="103"/>
      <c r="PPG59" s="103"/>
      <c r="PPH59" s="103"/>
      <c r="PPI59" s="103"/>
      <c r="PPJ59" s="103"/>
      <c r="PPK59" s="103"/>
      <c r="PPL59" s="103"/>
      <c r="PPM59" s="103"/>
      <c r="PPN59" s="103"/>
      <c r="PPO59" s="103"/>
      <c r="PPP59" s="103"/>
      <c r="PPQ59" s="103"/>
      <c r="PPR59" s="103"/>
      <c r="PPS59" s="103"/>
      <c r="PPT59" s="103"/>
      <c r="PPU59" s="103"/>
      <c r="PPV59" s="103"/>
      <c r="PPW59" s="103"/>
      <c r="PPX59" s="103"/>
      <c r="PPY59" s="103"/>
      <c r="PPZ59" s="103"/>
      <c r="PQA59" s="103"/>
      <c r="PQB59" s="103"/>
      <c r="PQC59" s="103"/>
      <c r="PQD59" s="103"/>
      <c r="PQE59" s="103"/>
      <c r="PQF59" s="103"/>
      <c r="PQG59" s="103"/>
      <c r="PQH59" s="103"/>
      <c r="PQI59" s="103"/>
      <c r="PQJ59" s="103"/>
      <c r="PQK59" s="103"/>
      <c r="PQL59" s="103"/>
      <c r="PQM59" s="103"/>
      <c r="PQN59" s="103"/>
      <c r="PQO59" s="103"/>
      <c r="PQP59" s="103"/>
      <c r="PQQ59" s="103"/>
      <c r="PQR59" s="103"/>
      <c r="PQS59" s="103"/>
      <c r="PQT59" s="103"/>
      <c r="PQU59" s="103"/>
      <c r="PQV59" s="103"/>
      <c r="PQW59" s="103"/>
      <c r="PQX59" s="103"/>
      <c r="PQY59" s="103"/>
      <c r="PQZ59" s="103"/>
      <c r="PRA59" s="103"/>
      <c r="PRB59" s="103"/>
      <c r="PRC59" s="103"/>
      <c r="PRD59" s="103"/>
      <c r="PRE59" s="103"/>
      <c r="PRF59" s="103"/>
      <c r="PRG59" s="103"/>
      <c r="PRH59" s="103"/>
      <c r="PRI59" s="103"/>
      <c r="PRJ59" s="103"/>
      <c r="PRK59" s="103"/>
      <c r="PRL59" s="103"/>
      <c r="PRM59" s="103"/>
      <c r="PRN59" s="103"/>
      <c r="PRO59" s="103"/>
      <c r="PRP59" s="103"/>
      <c r="PRQ59" s="103"/>
      <c r="PRR59" s="103"/>
      <c r="PRS59" s="103"/>
      <c r="PRT59" s="103"/>
      <c r="PRU59" s="103"/>
      <c r="PRV59" s="103"/>
      <c r="PRW59" s="103"/>
      <c r="PRX59" s="103"/>
      <c r="PRY59" s="103"/>
      <c r="PRZ59" s="103"/>
      <c r="PSA59" s="103"/>
      <c r="PSB59" s="103"/>
      <c r="PSC59" s="103"/>
      <c r="PSD59" s="103"/>
      <c r="PSE59" s="103"/>
      <c r="PSF59" s="103"/>
      <c r="PSG59" s="103"/>
      <c r="PSH59" s="103"/>
      <c r="PSI59" s="103"/>
      <c r="PSJ59" s="103"/>
      <c r="PSK59" s="103"/>
      <c r="PSL59" s="103"/>
      <c r="PSM59" s="103"/>
      <c r="PSN59" s="103"/>
      <c r="PSO59" s="103"/>
      <c r="PSP59" s="103"/>
      <c r="PSQ59" s="103"/>
      <c r="PSR59" s="103"/>
      <c r="PSS59" s="103"/>
      <c r="PST59" s="103"/>
      <c r="PSU59" s="103"/>
      <c r="PSV59" s="103"/>
      <c r="PSW59" s="103"/>
      <c r="PSX59" s="103"/>
      <c r="PSY59" s="103"/>
      <c r="PSZ59" s="103"/>
      <c r="PTA59" s="103"/>
      <c r="PTB59" s="103"/>
      <c r="PTC59" s="103"/>
      <c r="PTD59" s="103"/>
      <c r="PTE59" s="103"/>
      <c r="PTF59" s="103"/>
      <c r="PTG59" s="103"/>
      <c r="PTH59" s="103"/>
      <c r="PTI59" s="103"/>
      <c r="PTJ59" s="103"/>
      <c r="PTK59" s="103"/>
      <c r="PTL59" s="103"/>
      <c r="PTM59" s="103"/>
      <c r="PTN59" s="103"/>
      <c r="PTO59" s="103"/>
      <c r="PTP59" s="103"/>
      <c r="PTQ59" s="103"/>
      <c r="PTR59" s="103"/>
      <c r="PTS59" s="103"/>
      <c r="PTT59" s="103"/>
      <c r="PTU59" s="103"/>
      <c r="PTV59" s="103"/>
      <c r="PTW59" s="103"/>
      <c r="PTX59" s="103"/>
      <c r="PTY59" s="103"/>
      <c r="PTZ59" s="103"/>
      <c r="PUA59" s="103"/>
      <c r="PUB59" s="103"/>
      <c r="PUC59" s="103"/>
      <c r="PUD59" s="103"/>
      <c r="PUE59" s="103"/>
      <c r="PUF59" s="103"/>
      <c r="PUG59" s="103"/>
      <c r="PUH59" s="103"/>
      <c r="PUI59" s="103"/>
      <c r="PUJ59" s="103"/>
      <c r="PUK59" s="103"/>
      <c r="PUL59" s="103"/>
      <c r="PUM59" s="103"/>
      <c r="PUN59" s="103"/>
      <c r="PUO59" s="103"/>
      <c r="PUP59" s="103"/>
      <c r="PUQ59" s="103"/>
      <c r="PUR59" s="103"/>
      <c r="PUS59" s="103"/>
      <c r="PUT59" s="103"/>
      <c r="PUU59" s="103"/>
      <c r="PUV59" s="103"/>
      <c r="PUW59" s="103"/>
      <c r="PUX59" s="103"/>
      <c r="PUY59" s="103"/>
      <c r="PUZ59" s="103"/>
      <c r="PVA59" s="103"/>
      <c r="PVB59" s="103"/>
      <c r="PVC59" s="103"/>
      <c r="PVD59" s="103"/>
      <c r="PVE59" s="103"/>
      <c r="PVF59" s="103"/>
      <c r="PVG59" s="103"/>
      <c r="PVH59" s="103"/>
      <c r="PVI59" s="103"/>
      <c r="PVJ59" s="103"/>
      <c r="PVK59" s="103"/>
      <c r="PVL59" s="103"/>
      <c r="PVM59" s="103"/>
      <c r="PVN59" s="103"/>
      <c r="PVO59" s="103"/>
      <c r="PVP59" s="103"/>
      <c r="PVQ59" s="103"/>
      <c r="PVR59" s="103"/>
      <c r="PVS59" s="103"/>
      <c r="PVT59" s="103"/>
      <c r="PVU59" s="103"/>
      <c r="PVV59" s="103"/>
      <c r="PVW59" s="103"/>
      <c r="PVX59" s="103"/>
      <c r="PVY59" s="103"/>
      <c r="PVZ59" s="103"/>
      <c r="PWA59" s="103"/>
      <c r="PWB59" s="103"/>
      <c r="PWC59" s="103"/>
      <c r="PWD59" s="103"/>
      <c r="PWE59" s="103"/>
      <c r="PWF59" s="103"/>
      <c r="PWG59" s="103"/>
      <c r="PWH59" s="103"/>
      <c r="PWI59" s="103"/>
      <c r="PWJ59" s="103"/>
      <c r="PWK59" s="103"/>
      <c r="PWL59" s="103"/>
      <c r="PWM59" s="103"/>
      <c r="PWN59" s="103"/>
      <c r="PWO59" s="103"/>
      <c r="PWP59" s="103"/>
      <c r="PWQ59" s="103"/>
      <c r="PWR59" s="103"/>
      <c r="PWS59" s="103"/>
      <c r="PWT59" s="103"/>
      <c r="PWU59" s="103"/>
      <c r="PWV59" s="103"/>
      <c r="PWW59" s="103"/>
      <c r="PWX59" s="103"/>
      <c r="PWY59" s="103"/>
      <c r="PWZ59" s="103"/>
      <c r="PXA59" s="103"/>
      <c r="PXB59" s="103"/>
      <c r="PXC59" s="103"/>
      <c r="PXD59" s="103"/>
      <c r="PXE59" s="103"/>
      <c r="PXF59" s="103"/>
      <c r="PXG59" s="103"/>
      <c r="PXH59" s="103"/>
      <c r="PXI59" s="103"/>
      <c r="PXJ59" s="103"/>
      <c r="PXK59" s="103"/>
      <c r="PXL59" s="103"/>
      <c r="PXM59" s="103"/>
      <c r="PXN59" s="103"/>
      <c r="PXO59" s="103"/>
      <c r="PXP59" s="103"/>
      <c r="PXQ59" s="103"/>
      <c r="PXR59" s="103"/>
      <c r="PXS59" s="103"/>
      <c r="PXT59" s="103"/>
      <c r="PXU59" s="103"/>
      <c r="PXV59" s="103"/>
      <c r="PXW59" s="103"/>
      <c r="PXX59" s="103"/>
      <c r="PXY59" s="103"/>
      <c r="PXZ59" s="103"/>
      <c r="PYA59" s="103"/>
      <c r="PYB59" s="103"/>
      <c r="PYC59" s="103"/>
      <c r="PYD59" s="103"/>
      <c r="PYE59" s="103"/>
      <c r="PYF59" s="103"/>
      <c r="PYG59" s="103"/>
      <c r="PYH59" s="103"/>
      <c r="PYI59" s="103"/>
      <c r="PYJ59" s="103"/>
      <c r="PYK59" s="103"/>
      <c r="PYL59" s="103"/>
      <c r="PYM59" s="103"/>
      <c r="PYN59" s="103"/>
      <c r="PYO59" s="103"/>
      <c r="PYP59" s="103"/>
      <c r="PYQ59" s="103"/>
      <c r="PYR59" s="103"/>
      <c r="PYS59" s="103"/>
      <c r="PYT59" s="103"/>
      <c r="PYU59" s="103"/>
      <c r="PYV59" s="103"/>
      <c r="PYW59" s="103"/>
      <c r="PYX59" s="103"/>
      <c r="PYY59" s="103"/>
      <c r="PYZ59" s="103"/>
      <c r="PZA59" s="103"/>
      <c r="PZB59" s="103"/>
      <c r="PZC59" s="103"/>
      <c r="PZD59" s="103"/>
      <c r="PZE59" s="103"/>
      <c r="PZF59" s="103"/>
      <c r="PZG59" s="103"/>
      <c r="PZH59" s="103"/>
      <c r="PZI59" s="103"/>
      <c r="PZJ59" s="103"/>
      <c r="PZK59" s="103"/>
      <c r="PZL59" s="103"/>
      <c r="PZM59" s="103"/>
      <c r="PZN59" s="103"/>
      <c r="PZO59" s="103"/>
      <c r="PZP59" s="103"/>
      <c r="PZQ59" s="103"/>
      <c r="PZR59" s="103"/>
      <c r="PZS59" s="103"/>
      <c r="PZT59" s="103"/>
      <c r="PZU59" s="103"/>
      <c r="PZV59" s="103"/>
      <c r="PZW59" s="103"/>
      <c r="PZX59" s="103"/>
      <c r="PZY59" s="103"/>
      <c r="PZZ59" s="103"/>
      <c r="QAA59" s="103"/>
      <c r="QAB59" s="103"/>
      <c r="QAC59" s="103"/>
      <c r="QAD59" s="103"/>
      <c r="QAE59" s="103"/>
      <c r="QAF59" s="103"/>
      <c r="QAG59" s="103"/>
      <c r="QAH59" s="103"/>
      <c r="QAI59" s="103"/>
      <c r="QAJ59" s="103"/>
      <c r="QAK59" s="103"/>
      <c r="QAL59" s="103"/>
      <c r="QAM59" s="103"/>
      <c r="QAN59" s="103"/>
      <c r="QAO59" s="103"/>
      <c r="QAP59" s="103"/>
      <c r="QAQ59" s="103"/>
      <c r="QAR59" s="103"/>
      <c r="QAS59" s="103"/>
      <c r="QAT59" s="103"/>
      <c r="QAU59" s="103"/>
      <c r="QAV59" s="103"/>
      <c r="QAW59" s="103"/>
      <c r="QAX59" s="103"/>
      <c r="QAY59" s="103"/>
      <c r="QAZ59" s="103"/>
      <c r="QBA59" s="103"/>
      <c r="QBB59" s="103"/>
      <c r="QBC59" s="103"/>
      <c r="QBD59" s="103"/>
      <c r="QBE59" s="103"/>
      <c r="QBF59" s="103"/>
      <c r="QBG59" s="103"/>
      <c r="QBH59" s="103"/>
      <c r="QBI59" s="103"/>
      <c r="QBJ59" s="103"/>
      <c r="QBK59" s="103"/>
      <c r="QBL59" s="103"/>
      <c r="QBM59" s="103"/>
      <c r="QBN59" s="103"/>
      <c r="QBO59" s="103"/>
      <c r="QBP59" s="103"/>
      <c r="QBQ59" s="103"/>
      <c r="QBR59" s="103"/>
      <c r="QBS59" s="103"/>
      <c r="QBT59" s="103"/>
      <c r="QBU59" s="103"/>
      <c r="QBV59" s="103"/>
      <c r="QBW59" s="103"/>
      <c r="QBX59" s="103"/>
      <c r="QBY59" s="103"/>
      <c r="QBZ59" s="103"/>
      <c r="QCA59" s="103"/>
      <c r="QCB59" s="103"/>
      <c r="QCC59" s="103"/>
      <c r="QCD59" s="103"/>
      <c r="QCE59" s="103"/>
      <c r="QCF59" s="103"/>
      <c r="QCG59" s="103"/>
      <c r="QCH59" s="103"/>
      <c r="QCI59" s="103"/>
      <c r="QCJ59" s="103"/>
      <c r="QCK59" s="103"/>
      <c r="QCL59" s="103"/>
      <c r="QCM59" s="103"/>
      <c r="QCN59" s="103"/>
      <c r="QCO59" s="103"/>
      <c r="QCP59" s="103"/>
      <c r="QCQ59" s="103"/>
      <c r="QCR59" s="103"/>
      <c r="QCS59" s="103"/>
      <c r="QCT59" s="103"/>
      <c r="QCU59" s="103"/>
      <c r="QCV59" s="103"/>
      <c r="QCW59" s="103"/>
      <c r="QCX59" s="103"/>
      <c r="QCY59" s="103"/>
      <c r="QCZ59" s="103"/>
      <c r="QDA59" s="103"/>
      <c r="QDB59" s="103"/>
      <c r="QDC59" s="103"/>
      <c r="QDD59" s="103"/>
      <c r="QDE59" s="103"/>
      <c r="QDF59" s="103"/>
      <c r="QDG59" s="103"/>
      <c r="QDH59" s="103"/>
      <c r="QDI59" s="103"/>
      <c r="QDJ59" s="103"/>
      <c r="QDK59" s="103"/>
      <c r="QDL59" s="103"/>
      <c r="QDM59" s="103"/>
      <c r="QDN59" s="103"/>
      <c r="QDO59" s="103"/>
      <c r="QDP59" s="103"/>
      <c r="QDQ59" s="103"/>
      <c r="QDR59" s="103"/>
      <c r="QDS59" s="103"/>
      <c r="QDT59" s="103"/>
      <c r="QDU59" s="103"/>
      <c r="QDV59" s="103"/>
      <c r="QDW59" s="103"/>
      <c r="QDX59" s="103"/>
      <c r="QDY59" s="103"/>
      <c r="QDZ59" s="103"/>
      <c r="QEA59" s="103"/>
      <c r="QEB59" s="103"/>
      <c r="QEC59" s="103"/>
      <c r="QED59" s="103"/>
      <c r="QEE59" s="103"/>
      <c r="QEF59" s="103"/>
      <c r="QEG59" s="103"/>
      <c r="QEH59" s="103"/>
      <c r="QEI59" s="103"/>
      <c r="QEJ59" s="103"/>
      <c r="QEK59" s="103"/>
      <c r="QEL59" s="103"/>
      <c r="QEM59" s="103"/>
      <c r="QEN59" s="103"/>
      <c r="QEO59" s="103"/>
      <c r="QEP59" s="103"/>
      <c r="QEQ59" s="103"/>
      <c r="QER59" s="103"/>
      <c r="QES59" s="103"/>
      <c r="QET59" s="103"/>
      <c r="QEU59" s="103"/>
      <c r="QEV59" s="103"/>
      <c r="QEW59" s="103"/>
      <c r="QEX59" s="103"/>
      <c r="QEY59" s="103"/>
      <c r="QEZ59" s="103"/>
      <c r="QFA59" s="103"/>
      <c r="QFB59" s="103"/>
      <c r="QFC59" s="103"/>
      <c r="QFD59" s="103"/>
      <c r="QFE59" s="103"/>
      <c r="QFF59" s="103"/>
      <c r="QFG59" s="103"/>
      <c r="QFH59" s="103"/>
      <c r="QFI59" s="103"/>
      <c r="QFJ59" s="103"/>
      <c r="QFK59" s="103"/>
      <c r="QFL59" s="103"/>
      <c r="QFM59" s="103"/>
      <c r="QFN59" s="103"/>
      <c r="QFO59" s="103"/>
      <c r="QFP59" s="103"/>
      <c r="QFQ59" s="103"/>
      <c r="QFR59" s="103"/>
      <c r="QFS59" s="103"/>
      <c r="QFT59" s="103"/>
      <c r="QFU59" s="103"/>
      <c r="QFV59" s="103"/>
      <c r="QFW59" s="103"/>
      <c r="QFX59" s="103"/>
      <c r="QFY59" s="103"/>
      <c r="QFZ59" s="103"/>
      <c r="QGA59" s="103"/>
      <c r="QGB59" s="103"/>
      <c r="QGC59" s="103"/>
      <c r="QGD59" s="103"/>
      <c r="QGE59" s="103"/>
      <c r="QGF59" s="103"/>
      <c r="QGG59" s="103"/>
      <c r="QGH59" s="103"/>
      <c r="QGI59" s="103"/>
      <c r="QGJ59" s="103"/>
      <c r="QGK59" s="103"/>
      <c r="QGL59" s="103"/>
      <c r="QGM59" s="103"/>
      <c r="QGN59" s="103"/>
      <c r="QGO59" s="103"/>
      <c r="QGP59" s="103"/>
      <c r="QGQ59" s="103"/>
      <c r="QGR59" s="103"/>
      <c r="QGS59" s="103"/>
      <c r="QGT59" s="103"/>
      <c r="QGU59" s="103"/>
      <c r="QGV59" s="103"/>
      <c r="QGW59" s="103"/>
      <c r="QGX59" s="103"/>
      <c r="QGY59" s="103"/>
      <c r="QGZ59" s="103"/>
      <c r="QHA59" s="103"/>
      <c r="QHB59" s="103"/>
      <c r="QHC59" s="103"/>
      <c r="QHD59" s="103"/>
      <c r="QHE59" s="103"/>
      <c r="QHF59" s="103"/>
      <c r="QHG59" s="103"/>
      <c r="QHH59" s="103"/>
      <c r="QHI59" s="103"/>
      <c r="QHJ59" s="103"/>
      <c r="QHK59" s="103"/>
      <c r="QHL59" s="103"/>
      <c r="QHM59" s="103"/>
      <c r="QHN59" s="103"/>
      <c r="QHO59" s="103"/>
      <c r="QHP59" s="103"/>
      <c r="QHQ59" s="103"/>
      <c r="QHR59" s="103"/>
      <c r="QHS59" s="103"/>
      <c r="QHT59" s="103"/>
      <c r="QHU59" s="103"/>
      <c r="QHV59" s="103"/>
      <c r="QHW59" s="103"/>
      <c r="QHX59" s="103"/>
      <c r="QHY59" s="103"/>
      <c r="QHZ59" s="103"/>
      <c r="QIA59" s="103"/>
      <c r="QIB59" s="103"/>
      <c r="QIC59" s="103"/>
      <c r="QID59" s="103"/>
      <c r="QIE59" s="103"/>
      <c r="QIF59" s="103"/>
      <c r="QIG59" s="103"/>
      <c r="QIH59" s="103"/>
      <c r="QII59" s="103"/>
      <c r="QIJ59" s="103"/>
      <c r="QIK59" s="103"/>
      <c r="QIL59" s="103"/>
      <c r="QIM59" s="103"/>
      <c r="QIN59" s="103"/>
      <c r="QIO59" s="103"/>
      <c r="QIP59" s="103"/>
      <c r="QIQ59" s="103"/>
      <c r="QIR59" s="103"/>
      <c r="QIS59" s="103"/>
      <c r="QIT59" s="103"/>
      <c r="QIU59" s="103"/>
      <c r="QIV59" s="103"/>
      <c r="QIW59" s="103"/>
      <c r="QIX59" s="103"/>
      <c r="QIY59" s="103"/>
      <c r="QIZ59" s="103"/>
      <c r="QJA59" s="103"/>
      <c r="QJB59" s="103"/>
      <c r="QJC59" s="103"/>
      <c r="QJD59" s="103"/>
      <c r="QJE59" s="103"/>
      <c r="QJF59" s="103"/>
      <c r="QJG59" s="103"/>
      <c r="QJH59" s="103"/>
      <c r="QJI59" s="103"/>
      <c r="QJJ59" s="103"/>
      <c r="QJK59" s="103"/>
      <c r="QJL59" s="103"/>
      <c r="QJM59" s="103"/>
      <c r="QJN59" s="103"/>
      <c r="QJO59" s="103"/>
      <c r="QJP59" s="103"/>
      <c r="QJQ59" s="103"/>
      <c r="QJR59" s="103"/>
      <c r="QJS59" s="103"/>
      <c r="QJT59" s="103"/>
      <c r="QJU59" s="103"/>
      <c r="QJV59" s="103"/>
      <c r="QJW59" s="103"/>
      <c r="QJX59" s="103"/>
      <c r="QJY59" s="103"/>
      <c r="QJZ59" s="103"/>
      <c r="QKA59" s="103"/>
      <c r="QKB59" s="103"/>
      <c r="QKC59" s="103"/>
      <c r="QKD59" s="103"/>
      <c r="QKE59" s="103"/>
      <c r="QKF59" s="103"/>
      <c r="QKG59" s="103"/>
      <c r="QKH59" s="103"/>
      <c r="QKI59" s="103"/>
      <c r="QKJ59" s="103"/>
      <c r="QKK59" s="103"/>
      <c r="QKL59" s="103"/>
      <c r="QKM59" s="103"/>
      <c r="QKN59" s="103"/>
      <c r="QKO59" s="103"/>
      <c r="QKP59" s="103"/>
      <c r="QKQ59" s="103"/>
      <c r="QKR59" s="103"/>
      <c r="QKS59" s="103"/>
      <c r="QKT59" s="103"/>
      <c r="QKU59" s="103"/>
      <c r="QKV59" s="103"/>
      <c r="QKW59" s="103"/>
      <c r="QKX59" s="103"/>
      <c r="QKY59" s="103"/>
      <c r="QKZ59" s="103"/>
      <c r="QLA59" s="103"/>
      <c r="QLB59" s="103"/>
      <c r="QLC59" s="103"/>
      <c r="QLD59" s="103"/>
      <c r="QLE59" s="103"/>
      <c r="QLF59" s="103"/>
      <c r="QLG59" s="103"/>
      <c r="QLH59" s="103"/>
      <c r="QLI59" s="103"/>
      <c r="QLJ59" s="103"/>
      <c r="QLK59" s="103"/>
      <c r="QLL59" s="103"/>
      <c r="QLM59" s="103"/>
      <c r="QLN59" s="103"/>
      <c r="QLO59" s="103"/>
      <c r="QLP59" s="103"/>
      <c r="QLQ59" s="103"/>
      <c r="QLR59" s="103"/>
      <c r="QLS59" s="103"/>
      <c r="QLT59" s="103"/>
      <c r="QLU59" s="103"/>
      <c r="QLV59" s="103"/>
      <c r="QLW59" s="103"/>
      <c r="QLX59" s="103"/>
      <c r="QLY59" s="103"/>
      <c r="QLZ59" s="103"/>
      <c r="QMA59" s="103"/>
      <c r="QMB59" s="103"/>
      <c r="QMC59" s="103"/>
      <c r="QMD59" s="103"/>
      <c r="QME59" s="103"/>
      <c r="QMF59" s="103"/>
      <c r="QMG59" s="103"/>
      <c r="QMH59" s="103"/>
      <c r="QMI59" s="103"/>
      <c r="QMJ59" s="103"/>
      <c r="QMK59" s="103"/>
      <c r="QML59" s="103"/>
      <c r="QMM59" s="103"/>
      <c r="QMN59" s="103"/>
      <c r="QMO59" s="103"/>
      <c r="QMP59" s="103"/>
      <c r="QMQ59" s="103"/>
      <c r="QMR59" s="103"/>
      <c r="QMS59" s="103"/>
      <c r="QMT59" s="103"/>
      <c r="QMU59" s="103"/>
      <c r="QMV59" s="103"/>
      <c r="QMW59" s="103"/>
      <c r="QMX59" s="103"/>
      <c r="QMY59" s="103"/>
      <c r="QMZ59" s="103"/>
      <c r="QNA59" s="103"/>
      <c r="QNB59" s="103"/>
      <c r="QNC59" s="103"/>
      <c r="QND59" s="103"/>
      <c r="QNE59" s="103"/>
      <c r="QNF59" s="103"/>
      <c r="QNG59" s="103"/>
      <c r="QNH59" s="103"/>
      <c r="QNI59" s="103"/>
      <c r="QNJ59" s="103"/>
      <c r="QNK59" s="103"/>
      <c r="QNL59" s="103"/>
      <c r="QNM59" s="103"/>
      <c r="QNN59" s="103"/>
      <c r="QNO59" s="103"/>
      <c r="QNP59" s="103"/>
      <c r="QNQ59" s="103"/>
      <c r="QNR59" s="103"/>
      <c r="QNS59" s="103"/>
      <c r="QNT59" s="103"/>
      <c r="QNU59" s="103"/>
      <c r="QNV59" s="103"/>
      <c r="QNW59" s="103"/>
      <c r="QNX59" s="103"/>
      <c r="QNY59" s="103"/>
      <c r="QNZ59" s="103"/>
      <c r="QOA59" s="103"/>
      <c r="QOB59" s="103"/>
      <c r="QOC59" s="103"/>
      <c r="QOD59" s="103"/>
      <c r="QOE59" s="103"/>
      <c r="QOF59" s="103"/>
      <c r="QOG59" s="103"/>
      <c r="QOH59" s="103"/>
      <c r="QOI59" s="103"/>
      <c r="QOJ59" s="103"/>
      <c r="QOK59" s="103"/>
      <c r="QOL59" s="103"/>
      <c r="QOM59" s="103"/>
      <c r="QON59" s="103"/>
      <c r="QOO59" s="103"/>
      <c r="QOP59" s="103"/>
      <c r="QOQ59" s="103"/>
      <c r="QOR59" s="103"/>
      <c r="QOS59" s="103"/>
      <c r="QOT59" s="103"/>
      <c r="QOU59" s="103"/>
      <c r="QOV59" s="103"/>
      <c r="QOW59" s="103"/>
      <c r="QOX59" s="103"/>
      <c r="QOY59" s="103"/>
      <c r="QOZ59" s="103"/>
      <c r="QPA59" s="103"/>
      <c r="QPB59" s="103"/>
      <c r="QPC59" s="103"/>
      <c r="QPD59" s="103"/>
      <c r="QPE59" s="103"/>
      <c r="QPF59" s="103"/>
      <c r="QPG59" s="103"/>
      <c r="QPH59" s="103"/>
      <c r="QPI59" s="103"/>
      <c r="QPJ59" s="103"/>
      <c r="QPK59" s="103"/>
      <c r="QPL59" s="103"/>
      <c r="QPM59" s="103"/>
      <c r="QPN59" s="103"/>
      <c r="QPO59" s="103"/>
      <c r="QPP59" s="103"/>
      <c r="QPQ59" s="103"/>
      <c r="QPR59" s="103"/>
      <c r="QPS59" s="103"/>
      <c r="QPT59" s="103"/>
      <c r="QPU59" s="103"/>
      <c r="QPV59" s="103"/>
      <c r="QPW59" s="103"/>
      <c r="QPX59" s="103"/>
      <c r="QPY59" s="103"/>
      <c r="QPZ59" s="103"/>
      <c r="QQA59" s="103"/>
      <c r="QQB59" s="103"/>
      <c r="QQC59" s="103"/>
      <c r="QQD59" s="103"/>
      <c r="QQE59" s="103"/>
      <c r="QQF59" s="103"/>
      <c r="QQG59" s="103"/>
      <c r="QQH59" s="103"/>
      <c r="QQI59" s="103"/>
      <c r="QQJ59" s="103"/>
      <c r="QQK59" s="103"/>
      <c r="QQL59" s="103"/>
      <c r="QQM59" s="103"/>
      <c r="QQN59" s="103"/>
      <c r="QQO59" s="103"/>
      <c r="QQP59" s="103"/>
      <c r="QQQ59" s="103"/>
      <c r="QQR59" s="103"/>
      <c r="QQS59" s="103"/>
      <c r="QQT59" s="103"/>
      <c r="QQU59" s="103"/>
      <c r="QQV59" s="103"/>
      <c r="QQW59" s="103"/>
      <c r="QQX59" s="103"/>
      <c r="QQY59" s="103"/>
      <c r="QQZ59" s="103"/>
      <c r="QRA59" s="103"/>
      <c r="QRB59" s="103"/>
      <c r="QRC59" s="103"/>
      <c r="QRD59" s="103"/>
      <c r="QRE59" s="103"/>
      <c r="QRF59" s="103"/>
      <c r="QRG59" s="103"/>
      <c r="QRH59" s="103"/>
      <c r="QRI59" s="103"/>
      <c r="QRJ59" s="103"/>
      <c r="QRK59" s="103"/>
      <c r="QRL59" s="103"/>
      <c r="QRM59" s="103"/>
      <c r="QRN59" s="103"/>
      <c r="QRO59" s="103"/>
      <c r="QRP59" s="103"/>
      <c r="QRQ59" s="103"/>
      <c r="QRR59" s="103"/>
      <c r="QRS59" s="103"/>
      <c r="QRT59" s="103"/>
      <c r="QRU59" s="103"/>
      <c r="QRV59" s="103"/>
      <c r="QRW59" s="103"/>
      <c r="QRX59" s="103"/>
      <c r="QRY59" s="103"/>
      <c r="QRZ59" s="103"/>
      <c r="QSA59" s="103"/>
      <c r="QSB59" s="103"/>
      <c r="QSC59" s="103"/>
      <c r="QSD59" s="103"/>
      <c r="QSE59" s="103"/>
      <c r="QSF59" s="103"/>
      <c r="QSG59" s="103"/>
      <c r="QSH59" s="103"/>
      <c r="QSI59" s="103"/>
      <c r="QSJ59" s="103"/>
      <c r="QSK59" s="103"/>
      <c r="QSL59" s="103"/>
      <c r="QSM59" s="103"/>
      <c r="QSN59" s="103"/>
      <c r="QSO59" s="103"/>
      <c r="QSP59" s="103"/>
      <c r="QSQ59" s="103"/>
      <c r="QSR59" s="103"/>
      <c r="QSS59" s="103"/>
      <c r="QST59" s="103"/>
      <c r="QSU59" s="103"/>
      <c r="QSV59" s="103"/>
      <c r="QSW59" s="103"/>
      <c r="QSX59" s="103"/>
      <c r="QSY59" s="103"/>
      <c r="QSZ59" s="103"/>
      <c r="QTA59" s="103"/>
      <c r="QTB59" s="103"/>
      <c r="QTC59" s="103"/>
      <c r="QTD59" s="103"/>
      <c r="QTE59" s="103"/>
      <c r="QTF59" s="103"/>
      <c r="QTG59" s="103"/>
      <c r="QTH59" s="103"/>
      <c r="QTI59" s="103"/>
      <c r="QTJ59" s="103"/>
      <c r="QTK59" s="103"/>
      <c r="QTL59" s="103"/>
      <c r="QTM59" s="103"/>
      <c r="QTN59" s="103"/>
      <c r="QTO59" s="103"/>
      <c r="QTP59" s="103"/>
      <c r="QTQ59" s="103"/>
      <c r="QTR59" s="103"/>
      <c r="QTS59" s="103"/>
      <c r="QTT59" s="103"/>
      <c r="QTU59" s="103"/>
      <c r="QTV59" s="103"/>
      <c r="QTW59" s="103"/>
      <c r="QTX59" s="103"/>
      <c r="QTY59" s="103"/>
      <c r="QTZ59" s="103"/>
      <c r="QUA59" s="103"/>
      <c r="QUB59" s="103"/>
      <c r="QUC59" s="103"/>
      <c r="QUD59" s="103"/>
      <c r="QUE59" s="103"/>
      <c r="QUF59" s="103"/>
      <c r="QUG59" s="103"/>
      <c r="QUH59" s="103"/>
      <c r="QUI59" s="103"/>
      <c r="QUJ59" s="103"/>
      <c r="QUK59" s="103"/>
      <c r="QUL59" s="103"/>
      <c r="QUM59" s="103"/>
      <c r="QUN59" s="103"/>
      <c r="QUO59" s="103"/>
      <c r="QUP59" s="103"/>
      <c r="QUQ59" s="103"/>
      <c r="QUR59" s="103"/>
      <c r="QUS59" s="103"/>
      <c r="QUT59" s="103"/>
      <c r="QUU59" s="103"/>
      <c r="QUV59" s="103"/>
      <c r="QUW59" s="103"/>
      <c r="QUX59" s="103"/>
      <c r="QUY59" s="103"/>
      <c r="QUZ59" s="103"/>
      <c r="QVA59" s="103"/>
      <c r="QVB59" s="103"/>
      <c r="QVC59" s="103"/>
      <c r="QVD59" s="103"/>
      <c r="QVE59" s="103"/>
      <c r="QVF59" s="103"/>
      <c r="QVG59" s="103"/>
      <c r="QVH59" s="103"/>
      <c r="QVI59" s="103"/>
      <c r="QVJ59" s="103"/>
      <c r="QVK59" s="103"/>
      <c r="QVL59" s="103"/>
      <c r="QVM59" s="103"/>
      <c r="QVN59" s="103"/>
      <c r="QVO59" s="103"/>
      <c r="QVP59" s="103"/>
      <c r="QVQ59" s="103"/>
      <c r="QVR59" s="103"/>
      <c r="QVS59" s="103"/>
      <c r="QVT59" s="103"/>
      <c r="QVU59" s="103"/>
      <c r="QVV59" s="103"/>
      <c r="QVW59" s="103"/>
      <c r="QVX59" s="103"/>
      <c r="QVY59" s="103"/>
      <c r="QVZ59" s="103"/>
      <c r="QWA59" s="103"/>
      <c r="QWB59" s="103"/>
      <c r="QWC59" s="103"/>
      <c r="QWD59" s="103"/>
      <c r="QWE59" s="103"/>
      <c r="QWF59" s="103"/>
      <c r="QWG59" s="103"/>
      <c r="QWH59" s="103"/>
      <c r="QWI59" s="103"/>
      <c r="QWJ59" s="103"/>
      <c r="QWK59" s="103"/>
      <c r="QWL59" s="103"/>
      <c r="QWM59" s="103"/>
      <c r="QWN59" s="103"/>
      <c r="QWO59" s="103"/>
      <c r="QWP59" s="103"/>
      <c r="QWQ59" s="103"/>
      <c r="QWR59" s="103"/>
      <c r="QWS59" s="103"/>
      <c r="QWT59" s="103"/>
      <c r="QWU59" s="103"/>
      <c r="QWV59" s="103"/>
      <c r="QWW59" s="103"/>
      <c r="QWX59" s="103"/>
      <c r="QWY59" s="103"/>
      <c r="QWZ59" s="103"/>
      <c r="QXA59" s="103"/>
      <c r="QXB59" s="103"/>
      <c r="QXC59" s="103"/>
      <c r="QXD59" s="103"/>
      <c r="QXE59" s="103"/>
      <c r="QXF59" s="103"/>
      <c r="QXG59" s="103"/>
      <c r="QXH59" s="103"/>
      <c r="QXI59" s="103"/>
      <c r="QXJ59" s="103"/>
      <c r="QXK59" s="103"/>
      <c r="QXL59" s="103"/>
      <c r="QXM59" s="103"/>
      <c r="QXN59" s="103"/>
      <c r="QXO59" s="103"/>
      <c r="QXP59" s="103"/>
      <c r="QXQ59" s="103"/>
      <c r="QXR59" s="103"/>
      <c r="QXS59" s="103"/>
      <c r="QXT59" s="103"/>
      <c r="QXU59" s="103"/>
      <c r="QXV59" s="103"/>
      <c r="QXW59" s="103"/>
      <c r="QXX59" s="103"/>
      <c r="QXY59" s="103"/>
      <c r="QXZ59" s="103"/>
      <c r="QYA59" s="103"/>
      <c r="QYB59" s="103"/>
      <c r="QYC59" s="103"/>
      <c r="QYD59" s="103"/>
      <c r="QYE59" s="103"/>
      <c r="QYF59" s="103"/>
      <c r="QYG59" s="103"/>
      <c r="QYH59" s="103"/>
      <c r="QYI59" s="103"/>
      <c r="QYJ59" s="103"/>
      <c r="QYK59" s="103"/>
      <c r="QYL59" s="103"/>
      <c r="QYM59" s="103"/>
      <c r="QYN59" s="103"/>
      <c r="QYO59" s="103"/>
      <c r="QYP59" s="103"/>
      <c r="QYQ59" s="103"/>
      <c r="QYR59" s="103"/>
      <c r="QYS59" s="103"/>
      <c r="QYT59" s="103"/>
      <c r="QYU59" s="103"/>
      <c r="QYV59" s="103"/>
      <c r="QYW59" s="103"/>
      <c r="QYX59" s="103"/>
      <c r="QYY59" s="103"/>
      <c r="QYZ59" s="103"/>
      <c r="QZA59" s="103"/>
      <c r="QZB59" s="103"/>
      <c r="QZC59" s="103"/>
      <c r="QZD59" s="103"/>
      <c r="QZE59" s="103"/>
      <c r="QZF59" s="103"/>
      <c r="QZG59" s="103"/>
      <c r="QZH59" s="103"/>
      <c r="QZI59" s="103"/>
      <c r="QZJ59" s="103"/>
      <c r="QZK59" s="103"/>
      <c r="QZL59" s="103"/>
      <c r="QZM59" s="103"/>
      <c r="QZN59" s="103"/>
      <c r="QZO59" s="103"/>
      <c r="QZP59" s="103"/>
      <c r="QZQ59" s="103"/>
      <c r="QZR59" s="103"/>
      <c r="QZS59" s="103"/>
      <c r="QZT59" s="103"/>
      <c r="QZU59" s="103"/>
      <c r="QZV59" s="103"/>
      <c r="QZW59" s="103"/>
      <c r="QZX59" s="103"/>
      <c r="QZY59" s="103"/>
      <c r="QZZ59" s="103"/>
      <c r="RAA59" s="103"/>
      <c r="RAB59" s="103"/>
      <c r="RAC59" s="103"/>
      <c r="RAD59" s="103"/>
      <c r="RAE59" s="103"/>
      <c r="RAF59" s="103"/>
      <c r="RAG59" s="103"/>
      <c r="RAH59" s="103"/>
      <c r="RAI59" s="103"/>
      <c r="RAJ59" s="103"/>
      <c r="RAK59" s="103"/>
      <c r="RAL59" s="103"/>
      <c r="RAM59" s="103"/>
      <c r="RAN59" s="103"/>
      <c r="RAO59" s="103"/>
      <c r="RAP59" s="103"/>
      <c r="RAQ59" s="103"/>
      <c r="RAR59" s="103"/>
      <c r="RAS59" s="103"/>
      <c r="RAT59" s="103"/>
      <c r="RAU59" s="103"/>
      <c r="RAV59" s="103"/>
      <c r="RAW59" s="103"/>
      <c r="RAX59" s="103"/>
      <c r="RAY59" s="103"/>
      <c r="RAZ59" s="103"/>
      <c r="RBA59" s="103"/>
      <c r="RBB59" s="103"/>
      <c r="RBC59" s="103"/>
      <c r="RBD59" s="103"/>
      <c r="RBE59" s="103"/>
      <c r="RBF59" s="103"/>
      <c r="RBG59" s="103"/>
      <c r="RBH59" s="103"/>
      <c r="RBI59" s="103"/>
      <c r="RBJ59" s="103"/>
      <c r="RBK59" s="103"/>
      <c r="RBL59" s="103"/>
      <c r="RBM59" s="103"/>
      <c r="RBN59" s="103"/>
      <c r="RBO59" s="103"/>
      <c r="RBP59" s="103"/>
      <c r="RBQ59" s="103"/>
      <c r="RBR59" s="103"/>
      <c r="RBS59" s="103"/>
      <c r="RBT59" s="103"/>
      <c r="RBU59" s="103"/>
      <c r="RBV59" s="103"/>
      <c r="RBW59" s="103"/>
      <c r="RBX59" s="103"/>
      <c r="RBY59" s="103"/>
      <c r="RBZ59" s="103"/>
      <c r="RCA59" s="103"/>
      <c r="RCB59" s="103"/>
      <c r="RCC59" s="103"/>
      <c r="RCD59" s="103"/>
      <c r="RCE59" s="103"/>
      <c r="RCF59" s="103"/>
      <c r="RCG59" s="103"/>
      <c r="RCH59" s="103"/>
      <c r="RCI59" s="103"/>
      <c r="RCJ59" s="103"/>
      <c r="RCK59" s="103"/>
      <c r="RCL59" s="103"/>
      <c r="RCM59" s="103"/>
      <c r="RCN59" s="103"/>
      <c r="RCO59" s="103"/>
      <c r="RCP59" s="103"/>
      <c r="RCQ59" s="103"/>
      <c r="RCR59" s="103"/>
      <c r="RCS59" s="103"/>
      <c r="RCT59" s="103"/>
      <c r="RCU59" s="103"/>
      <c r="RCV59" s="103"/>
      <c r="RCW59" s="103"/>
      <c r="RCX59" s="103"/>
      <c r="RCY59" s="103"/>
      <c r="RCZ59" s="103"/>
      <c r="RDA59" s="103"/>
      <c r="RDB59" s="103"/>
      <c r="RDC59" s="103"/>
      <c r="RDD59" s="103"/>
      <c r="RDE59" s="103"/>
      <c r="RDF59" s="103"/>
      <c r="RDG59" s="103"/>
      <c r="RDH59" s="103"/>
      <c r="RDI59" s="103"/>
      <c r="RDJ59" s="103"/>
      <c r="RDK59" s="103"/>
      <c r="RDL59" s="103"/>
      <c r="RDM59" s="103"/>
      <c r="RDN59" s="103"/>
      <c r="RDO59" s="103"/>
      <c r="RDP59" s="103"/>
      <c r="RDQ59" s="103"/>
      <c r="RDR59" s="103"/>
      <c r="RDS59" s="103"/>
      <c r="RDT59" s="103"/>
      <c r="RDU59" s="103"/>
      <c r="RDV59" s="103"/>
      <c r="RDW59" s="103"/>
      <c r="RDX59" s="103"/>
      <c r="RDY59" s="103"/>
      <c r="RDZ59" s="103"/>
      <c r="REA59" s="103"/>
      <c r="REB59" s="103"/>
      <c r="REC59" s="103"/>
      <c r="RED59" s="103"/>
      <c r="REE59" s="103"/>
      <c r="REF59" s="103"/>
      <c r="REG59" s="103"/>
      <c r="REH59" s="103"/>
      <c r="REI59" s="103"/>
      <c r="REJ59" s="103"/>
      <c r="REK59" s="103"/>
      <c r="REL59" s="103"/>
      <c r="REM59" s="103"/>
      <c r="REN59" s="103"/>
      <c r="REO59" s="103"/>
      <c r="REP59" s="103"/>
      <c r="REQ59" s="103"/>
      <c r="RER59" s="103"/>
      <c r="RES59" s="103"/>
      <c r="RET59" s="103"/>
      <c r="REU59" s="103"/>
      <c r="REV59" s="103"/>
      <c r="REW59" s="103"/>
      <c r="REX59" s="103"/>
      <c r="REY59" s="103"/>
      <c r="REZ59" s="103"/>
      <c r="RFA59" s="103"/>
      <c r="RFB59" s="103"/>
      <c r="RFC59" s="103"/>
      <c r="RFD59" s="103"/>
      <c r="RFE59" s="103"/>
      <c r="RFF59" s="103"/>
      <c r="RFG59" s="103"/>
      <c r="RFH59" s="103"/>
      <c r="RFI59" s="103"/>
      <c r="RFJ59" s="103"/>
      <c r="RFK59" s="103"/>
      <c r="RFL59" s="103"/>
      <c r="RFM59" s="103"/>
      <c r="RFN59" s="103"/>
      <c r="RFO59" s="103"/>
      <c r="RFP59" s="103"/>
      <c r="RFQ59" s="103"/>
      <c r="RFR59" s="103"/>
      <c r="RFS59" s="103"/>
      <c r="RFT59" s="103"/>
      <c r="RFU59" s="103"/>
      <c r="RFV59" s="103"/>
      <c r="RFW59" s="103"/>
      <c r="RFX59" s="103"/>
      <c r="RFY59" s="103"/>
      <c r="RFZ59" s="103"/>
      <c r="RGA59" s="103"/>
      <c r="RGB59" s="103"/>
      <c r="RGC59" s="103"/>
      <c r="RGD59" s="103"/>
      <c r="RGE59" s="103"/>
      <c r="RGF59" s="103"/>
      <c r="RGG59" s="103"/>
      <c r="RGH59" s="103"/>
      <c r="RGI59" s="103"/>
      <c r="RGJ59" s="103"/>
      <c r="RGK59" s="103"/>
      <c r="RGL59" s="103"/>
      <c r="RGM59" s="103"/>
      <c r="RGN59" s="103"/>
      <c r="RGO59" s="103"/>
      <c r="RGP59" s="103"/>
      <c r="RGQ59" s="103"/>
      <c r="RGR59" s="103"/>
      <c r="RGS59" s="103"/>
      <c r="RGT59" s="103"/>
      <c r="RGU59" s="103"/>
      <c r="RGV59" s="103"/>
      <c r="RGW59" s="103"/>
      <c r="RGX59" s="103"/>
      <c r="RGY59" s="103"/>
      <c r="RGZ59" s="103"/>
      <c r="RHA59" s="103"/>
      <c r="RHB59" s="103"/>
      <c r="RHC59" s="103"/>
      <c r="RHD59" s="103"/>
      <c r="RHE59" s="103"/>
      <c r="RHF59" s="103"/>
      <c r="RHG59" s="103"/>
      <c r="RHH59" s="103"/>
      <c r="RHI59" s="103"/>
      <c r="RHJ59" s="103"/>
      <c r="RHK59" s="103"/>
      <c r="RHL59" s="103"/>
      <c r="RHM59" s="103"/>
      <c r="RHN59" s="103"/>
      <c r="RHO59" s="103"/>
      <c r="RHP59" s="103"/>
      <c r="RHQ59" s="103"/>
      <c r="RHR59" s="103"/>
      <c r="RHS59" s="103"/>
      <c r="RHT59" s="103"/>
      <c r="RHU59" s="103"/>
      <c r="RHV59" s="103"/>
      <c r="RHW59" s="103"/>
      <c r="RHX59" s="103"/>
      <c r="RHY59" s="103"/>
      <c r="RHZ59" s="103"/>
      <c r="RIA59" s="103"/>
      <c r="RIB59" s="103"/>
      <c r="RIC59" s="103"/>
      <c r="RID59" s="103"/>
      <c r="RIE59" s="103"/>
      <c r="RIF59" s="103"/>
      <c r="RIG59" s="103"/>
      <c r="RIH59" s="103"/>
      <c r="RII59" s="103"/>
      <c r="RIJ59" s="103"/>
      <c r="RIK59" s="103"/>
      <c r="RIL59" s="103"/>
      <c r="RIM59" s="103"/>
      <c r="RIN59" s="103"/>
      <c r="RIO59" s="103"/>
      <c r="RIP59" s="103"/>
      <c r="RIQ59" s="103"/>
      <c r="RIR59" s="103"/>
      <c r="RIS59" s="103"/>
      <c r="RIT59" s="103"/>
      <c r="RIU59" s="103"/>
      <c r="RIV59" s="103"/>
      <c r="RIW59" s="103"/>
      <c r="RIX59" s="103"/>
      <c r="RIY59" s="103"/>
      <c r="RIZ59" s="103"/>
      <c r="RJA59" s="103"/>
      <c r="RJB59" s="103"/>
      <c r="RJC59" s="103"/>
      <c r="RJD59" s="103"/>
      <c r="RJE59" s="103"/>
      <c r="RJF59" s="103"/>
      <c r="RJG59" s="103"/>
      <c r="RJH59" s="103"/>
      <c r="RJI59" s="103"/>
      <c r="RJJ59" s="103"/>
      <c r="RJK59" s="103"/>
      <c r="RJL59" s="103"/>
      <c r="RJM59" s="103"/>
      <c r="RJN59" s="103"/>
      <c r="RJO59" s="103"/>
      <c r="RJP59" s="103"/>
      <c r="RJQ59" s="103"/>
      <c r="RJR59" s="103"/>
      <c r="RJS59" s="103"/>
      <c r="RJT59" s="103"/>
      <c r="RJU59" s="103"/>
      <c r="RJV59" s="103"/>
      <c r="RJW59" s="103"/>
      <c r="RJX59" s="103"/>
      <c r="RJY59" s="103"/>
      <c r="RJZ59" s="103"/>
      <c r="RKA59" s="103"/>
      <c r="RKB59" s="103"/>
      <c r="RKC59" s="103"/>
      <c r="RKD59" s="103"/>
      <c r="RKE59" s="103"/>
      <c r="RKF59" s="103"/>
      <c r="RKG59" s="103"/>
      <c r="RKH59" s="103"/>
      <c r="RKI59" s="103"/>
      <c r="RKJ59" s="103"/>
      <c r="RKK59" s="103"/>
      <c r="RKL59" s="103"/>
      <c r="RKM59" s="103"/>
      <c r="RKN59" s="103"/>
      <c r="RKO59" s="103"/>
      <c r="RKP59" s="103"/>
      <c r="RKQ59" s="103"/>
      <c r="RKR59" s="103"/>
      <c r="RKS59" s="103"/>
      <c r="RKT59" s="103"/>
      <c r="RKU59" s="103"/>
      <c r="RKV59" s="103"/>
      <c r="RKW59" s="103"/>
      <c r="RKX59" s="103"/>
      <c r="RKY59" s="103"/>
      <c r="RKZ59" s="103"/>
      <c r="RLA59" s="103"/>
      <c r="RLB59" s="103"/>
      <c r="RLC59" s="103"/>
      <c r="RLD59" s="103"/>
      <c r="RLE59" s="103"/>
      <c r="RLF59" s="103"/>
      <c r="RLG59" s="103"/>
      <c r="RLH59" s="103"/>
      <c r="RLI59" s="103"/>
      <c r="RLJ59" s="103"/>
      <c r="RLK59" s="103"/>
      <c r="RLL59" s="103"/>
      <c r="RLM59" s="103"/>
      <c r="RLN59" s="103"/>
      <c r="RLO59" s="103"/>
      <c r="RLP59" s="103"/>
      <c r="RLQ59" s="103"/>
      <c r="RLR59" s="103"/>
      <c r="RLS59" s="103"/>
      <c r="RLT59" s="103"/>
      <c r="RLU59" s="103"/>
      <c r="RLV59" s="103"/>
      <c r="RLW59" s="103"/>
      <c r="RLX59" s="103"/>
      <c r="RLY59" s="103"/>
      <c r="RLZ59" s="103"/>
      <c r="RMA59" s="103"/>
      <c r="RMB59" s="103"/>
      <c r="RMC59" s="103"/>
      <c r="RMD59" s="103"/>
      <c r="RME59" s="103"/>
      <c r="RMF59" s="103"/>
      <c r="RMG59" s="103"/>
      <c r="RMH59" s="103"/>
      <c r="RMI59" s="103"/>
      <c r="RMJ59" s="103"/>
      <c r="RMK59" s="103"/>
      <c r="RML59" s="103"/>
      <c r="RMM59" s="103"/>
      <c r="RMN59" s="103"/>
      <c r="RMO59" s="103"/>
      <c r="RMP59" s="103"/>
      <c r="RMQ59" s="103"/>
      <c r="RMR59" s="103"/>
      <c r="RMS59" s="103"/>
      <c r="RMT59" s="103"/>
      <c r="RMU59" s="103"/>
      <c r="RMV59" s="103"/>
      <c r="RMW59" s="103"/>
      <c r="RMX59" s="103"/>
      <c r="RMY59" s="103"/>
      <c r="RMZ59" s="103"/>
      <c r="RNA59" s="103"/>
      <c r="RNB59" s="103"/>
      <c r="RNC59" s="103"/>
      <c r="RND59" s="103"/>
      <c r="RNE59" s="103"/>
      <c r="RNF59" s="103"/>
      <c r="RNG59" s="103"/>
      <c r="RNH59" s="103"/>
      <c r="RNI59" s="103"/>
      <c r="RNJ59" s="103"/>
      <c r="RNK59" s="103"/>
      <c r="RNL59" s="103"/>
      <c r="RNM59" s="103"/>
      <c r="RNN59" s="103"/>
      <c r="RNO59" s="103"/>
      <c r="RNP59" s="103"/>
      <c r="RNQ59" s="103"/>
      <c r="RNR59" s="103"/>
      <c r="RNS59" s="103"/>
      <c r="RNT59" s="103"/>
      <c r="RNU59" s="103"/>
      <c r="RNV59" s="103"/>
      <c r="RNW59" s="103"/>
      <c r="RNX59" s="103"/>
      <c r="RNY59" s="103"/>
      <c r="RNZ59" s="103"/>
      <c r="ROA59" s="103"/>
      <c r="ROB59" s="103"/>
      <c r="ROC59" s="103"/>
      <c r="ROD59" s="103"/>
      <c r="ROE59" s="103"/>
      <c r="ROF59" s="103"/>
      <c r="ROG59" s="103"/>
      <c r="ROH59" s="103"/>
      <c r="ROI59" s="103"/>
      <c r="ROJ59" s="103"/>
      <c r="ROK59" s="103"/>
      <c r="ROL59" s="103"/>
      <c r="ROM59" s="103"/>
      <c r="RON59" s="103"/>
      <c r="ROO59" s="103"/>
      <c r="ROP59" s="103"/>
      <c r="ROQ59" s="103"/>
      <c r="ROR59" s="103"/>
      <c r="ROS59" s="103"/>
      <c r="ROT59" s="103"/>
      <c r="ROU59" s="103"/>
      <c r="ROV59" s="103"/>
      <c r="ROW59" s="103"/>
      <c r="ROX59" s="103"/>
      <c r="ROY59" s="103"/>
      <c r="ROZ59" s="103"/>
      <c r="RPA59" s="103"/>
      <c r="RPB59" s="103"/>
      <c r="RPC59" s="103"/>
      <c r="RPD59" s="103"/>
      <c r="RPE59" s="103"/>
      <c r="RPF59" s="103"/>
      <c r="RPG59" s="103"/>
      <c r="RPH59" s="103"/>
      <c r="RPI59" s="103"/>
      <c r="RPJ59" s="103"/>
      <c r="RPK59" s="103"/>
      <c r="RPL59" s="103"/>
      <c r="RPM59" s="103"/>
      <c r="RPN59" s="103"/>
      <c r="RPO59" s="103"/>
      <c r="RPP59" s="103"/>
      <c r="RPQ59" s="103"/>
      <c r="RPR59" s="103"/>
      <c r="RPS59" s="103"/>
      <c r="RPT59" s="103"/>
      <c r="RPU59" s="103"/>
      <c r="RPV59" s="103"/>
      <c r="RPW59" s="103"/>
      <c r="RPX59" s="103"/>
      <c r="RPY59" s="103"/>
      <c r="RPZ59" s="103"/>
      <c r="RQA59" s="103"/>
      <c r="RQB59" s="103"/>
      <c r="RQC59" s="103"/>
      <c r="RQD59" s="103"/>
      <c r="RQE59" s="103"/>
      <c r="RQF59" s="103"/>
      <c r="RQG59" s="103"/>
      <c r="RQH59" s="103"/>
      <c r="RQI59" s="103"/>
      <c r="RQJ59" s="103"/>
      <c r="RQK59" s="103"/>
      <c r="RQL59" s="103"/>
      <c r="RQM59" s="103"/>
      <c r="RQN59" s="103"/>
      <c r="RQO59" s="103"/>
      <c r="RQP59" s="103"/>
      <c r="RQQ59" s="103"/>
      <c r="RQR59" s="103"/>
      <c r="RQS59" s="103"/>
      <c r="RQT59" s="103"/>
      <c r="RQU59" s="103"/>
      <c r="RQV59" s="103"/>
      <c r="RQW59" s="103"/>
      <c r="RQX59" s="103"/>
      <c r="RQY59" s="103"/>
      <c r="RQZ59" s="103"/>
      <c r="RRA59" s="103"/>
      <c r="RRB59" s="103"/>
      <c r="RRC59" s="103"/>
      <c r="RRD59" s="103"/>
      <c r="RRE59" s="103"/>
      <c r="RRF59" s="103"/>
      <c r="RRG59" s="103"/>
      <c r="RRH59" s="103"/>
      <c r="RRI59" s="103"/>
      <c r="RRJ59" s="103"/>
      <c r="RRK59" s="103"/>
      <c r="RRL59" s="103"/>
      <c r="RRM59" s="103"/>
      <c r="RRN59" s="103"/>
      <c r="RRO59" s="103"/>
      <c r="RRP59" s="103"/>
      <c r="RRQ59" s="103"/>
      <c r="RRR59" s="103"/>
      <c r="RRS59" s="103"/>
      <c r="RRT59" s="103"/>
      <c r="RRU59" s="103"/>
      <c r="RRV59" s="103"/>
      <c r="RRW59" s="103"/>
      <c r="RRX59" s="103"/>
      <c r="RRY59" s="103"/>
      <c r="RRZ59" s="103"/>
      <c r="RSA59" s="103"/>
      <c r="RSB59" s="103"/>
      <c r="RSC59" s="103"/>
      <c r="RSD59" s="103"/>
      <c r="RSE59" s="103"/>
      <c r="RSF59" s="103"/>
      <c r="RSG59" s="103"/>
      <c r="RSH59" s="103"/>
      <c r="RSI59" s="103"/>
      <c r="RSJ59" s="103"/>
      <c r="RSK59" s="103"/>
      <c r="RSL59" s="103"/>
      <c r="RSM59" s="103"/>
      <c r="RSN59" s="103"/>
      <c r="RSO59" s="103"/>
      <c r="RSP59" s="103"/>
      <c r="RSQ59" s="103"/>
      <c r="RSR59" s="103"/>
      <c r="RSS59" s="103"/>
      <c r="RST59" s="103"/>
      <c r="RSU59" s="103"/>
      <c r="RSV59" s="103"/>
      <c r="RSW59" s="103"/>
      <c r="RSX59" s="103"/>
      <c r="RSY59" s="103"/>
      <c r="RSZ59" s="103"/>
      <c r="RTA59" s="103"/>
      <c r="RTB59" s="103"/>
      <c r="RTC59" s="103"/>
      <c r="RTD59" s="103"/>
      <c r="RTE59" s="103"/>
      <c r="RTF59" s="103"/>
      <c r="RTG59" s="103"/>
      <c r="RTH59" s="103"/>
      <c r="RTI59" s="103"/>
      <c r="RTJ59" s="103"/>
      <c r="RTK59" s="103"/>
      <c r="RTL59" s="103"/>
      <c r="RTM59" s="103"/>
      <c r="RTN59" s="103"/>
      <c r="RTO59" s="103"/>
      <c r="RTP59" s="103"/>
      <c r="RTQ59" s="103"/>
      <c r="RTR59" s="103"/>
      <c r="RTS59" s="103"/>
      <c r="RTT59" s="103"/>
      <c r="RTU59" s="103"/>
      <c r="RTV59" s="103"/>
      <c r="RTW59" s="103"/>
      <c r="RTX59" s="103"/>
      <c r="RTY59" s="103"/>
      <c r="RTZ59" s="103"/>
      <c r="RUA59" s="103"/>
      <c r="RUB59" s="103"/>
      <c r="RUC59" s="103"/>
      <c r="RUD59" s="103"/>
      <c r="RUE59" s="103"/>
      <c r="RUF59" s="103"/>
      <c r="RUG59" s="103"/>
      <c r="RUH59" s="103"/>
      <c r="RUI59" s="103"/>
      <c r="RUJ59" s="103"/>
      <c r="RUK59" s="103"/>
      <c r="RUL59" s="103"/>
      <c r="RUM59" s="103"/>
      <c r="RUN59" s="103"/>
      <c r="RUO59" s="103"/>
      <c r="RUP59" s="103"/>
      <c r="RUQ59" s="103"/>
      <c r="RUR59" s="103"/>
      <c r="RUS59" s="103"/>
      <c r="RUT59" s="103"/>
      <c r="RUU59" s="103"/>
      <c r="RUV59" s="103"/>
      <c r="RUW59" s="103"/>
      <c r="RUX59" s="103"/>
      <c r="RUY59" s="103"/>
      <c r="RUZ59" s="103"/>
      <c r="RVA59" s="103"/>
      <c r="RVB59" s="103"/>
      <c r="RVC59" s="103"/>
      <c r="RVD59" s="103"/>
      <c r="RVE59" s="103"/>
      <c r="RVF59" s="103"/>
      <c r="RVG59" s="103"/>
      <c r="RVH59" s="103"/>
      <c r="RVI59" s="103"/>
      <c r="RVJ59" s="103"/>
      <c r="RVK59" s="103"/>
      <c r="RVL59" s="103"/>
      <c r="RVM59" s="103"/>
      <c r="RVN59" s="103"/>
      <c r="RVO59" s="103"/>
      <c r="RVP59" s="103"/>
      <c r="RVQ59" s="103"/>
      <c r="RVR59" s="103"/>
      <c r="RVS59" s="103"/>
      <c r="RVT59" s="103"/>
      <c r="RVU59" s="103"/>
      <c r="RVV59" s="103"/>
      <c r="RVW59" s="103"/>
      <c r="RVX59" s="103"/>
      <c r="RVY59" s="103"/>
      <c r="RVZ59" s="103"/>
      <c r="RWA59" s="103"/>
      <c r="RWB59" s="103"/>
      <c r="RWC59" s="103"/>
      <c r="RWD59" s="103"/>
      <c r="RWE59" s="103"/>
      <c r="RWF59" s="103"/>
      <c r="RWG59" s="103"/>
      <c r="RWH59" s="103"/>
      <c r="RWI59" s="103"/>
      <c r="RWJ59" s="103"/>
      <c r="RWK59" s="103"/>
      <c r="RWL59" s="103"/>
      <c r="RWM59" s="103"/>
      <c r="RWN59" s="103"/>
      <c r="RWO59" s="103"/>
      <c r="RWP59" s="103"/>
      <c r="RWQ59" s="103"/>
      <c r="RWR59" s="103"/>
      <c r="RWS59" s="103"/>
      <c r="RWT59" s="103"/>
      <c r="RWU59" s="103"/>
      <c r="RWV59" s="103"/>
      <c r="RWW59" s="103"/>
      <c r="RWX59" s="103"/>
      <c r="RWY59" s="103"/>
      <c r="RWZ59" s="103"/>
      <c r="RXA59" s="103"/>
      <c r="RXB59" s="103"/>
      <c r="RXC59" s="103"/>
      <c r="RXD59" s="103"/>
      <c r="RXE59" s="103"/>
      <c r="RXF59" s="103"/>
      <c r="RXG59" s="103"/>
      <c r="RXH59" s="103"/>
      <c r="RXI59" s="103"/>
      <c r="RXJ59" s="103"/>
      <c r="RXK59" s="103"/>
      <c r="RXL59" s="103"/>
      <c r="RXM59" s="103"/>
      <c r="RXN59" s="103"/>
      <c r="RXO59" s="103"/>
      <c r="RXP59" s="103"/>
      <c r="RXQ59" s="103"/>
      <c r="RXR59" s="103"/>
      <c r="RXS59" s="103"/>
      <c r="RXT59" s="103"/>
      <c r="RXU59" s="103"/>
      <c r="RXV59" s="103"/>
      <c r="RXW59" s="103"/>
      <c r="RXX59" s="103"/>
      <c r="RXY59" s="103"/>
      <c r="RXZ59" s="103"/>
      <c r="RYA59" s="103"/>
      <c r="RYB59" s="103"/>
      <c r="RYC59" s="103"/>
      <c r="RYD59" s="103"/>
      <c r="RYE59" s="103"/>
      <c r="RYF59" s="103"/>
      <c r="RYG59" s="103"/>
      <c r="RYH59" s="103"/>
      <c r="RYI59" s="103"/>
      <c r="RYJ59" s="103"/>
      <c r="RYK59" s="103"/>
      <c r="RYL59" s="103"/>
      <c r="RYM59" s="103"/>
      <c r="RYN59" s="103"/>
      <c r="RYO59" s="103"/>
      <c r="RYP59" s="103"/>
      <c r="RYQ59" s="103"/>
      <c r="RYR59" s="103"/>
      <c r="RYS59" s="103"/>
      <c r="RYT59" s="103"/>
      <c r="RYU59" s="103"/>
      <c r="RYV59" s="103"/>
      <c r="RYW59" s="103"/>
      <c r="RYX59" s="103"/>
      <c r="RYY59" s="103"/>
      <c r="RYZ59" s="103"/>
      <c r="RZA59" s="103"/>
      <c r="RZB59" s="103"/>
      <c r="RZC59" s="103"/>
      <c r="RZD59" s="103"/>
      <c r="RZE59" s="103"/>
      <c r="RZF59" s="103"/>
      <c r="RZG59" s="103"/>
      <c r="RZH59" s="103"/>
      <c r="RZI59" s="103"/>
      <c r="RZJ59" s="103"/>
      <c r="RZK59" s="103"/>
      <c r="RZL59" s="103"/>
      <c r="RZM59" s="103"/>
      <c r="RZN59" s="103"/>
      <c r="RZO59" s="103"/>
      <c r="RZP59" s="103"/>
      <c r="RZQ59" s="103"/>
      <c r="RZR59" s="103"/>
      <c r="RZS59" s="103"/>
      <c r="RZT59" s="103"/>
      <c r="RZU59" s="103"/>
      <c r="RZV59" s="103"/>
      <c r="RZW59" s="103"/>
      <c r="RZX59" s="103"/>
      <c r="RZY59" s="103"/>
      <c r="RZZ59" s="103"/>
      <c r="SAA59" s="103"/>
      <c r="SAB59" s="103"/>
      <c r="SAC59" s="103"/>
      <c r="SAD59" s="103"/>
      <c r="SAE59" s="103"/>
      <c r="SAF59" s="103"/>
      <c r="SAG59" s="103"/>
      <c r="SAH59" s="103"/>
      <c r="SAI59" s="103"/>
      <c r="SAJ59" s="103"/>
      <c r="SAK59" s="103"/>
      <c r="SAL59" s="103"/>
      <c r="SAM59" s="103"/>
      <c r="SAN59" s="103"/>
      <c r="SAO59" s="103"/>
      <c r="SAP59" s="103"/>
      <c r="SAQ59" s="103"/>
      <c r="SAR59" s="103"/>
      <c r="SAS59" s="103"/>
      <c r="SAT59" s="103"/>
      <c r="SAU59" s="103"/>
      <c r="SAV59" s="103"/>
      <c r="SAW59" s="103"/>
      <c r="SAX59" s="103"/>
      <c r="SAY59" s="103"/>
      <c r="SAZ59" s="103"/>
      <c r="SBA59" s="103"/>
      <c r="SBB59" s="103"/>
      <c r="SBC59" s="103"/>
      <c r="SBD59" s="103"/>
      <c r="SBE59" s="103"/>
      <c r="SBF59" s="103"/>
      <c r="SBG59" s="103"/>
      <c r="SBH59" s="103"/>
      <c r="SBI59" s="103"/>
      <c r="SBJ59" s="103"/>
      <c r="SBK59" s="103"/>
      <c r="SBL59" s="103"/>
      <c r="SBM59" s="103"/>
      <c r="SBN59" s="103"/>
      <c r="SBO59" s="103"/>
      <c r="SBP59" s="103"/>
      <c r="SBQ59" s="103"/>
      <c r="SBR59" s="103"/>
      <c r="SBS59" s="103"/>
      <c r="SBT59" s="103"/>
      <c r="SBU59" s="103"/>
      <c r="SBV59" s="103"/>
      <c r="SBW59" s="103"/>
      <c r="SBX59" s="103"/>
      <c r="SBY59" s="103"/>
      <c r="SBZ59" s="103"/>
      <c r="SCA59" s="103"/>
      <c r="SCB59" s="103"/>
      <c r="SCC59" s="103"/>
      <c r="SCD59" s="103"/>
      <c r="SCE59" s="103"/>
      <c r="SCF59" s="103"/>
      <c r="SCG59" s="103"/>
      <c r="SCH59" s="103"/>
      <c r="SCI59" s="103"/>
      <c r="SCJ59" s="103"/>
      <c r="SCK59" s="103"/>
      <c r="SCL59" s="103"/>
      <c r="SCM59" s="103"/>
      <c r="SCN59" s="103"/>
      <c r="SCO59" s="103"/>
      <c r="SCP59" s="103"/>
      <c r="SCQ59" s="103"/>
      <c r="SCR59" s="103"/>
      <c r="SCS59" s="103"/>
      <c r="SCT59" s="103"/>
      <c r="SCU59" s="103"/>
      <c r="SCV59" s="103"/>
      <c r="SCW59" s="103"/>
      <c r="SCX59" s="103"/>
      <c r="SCY59" s="103"/>
      <c r="SCZ59" s="103"/>
      <c r="SDA59" s="103"/>
      <c r="SDB59" s="103"/>
      <c r="SDC59" s="103"/>
      <c r="SDD59" s="103"/>
      <c r="SDE59" s="103"/>
      <c r="SDF59" s="103"/>
      <c r="SDG59" s="103"/>
      <c r="SDH59" s="103"/>
      <c r="SDI59" s="103"/>
      <c r="SDJ59" s="103"/>
      <c r="SDK59" s="103"/>
      <c r="SDL59" s="103"/>
      <c r="SDM59" s="103"/>
      <c r="SDN59" s="103"/>
      <c r="SDO59" s="103"/>
      <c r="SDP59" s="103"/>
      <c r="SDQ59" s="103"/>
      <c r="SDR59" s="103"/>
      <c r="SDS59" s="103"/>
      <c r="SDT59" s="103"/>
      <c r="SDU59" s="103"/>
      <c r="SDV59" s="103"/>
      <c r="SDW59" s="103"/>
      <c r="SDX59" s="103"/>
      <c r="SDY59" s="103"/>
      <c r="SDZ59" s="103"/>
      <c r="SEA59" s="103"/>
      <c r="SEB59" s="103"/>
      <c r="SEC59" s="103"/>
      <c r="SED59" s="103"/>
      <c r="SEE59" s="103"/>
      <c r="SEF59" s="103"/>
      <c r="SEG59" s="103"/>
      <c r="SEH59" s="103"/>
      <c r="SEI59" s="103"/>
      <c r="SEJ59" s="103"/>
      <c r="SEK59" s="103"/>
      <c r="SEL59" s="103"/>
      <c r="SEM59" s="103"/>
      <c r="SEN59" s="103"/>
      <c r="SEO59" s="103"/>
      <c r="SEP59" s="103"/>
      <c r="SEQ59" s="103"/>
      <c r="SER59" s="103"/>
      <c r="SES59" s="103"/>
      <c r="SET59" s="103"/>
      <c r="SEU59" s="103"/>
      <c r="SEV59" s="103"/>
      <c r="SEW59" s="103"/>
      <c r="SEX59" s="103"/>
      <c r="SEY59" s="103"/>
      <c r="SEZ59" s="103"/>
      <c r="SFA59" s="103"/>
      <c r="SFB59" s="103"/>
      <c r="SFC59" s="103"/>
      <c r="SFD59" s="103"/>
      <c r="SFE59" s="103"/>
      <c r="SFF59" s="103"/>
      <c r="SFG59" s="103"/>
      <c r="SFH59" s="103"/>
      <c r="SFI59" s="103"/>
      <c r="SFJ59" s="103"/>
      <c r="SFK59" s="103"/>
      <c r="SFL59" s="103"/>
      <c r="SFM59" s="103"/>
      <c r="SFN59" s="103"/>
      <c r="SFO59" s="103"/>
      <c r="SFP59" s="103"/>
      <c r="SFQ59" s="103"/>
      <c r="SFR59" s="103"/>
      <c r="SFS59" s="103"/>
      <c r="SFT59" s="103"/>
      <c r="SFU59" s="103"/>
      <c r="SFV59" s="103"/>
      <c r="SFW59" s="103"/>
      <c r="SFX59" s="103"/>
      <c r="SFY59" s="103"/>
      <c r="SFZ59" s="103"/>
      <c r="SGA59" s="103"/>
      <c r="SGB59" s="103"/>
      <c r="SGC59" s="103"/>
      <c r="SGD59" s="103"/>
      <c r="SGE59" s="103"/>
      <c r="SGF59" s="103"/>
      <c r="SGG59" s="103"/>
      <c r="SGH59" s="103"/>
      <c r="SGI59" s="103"/>
      <c r="SGJ59" s="103"/>
      <c r="SGK59" s="103"/>
      <c r="SGL59" s="103"/>
      <c r="SGM59" s="103"/>
      <c r="SGN59" s="103"/>
      <c r="SGO59" s="103"/>
      <c r="SGP59" s="103"/>
      <c r="SGQ59" s="103"/>
      <c r="SGR59" s="103"/>
      <c r="SGS59" s="103"/>
      <c r="SGT59" s="103"/>
      <c r="SGU59" s="103"/>
      <c r="SGV59" s="103"/>
      <c r="SGW59" s="103"/>
      <c r="SGX59" s="103"/>
      <c r="SGY59" s="103"/>
      <c r="SGZ59" s="103"/>
      <c r="SHA59" s="103"/>
      <c r="SHB59" s="103"/>
      <c r="SHC59" s="103"/>
      <c r="SHD59" s="103"/>
      <c r="SHE59" s="103"/>
      <c r="SHF59" s="103"/>
      <c r="SHG59" s="103"/>
      <c r="SHH59" s="103"/>
      <c r="SHI59" s="103"/>
      <c r="SHJ59" s="103"/>
      <c r="SHK59" s="103"/>
      <c r="SHL59" s="103"/>
      <c r="SHM59" s="103"/>
      <c r="SHN59" s="103"/>
      <c r="SHO59" s="103"/>
      <c r="SHP59" s="103"/>
      <c r="SHQ59" s="103"/>
      <c r="SHR59" s="103"/>
      <c r="SHS59" s="103"/>
      <c r="SHT59" s="103"/>
      <c r="SHU59" s="103"/>
      <c r="SHV59" s="103"/>
      <c r="SHW59" s="103"/>
      <c r="SHX59" s="103"/>
      <c r="SHY59" s="103"/>
      <c r="SHZ59" s="103"/>
      <c r="SIA59" s="103"/>
      <c r="SIB59" s="103"/>
      <c r="SIC59" s="103"/>
      <c r="SID59" s="103"/>
      <c r="SIE59" s="103"/>
      <c r="SIF59" s="103"/>
      <c r="SIG59" s="103"/>
      <c r="SIH59" s="103"/>
      <c r="SII59" s="103"/>
      <c r="SIJ59" s="103"/>
      <c r="SIK59" s="103"/>
      <c r="SIL59" s="103"/>
      <c r="SIM59" s="103"/>
      <c r="SIN59" s="103"/>
      <c r="SIO59" s="103"/>
      <c r="SIP59" s="103"/>
      <c r="SIQ59" s="103"/>
      <c r="SIR59" s="103"/>
      <c r="SIS59" s="103"/>
      <c r="SIT59" s="103"/>
      <c r="SIU59" s="103"/>
      <c r="SIV59" s="103"/>
      <c r="SIW59" s="103"/>
      <c r="SIX59" s="103"/>
      <c r="SIY59" s="103"/>
      <c r="SIZ59" s="103"/>
      <c r="SJA59" s="103"/>
      <c r="SJB59" s="103"/>
      <c r="SJC59" s="103"/>
      <c r="SJD59" s="103"/>
      <c r="SJE59" s="103"/>
      <c r="SJF59" s="103"/>
      <c r="SJG59" s="103"/>
      <c r="SJH59" s="103"/>
      <c r="SJI59" s="103"/>
      <c r="SJJ59" s="103"/>
      <c r="SJK59" s="103"/>
      <c r="SJL59" s="103"/>
      <c r="SJM59" s="103"/>
      <c r="SJN59" s="103"/>
      <c r="SJO59" s="103"/>
      <c r="SJP59" s="103"/>
      <c r="SJQ59" s="103"/>
      <c r="SJR59" s="103"/>
      <c r="SJS59" s="103"/>
      <c r="SJT59" s="103"/>
      <c r="SJU59" s="103"/>
      <c r="SJV59" s="103"/>
      <c r="SJW59" s="103"/>
      <c r="SJX59" s="103"/>
      <c r="SJY59" s="103"/>
      <c r="SJZ59" s="103"/>
      <c r="SKA59" s="103"/>
      <c r="SKB59" s="103"/>
      <c r="SKC59" s="103"/>
      <c r="SKD59" s="103"/>
      <c r="SKE59" s="103"/>
      <c r="SKF59" s="103"/>
      <c r="SKG59" s="103"/>
      <c r="SKH59" s="103"/>
      <c r="SKI59" s="103"/>
      <c r="SKJ59" s="103"/>
      <c r="SKK59" s="103"/>
      <c r="SKL59" s="103"/>
      <c r="SKM59" s="103"/>
      <c r="SKN59" s="103"/>
      <c r="SKO59" s="103"/>
      <c r="SKP59" s="103"/>
      <c r="SKQ59" s="103"/>
      <c r="SKR59" s="103"/>
      <c r="SKS59" s="103"/>
      <c r="SKT59" s="103"/>
      <c r="SKU59" s="103"/>
      <c r="SKV59" s="103"/>
      <c r="SKW59" s="103"/>
      <c r="SKX59" s="103"/>
      <c r="SKY59" s="103"/>
      <c r="SKZ59" s="103"/>
      <c r="SLA59" s="103"/>
      <c r="SLB59" s="103"/>
      <c r="SLC59" s="103"/>
      <c r="SLD59" s="103"/>
      <c r="SLE59" s="103"/>
      <c r="SLF59" s="103"/>
      <c r="SLG59" s="103"/>
      <c r="SLH59" s="103"/>
      <c r="SLI59" s="103"/>
      <c r="SLJ59" s="103"/>
      <c r="SLK59" s="103"/>
      <c r="SLL59" s="103"/>
      <c r="SLM59" s="103"/>
      <c r="SLN59" s="103"/>
      <c r="SLO59" s="103"/>
      <c r="SLP59" s="103"/>
      <c r="SLQ59" s="103"/>
      <c r="SLR59" s="103"/>
      <c r="SLS59" s="103"/>
      <c r="SLT59" s="103"/>
      <c r="SLU59" s="103"/>
      <c r="SLV59" s="103"/>
      <c r="SLW59" s="103"/>
      <c r="SLX59" s="103"/>
      <c r="SLY59" s="103"/>
      <c r="SLZ59" s="103"/>
      <c r="SMA59" s="103"/>
      <c r="SMB59" s="103"/>
      <c r="SMC59" s="103"/>
      <c r="SMD59" s="103"/>
      <c r="SME59" s="103"/>
      <c r="SMF59" s="103"/>
      <c r="SMG59" s="103"/>
      <c r="SMH59" s="103"/>
      <c r="SMI59" s="103"/>
      <c r="SMJ59" s="103"/>
      <c r="SMK59" s="103"/>
      <c r="SML59" s="103"/>
      <c r="SMM59" s="103"/>
      <c r="SMN59" s="103"/>
      <c r="SMO59" s="103"/>
      <c r="SMP59" s="103"/>
      <c r="SMQ59" s="103"/>
      <c r="SMR59" s="103"/>
      <c r="SMS59" s="103"/>
      <c r="SMT59" s="103"/>
      <c r="SMU59" s="103"/>
      <c r="SMV59" s="103"/>
      <c r="SMW59" s="103"/>
      <c r="SMX59" s="103"/>
      <c r="SMY59" s="103"/>
      <c r="SMZ59" s="103"/>
      <c r="SNA59" s="103"/>
      <c r="SNB59" s="103"/>
      <c r="SNC59" s="103"/>
      <c r="SND59" s="103"/>
      <c r="SNE59" s="103"/>
      <c r="SNF59" s="103"/>
      <c r="SNG59" s="103"/>
      <c r="SNH59" s="103"/>
      <c r="SNI59" s="103"/>
      <c r="SNJ59" s="103"/>
      <c r="SNK59" s="103"/>
      <c r="SNL59" s="103"/>
      <c r="SNM59" s="103"/>
      <c r="SNN59" s="103"/>
      <c r="SNO59" s="103"/>
      <c r="SNP59" s="103"/>
      <c r="SNQ59" s="103"/>
      <c r="SNR59" s="103"/>
      <c r="SNS59" s="103"/>
      <c r="SNT59" s="103"/>
      <c r="SNU59" s="103"/>
      <c r="SNV59" s="103"/>
      <c r="SNW59" s="103"/>
      <c r="SNX59" s="103"/>
      <c r="SNY59" s="103"/>
      <c r="SNZ59" s="103"/>
      <c r="SOA59" s="103"/>
      <c r="SOB59" s="103"/>
      <c r="SOC59" s="103"/>
      <c r="SOD59" s="103"/>
      <c r="SOE59" s="103"/>
      <c r="SOF59" s="103"/>
      <c r="SOG59" s="103"/>
      <c r="SOH59" s="103"/>
      <c r="SOI59" s="103"/>
      <c r="SOJ59" s="103"/>
      <c r="SOK59" s="103"/>
      <c r="SOL59" s="103"/>
      <c r="SOM59" s="103"/>
      <c r="SON59" s="103"/>
      <c r="SOO59" s="103"/>
      <c r="SOP59" s="103"/>
      <c r="SOQ59" s="103"/>
      <c r="SOR59" s="103"/>
      <c r="SOS59" s="103"/>
      <c r="SOT59" s="103"/>
      <c r="SOU59" s="103"/>
      <c r="SOV59" s="103"/>
      <c r="SOW59" s="103"/>
      <c r="SOX59" s="103"/>
      <c r="SOY59" s="103"/>
      <c r="SOZ59" s="103"/>
      <c r="SPA59" s="103"/>
      <c r="SPB59" s="103"/>
      <c r="SPC59" s="103"/>
      <c r="SPD59" s="103"/>
      <c r="SPE59" s="103"/>
      <c r="SPF59" s="103"/>
      <c r="SPG59" s="103"/>
      <c r="SPH59" s="103"/>
      <c r="SPI59" s="103"/>
      <c r="SPJ59" s="103"/>
      <c r="SPK59" s="103"/>
      <c r="SPL59" s="103"/>
      <c r="SPM59" s="103"/>
      <c r="SPN59" s="103"/>
      <c r="SPO59" s="103"/>
      <c r="SPP59" s="103"/>
      <c r="SPQ59" s="103"/>
      <c r="SPR59" s="103"/>
      <c r="SPS59" s="103"/>
      <c r="SPT59" s="103"/>
      <c r="SPU59" s="103"/>
      <c r="SPV59" s="103"/>
      <c r="SPW59" s="103"/>
      <c r="SPX59" s="103"/>
      <c r="SPY59" s="103"/>
      <c r="SPZ59" s="103"/>
      <c r="SQA59" s="103"/>
      <c r="SQB59" s="103"/>
      <c r="SQC59" s="103"/>
      <c r="SQD59" s="103"/>
      <c r="SQE59" s="103"/>
      <c r="SQF59" s="103"/>
      <c r="SQG59" s="103"/>
      <c r="SQH59" s="103"/>
      <c r="SQI59" s="103"/>
      <c r="SQJ59" s="103"/>
      <c r="SQK59" s="103"/>
      <c r="SQL59" s="103"/>
      <c r="SQM59" s="103"/>
      <c r="SQN59" s="103"/>
      <c r="SQO59" s="103"/>
      <c r="SQP59" s="103"/>
      <c r="SQQ59" s="103"/>
      <c r="SQR59" s="103"/>
      <c r="SQS59" s="103"/>
      <c r="SQT59" s="103"/>
      <c r="SQU59" s="103"/>
      <c r="SQV59" s="103"/>
      <c r="SQW59" s="103"/>
      <c r="SQX59" s="103"/>
      <c r="SQY59" s="103"/>
      <c r="SQZ59" s="103"/>
      <c r="SRA59" s="103"/>
      <c r="SRB59" s="103"/>
      <c r="SRC59" s="103"/>
      <c r="SRD59" s="103"/>
      <c r="SRE59" s="103"/>
      <c r="SRF59" s="103"/>
      <c r="SRG59" s="103"/>
      <c r="SRH59" s="103"/>
      <c r="SRI59" s="103"/>
      <c r="SRJ59" s="103"/>
      <c r="SRK59" s="103"/>
      <c r="SRL59" s="103"/>
      <c r="SRM59" s="103"/>
      <c r="SRN59" s="103"/>
      <c r="SRO59" s="103"/>
      <c r="SRP59" s="103"/>
      <c r="SRQ59" s="103"/>
      <c r="SRR59" s="103"/>
      <c r="SRS59" s="103"/>
      <c r="SRT59" s="103"/>
      <c r="SRU59" s="103"/>
      <c r="SRV59" s="103"/>
      <c r="SRW59" s="103"/>
      <c r="SRX59" s="103"/>
      <c r="SRY59" s="103"/>
      <c r="SRZ59" s="103"/>
      <c r="SSA59" s="103"/>
      <c r="SSB59" s="103"/>
      <c r="SSC59" s="103"/>
      <c r="SSD59" s="103"/>
      <c r="SSE59" s="103"/>
      <c r="SSF59" s="103"/>
      <c r="SSG59" s="103"/>
      <c r="SSH59" s="103"/>
      <c r="SSI59" s="103"/>
      <c r="SSJ59" s="103"/>
      <c r="SSK59" s="103"/>
      <c r="SSL59" s="103"/>
      <c r="SSM59" s="103"/>
      <c r="SSN59" s="103"/>
      <c r="SSO59" s="103"/>
      <c r="SSP59" s="103"/>
      <c r="SSQ59" s="103"/>
      <c r="SSR59" s="103"/>
      <c r="SSS59" s="103"/>
      <c r="SST59" s="103"/>
      <c r="SSU59" s="103"/>
      <c r="SSV59" s="103"/>
      <c r="SSW59" s="103"/>
      <c r="SSX59" s="103"/>
      <c r="SSY59" s="103"/>
      <c r="SSZ59" s="103"/>
      <c r="STA59" s="103"/>
      <c r="STB59" s="103"/>
      <c r="STC59" s="103"/>
      <c r="STD59" s="103"/>
      <c r="STE59" s="103"/>
      <c r="STF59" s="103"/>
      <c r="STG59" s="103"/>
      <c r="STH59" s="103"/>
      <c r="STI59" s="103"/>
      <c r="STJ59" s="103"/>
      <c r="STK59" s="103"/>
      <c r="STL59" s="103"/>
      <c r="STM59" s="103"/>
      <c r="STN59" s="103"/>
      <c r="STO59" s="103"/>
      <c r="STP59" s="103"/>
      <c r="STQ59" s="103"/>
      <c r="STR59" s="103"/>
      <c r="STS59" s="103"/>
      <c r="STT59" s="103"/>
      <c r="STU59" s="103"/>
      <c r="STV59" s="103"/>
      <c r="STW59" s="103"/>
      <c r="STX59" s="103"/>
      <c r="STY59" s="103"/>
      <c r="STZ59" s="103"/>
      <c r="SUA59" s="103"/>
      <c r="SUB59" s="103"/>
      <c r="SUC59" s="103"/>
      <c r="SUD59" s="103"/>
      <c r="SUE59" s="103"/>
      <c r="SUF59" s="103"/>
      <c r="SUG59" s="103"/>
      <c r="SUH59" s="103"/>
      <c r="SUI59" s="103"/>
      <c r="SUJ59" s="103"/>
      <c r="SUK59" s="103"/>
      <c r="SUL59" s="103"/>
      <c r="SUM59" s="103"/>
      <c r="SUN59" s="103"/>
      <c r="SUO59" s="103"/>
      <c r="SUP59" s="103"/>
      <c r="SUQ59" s="103"/>
      <c r="SUR59" s="103"/>
      <c r="SUS59" s="103"/>
      <c r="SUT59" s="103"/>
      <c r="SUU59" s="103"/>
      <c r="SUV59" s="103"/>
      <c r="SUW59" s="103"/>
      <c r="SUX59" s="103"/>
      <c r="SUY59" s="103"/>
      <c r="SUZ59" s="103"/>
      <c r="SVA59" s="103"/>
      <c r="SVB59" s="103"/>
      <c r="SVC59" s="103"/>
      <c r="SVD59" s="103"/>
      <c r="SVE59" s="103"/>
      <c r="SVF59" s="103"/>
      <c r="SVG59" s="103"/>
      <c r="SVH59" s="103"/>
      <c r="SVI59" s="103"/>
      <c r="SVJ59" s="103"/>
      <c r="SVK59" s="103"/>
      <c r="SVL59" s="103"/>
      <c r="SVM59" s="103"/>
      <c r="SVN59" s="103"/>
      <c r="SVO59" s="103"/>
      <c r="SVP59" s="103"/>
      <c r="SVQ59" s="103"/>
      <c r="SVR59" s="103"/>
      <c r="SVS59" s="103"/>
      <c r="SVT59" s="103"/>
      <c r="SVU59" s="103"/>
      <c r="SVV59" s="103"/>
      <c r="SVW59" s="103"/>
      <c r="SVX59" s="103"/>
      <c r="SVY59" s="103"/>
      <c r="SVZ59" s="103"/>
      <c r="SWA59" s="103"/>
      <c r="SWB59" s="103"/>
      <c r="SWC59" s="103"/>
      <c r="SWD59" s="103"/>
      <c r="SWE59" s="103"/>
      <c r="SWF59" s="103"/>
      <c r="SWG59" s="103"/>
      <c r="SWH59" s="103"/>
      <c r="SWI59" s="103"/>
      <c r="SWJ59" s="103"/>
      <c r="SWK59" s="103"/>
      <c r="SWL59" s="103"/>
      <c r="SWM59" s="103"/>
      <c r="SWN59" s="103"/>
      <c r="SWO59" s="103"/>
      <c r="SWP59" s="103"/>
      <c r="SWQ59" s="103"/>
      <c r="SWR59" s="103"/>
      <c r="SWS59" s="103"/>
      <c r="SWT59" s="103"/>
      <c r="SWU59" s="103"/>
      <c r="SWV59" s="103"/>
      <c r="SWW59" s="103"/>
      <c r="SWX59" s="103"/>
      <c r="SWY59" s="103"/>
      <c r="SWZ59" s="103"/>
      <c r="SXA59" s="103"/>
      <c r="SXB59" s="103"/>
      <c r="SXC59" s="103"/>
      <c r="SXD59" s="103"/>
      <c r="SXE59" s="103"/>
      <c r="SXF59" s="103"/>
      <c r="SXG59" s="103"/>
      <c r="SXH59" s="103"/>
      <c r="SXI59" s="103"/>
      <c r="SXJ59" s="103"/>
      <c r="SXK59" s="103"/>
      <c r="SXL59" s="103"/>
      <c r="SXM59" s="103"/>
      <c r="SXN59" s="103"/>
      <c r="SXO59" s="103"/>
      <c r="SXP59" s="103"/>
      <c r="SXQ59" s="103"/>
      <c r="SXR59" s="103"/>
      <c r="SXS59" s="103"/>
      <c r="SXT59" s="103"/>
      <c r="SXU59" s="103"/>
      <c r="SXV59" s="103"/>
      <c r="SXW59" s="103"/>
      <c r="SXX59" s="103"/>
      <c r="SXY59" s="103"/>
      <c r="SXZ59" s="103"/>
      <c r="SYA59" s="103"/>
      <c r="SYB59" s="103"/>
      <c r="SYC59" s="103"/>
      <c r="SYD59" s="103"/>
      <c r="SYE59" s="103"/>
      <c r="SYF59" s="103"/>
      <c r="SYG59" s="103"/>
      <c r="SYH59" s="103"/>
      <c r="SYI59" s="103"/>
      <c r="SYJ59" s="103"/>
      <c r="SYK59" s="103"/>
      <c r="SYL59" s="103"/>
      <c r="SYM59" s="103"/>
      <c r="SYN59" s="103"/>
      <c r="SYO59" s="103"/>
      <c r="SYP59" s="103"/>
      <c r="SYQ59" s="103"/>
      <c r="SYR59" s="103"/>
      <c r="SYS59" s="103"/>
      <c r="SYT59" s="103"/>
      <c r="SYU59" s="103"/>
      <c r="SYV59" s="103"/>
      <c r="SYW59" s="103"/>
      <c r="SYX59" s="103"/>
      <c r="SYY59" s="103"/>
      <c r="SYZ59" s="103"/>
      <c r="SZA59" s="103"/>
      <c r="SZB59" s="103"/>
      <c r="SZC59" s="103"/>
      <c r="SZD59" s="103"/>
      <c r="SZE59" s="103"/>
      <c r="SZF59" s="103"/>
      <c r="SZG59" s="103"/>
      <c r="SZH59" s="103"/>
      <c r="SZI59" s="103"/>
      <c r="SZJ59" s="103"/>
      <c r="SZK59" s="103"/>
      <c r="SZL59" s="103"/>
      <c r="SZM59" s="103"/>
      <c r="SZN59" s="103"/>
      <c r="SZO59" s="103"/>
      <c r="SZP59" s="103"/>
      <c r="SZQ59" s="103"/>
      <c r="SZR59" s="103"/>
      <c r="SZS59" s="103"/>
      <c r="SZT59" s="103"/>
      <c r="SZU59" s="103"/>
      <c r="SZV59" s="103"/>
      <c r="SZW59" s="103"/>
      <c r="SZX59" s="103"/>
      <c r="SZY59" s="103"/>
      <c r="SZZ59" s="103"/>
      <c r="TAA59" s="103"/>
      <c r="TAB59" s="103"/>
      <c r="TAC59" s="103"/>
      <c r="TAD59" s="103"/>
      <c r="TAE59" s="103"/>
      <c r="TAF59" s="103"/>
      <c r="TAG59" s="103"/>
      <c r="TAH59" s="103"/>
      <c r="TAI59" s="103"/>
      <c r="TAJ59" s="103"/>
      <c r="TAK59" s="103"/>
      <c r="TAL59" s="103"/>
      <c r="TAM59" s="103"/>
      <c r="TAN59" s="103"/>
      <c r="TAO59" s="103"/>
      <c r="TAP59" s="103"/>
      <c r="TAQ59" s="103"/>
      <c r="TAR59" s="103"/>
      <c r="TAS59" s="103"/>
      <c r="TAT59" s="103"/>
      <c r="TAU59" s="103"/>
      <c r="TAV59" s="103"/>
      <c r="TAW59" s="103"/>
      <c r="TAX59" s="103"/>
      <c r="TAY59" s="103"/>
      <c r="TAZ59" s="103"/>
      <c r="TBA59" s="103"/>
      <c r="TBB59" s="103"/>
      <c r="TBC59" s="103"/>
      <c r="TBD59" s="103"/>
      <c r="TBE59" s="103"/>
      <c r="TBF59" s="103"/>
      <c r="TBG59" s="103"/>
      <c r="TBH59" s="103"/>
      <c r="TBI59" s="103"/>
      <c r="TBJ59" s="103"/>
      <c r="TBK59" s="103"/>
      <c r="TBL59" s="103"/>
      <c r="TBM59" s="103"/>
      <c r="TBN59" s="103"/>
      <c r="TBO59" s="103"/>
      <c r="TBP59" s="103"/>
      <c r="TBQ59" s="103"/>
      <c r="TBR59" s="103"/>
      <c r="TBS59" s="103"/>
      <c r="TBT59" s="103"/>
      <c r="TBU59" s="103"/>
      <c r="TBV59" s="103"/>
      <c r="TBW59" s="103"/>
      <c r="TBX59" s="103"/>
      <c r="TBY59" s="103"/>
      <c r="TBZ59" s="103"/>
      <c r="TCA59" s="103"/>
      <c r="TCB59" s="103"/>
      <c r="TCC59" s="103"/>
      <c r="TCD59" s="103"/>
      <c r="TCE59" s="103"/>
      <c r="TCF59" s="103"/>
      <c r="TCG59" s="103"/>
      <c r="TCH59" s="103"/>
      <c r="TCI59" s="103"/>
      <c r="TCJ59" s="103"/>
      <c r="TCK59" s="103"/>
      <c r="TCL59" s="103"/>
      <c r="TCM59" s="103"/>
      <c r="TCN59" s="103"/>
      <c r="TCO59" s="103"/>
      <c r="TCP59" s="103"/>
      <c r="TCQ59" s="103"/>
      <c r="TCR59" s="103"/>
      <c r="TCS59" s="103"/>
      <c r="TCT59" s="103"/>
      <c r="TCU59" s="103"/>
      <c r="TCV59" s="103"/>
      <c r="TCW59" s="103"/>
      <c r="TCX59" s="103"/>
      <c r="TCY59" s="103"/>
      <c r="TCZ59" s="103"/>
      <c r="TDA59" s="103"/>
      <c r="TDB59" s="103"/>
      <c r="TDC59" s="103"/>
      <c r="TDD59" s="103"/>
      <c r="TDE59" s="103"/>
      <c r="TDF59" s="103"/>
      <c r="TDG59" s="103"/>
      <c r="TDH59" s="103"/>
      <c r="TDI59" s="103"/>
      <c r="TDJ59" s="103"/>
      <c r="TDK59" s="103"/>
      <c r="TDL59" s="103"/>
      <c r="TDM59" s="103"/>
      <c r="TDN59" s="103"/>
      <c r="TDO59" s="103"/>
      <c r="TDP59" s="103"/>
      <c r="TDQ59" s="103"/>
      <c r="TDR59" s="103"/>
      <c r="TDS59" s="103"/>
      <c r="TDT59" s="103"/>
      <c r="TDU59" s="103"/>
      <c r="TDV59" s="103"/>
      <c r="TDW59" s="103"/>
      <c r="TDX59" s="103"/>
      <c r="TDY59" s="103"/>
      <c r="TDZ59" s="103"/>
      <c r="TEA59" s="103"/>
      <c r="TEB59" s="103"/>
      <c r="TEC59" s="103"/>
      <c r="TED59" s="103"/>
      <c r="TEE59" s="103"/>
      <c r="TEF59" s="103"/>
      <c r="TEG59" s="103"/>
      <c r="TEH59" s="103"/>
      <c r="TEI59" s="103"/>
      <c r="TEJ59" s="103"/>
      <c r="TEK59" s="103"/>
      <c r="TEL59" s="103"/>
      <c r="TEM59" s="103"/>
      <c r="TEN59" s="103"/>
      <c r="TEO59" s="103"/>
      <c r="TEP59" s="103"/>
      <c r="TEQ59" s="103"/>
      <c r="TER59" s="103"/>
      <c r="TES59" s="103"/>
      <c r="TET59" s="103"/>
      <c r="TEU59" s="103"/>
      <c r="TEV59" s="103"/>
      <c r="TEW59" s="103"/>
      <c r="TEX59" s="103"/>
      <c r="TEY59" s="103"/>
      <c r="TEZ59" s="103"/>
      <c r="TFA59" s="103"/>
      <c r="TFB59" s="103"/>
      <c r="TFC59" s="103"/>
      <c r="TFD59" s="103"/>
      <c r="TFE59" s="103"/>
      <c r="TFF59" s="103"/>
      <c r="TFG59" s="103"/>
      <c r="TFH59" s="103"/>
      <c r="TFI59" s="103"/>
      <c r="TFJ59" s="103"/>
      <c r="TFK59" s="103"/>
      <c r="TFL59" s="103"/>
      <c r="TFM59" s="103"/>
      <c r="TFN59" s="103"/>
      <c r="TFO59" s="103"/>
      <c r="TFP59" s="103"/>
      <c r="TFQ59" s="103"/>
      <c r="TFR59" s="103"/>
      <c r="TFS59" s="103"/>
      <c r="TFT59" s="103"/>
      <c r="TFU59" s="103"/>
      <c r="TFV59" s="103"/>
      <c r="TFW59" s="103"/>
      <c r="TFX59" s="103"/>
      <c r="TFY59" s="103"/>
      <c r="TFZ59" s="103"/>
      <c r="TGA59" s="103"/>
      <c r="TGB59" s="103"/>
      <c r="TGC59" s="103"/>
      <c r="TGD59" s="103"/>
      <c r="TGE59" s="103"/>
      <c r="TGF59" s="103"/>
      <c r="TGG59" s="103"/>
      <c r="TGH59" s="103"/>
      <c r="TGI59" s="103"/>
      <c r="TGJ59" s="103"/>
      <c r="TGK59" s="103"/>
      <c r="TGL59" s="103"/>
      <c r="TGM59" s="103"/>
      <c r="TGN59" s="103"/>
      <c r="TGO59" s="103"/>
      <c r="TGP59" s="103"/>
      <c r="TGQ59" s="103"/>
      <c r="TGR59" s="103"/>
      <c r="TGS59" s="103"/>
      <c r="TGT59" s="103"/>
      <c r="TGU59" s="103"/>
      <c r="TGV59" s="103"/>
      <c r="TGW59" s="103"/>
      <c r="TGX59" s="103"/>
      <c r="TGY59" s="103"/>
      <c r="TGZ59" s="103"/>
      <c r="THA59" s="103"/>
      <c r="THB59" s="103"/>
      <c r="THC59" s="103"/>
      <c r="THD59" s="103"/>
      <c r="THE59" s="103"/>
      <c r="THF59" s="103"/>
      <c r="THG59" s="103"/>
      <c r="THH59" s="103"/>
      <c r="THI59" s="103"/>
      <c r="THJ59" s="103"/>
      <c r="THK59" s="103"/>
      <c r="THL59" s="103"/>
      <c r="THM59" s="103"/>
      <c r="THN59" s="103"/>
      <c r="THO59" s="103"/>
      <c r="THP59" s="103"/>
      <c r="THQ59" s="103"/>
      <c r="THR59" s="103"/>
      <c r="THS59" s="103"/>
      <c r="THT59" s="103"/>
      <c r="THU59" s="103"/>
      <c r="THV59" s="103"/>
      <c r="THW59" s="103"/>
      <c r="THX59" s="103"/>
      <c r="THY59" s="103"/>
      <c r="THZ59" s="103"/>
      <c r="TIA59" s="103"/>
      <c r="TIB59" s="103"/>
      <c r="TIC59" s="103"/>
      <c r="TID59" s="103"/>
      <c r="TIE59" s="103"/>
      <c r="TIF59" s="103"/>
      <c r="TIG59" s="103"/>
      <c r="TIH59" s="103"/>
      <c r="TII59" s="103"/>
      <c r="TIJ59" s="103"/>
      <c r="TIK59" s="103"/>
      <c r="TIL59" s="103"/>
      <c r="TIM59" s="103"/>
      <c r="TIN59" s="103"/>
      <c r="TIO59" s="103"/>
      <c r="TIP59" s="103"/>
      <c r="TIQ59" s="103"/>
      <c r="TIR59" s="103"/>
      <c r="TIS59" s="103"/>
      <c r="TIT59" s="103"/>
      <c r="TIU59" s="103"/>
      <c r="TIV59" s="103"/>
      <c r="TIW59" s="103"/>
      <c r="TIX59" s="103"/>
      <c r="TIY59" s="103"/>
      <c r="TIZ59" s="103"/>
      <c r="TJA59" s="103"/>
      <c r="TJB59" s="103"/>
      <c r="TJC59" s="103"/>
      <c r="TJD59" s="103"/>
      <c r="TJE59" s="103"/>
      <c r="TJF59" s="103"/>
      <c r="TJG59" s="103"/>
      <c r="TJH59" s="103"/>
      <c r="TJI59" s="103"/>
      <c r="TJJ59" s="103"/>
      <c r="TJK59" s="103"/>
      <c r="TJL59" s="103"/>
      <c r="TJM59" s="103"/>
      <c r="TJN59" s="103"/>
      <c r="TJO59" s="103"/>
      <c r="TJP59" s="103"/>
      <c r="TJQ59" s="103"/>
      <c r="TJR59" s="103"/>
      <c r="TJS59" s="103"/>
      <c r="TJT59" s="103"/>
      <c r="TJU59" s="103"/>
      <c r="TJV59" s="103"/>
      <c r="TJW59" s="103"/>
      <c r="TJX59" s="103"/>
      <c r="TJY59" s="103"/>
      <c r="TJZ59" s="103"/>
      <c r="TKA59" s="103"/>
      <c r="TKB59" s="103"/>
      <c r="TKC59" s="103"/>
      <c r="TKD59" s="103"/>
      <c r="TKE59" s="103"/>
      <c r="TKF59" s="103"/>
      <c r="TKG59" s="103"/>
      <c r="TKH59" s="103"/>
      <c r="TKI59" s="103"/>
      <c r="TKJ59" s="103"/>
      <c r="TKK59" s="103"/>
      <c r="TKL59" s="103"/>
      <c r="TKM59" s="103"/>
      <c r="TKN59" s="103"/>
      <c r="TKO59" s="103"/>
      <c r="TKP59" s="103"/>
      <c r="TKQ59" s="103"/>
      <c r="TKR59" s="103"/>
      <c r="TKS59" s="103"/>
      <c r="TKT59" s="103"/>
      <c r="TKU59" s="103"/>
      <c r="TKV59" s="103"/>
      <c r="TKW59" s="103"/>
      <c r="TKX59" s="103"/>
      <c r="TKY59" s="103"/>
      <c r="TKZ59" s="103"/>
      <c r="TLA59" s="103"/>
      <c r="TLB59" s="103"/>
      <c r="TLC59" s="103"/>
      <c r="TLD59" s="103"/>
      <c r="TLE59" s="103"/>
      <c r="TLF59" s="103"/>
      <c r="TLG59" s="103"/>
      <c r="TLH59" s="103"/>
      <c r="TLI59" s="103"/>
      <c r="TLJ59" s="103"/>
      <c r="TLK59" s="103"/>
      <c r="TLL59" s="103"/>
      <c r="TLM59" s="103"/>
      <c r="TLN59" s="103"/>
      <c r="TLO59" s="103"/>
      <c r="TLP59" s="103"/>
      <c r="TLQ59" s="103"/>
      <c r="TLR59" s="103"/>
      <c r="TLS59" s="103"/>
      <c r="TLT59" s="103"/>
      <c r="TLU59" s="103"/>
      <c r="TLV59" s="103"/>
      <c r="TLW59" s="103"/>
      <c r="TLX59" s="103"/>
      <c r="TLY59" s="103"/>
      <c r="TLZ59" s="103"/>
      <c r="TMA59" s="103"/>
      <c r="TMB59" s="103"/>
      <c r="TMC59" s="103"/>
      <c r="TMD59" s="103"/>
      <c r="TME59" s="103"/>
      <c r="TMF59" s="103"/>
      <c r="TMG59" s="103"/>
      <c r="TMH59" s="103"/>
      <c r="TMI59" s="103"/>
      <c r="TMJ59" s="103"/>
      <c r="TMK59" s="103"/>
      <c r="TML59" s="103"/>
      <c r="TMM59" s="103"/>
      <c r="TMN59" s="103"/>
      <c r="TMO59" s="103"/>
      <c r="TMP59" s="103"/>
      <c r="TMQ59" s="103"/>
      <c r="TMR59" s="103"/>
      <c r="TMS59" s="103"/>
      <c r="TMT59" s="103"/>
      <c r="TMU59" s="103"/>
      <c r="TMV59" s="103"/>
      <c r="TMW59" s="103"/>
      <c r="TMX59" s="103"/>
      <c r="TMY59" s="103"/>
      <c r="TMZ59" s="103"/>
      <c r="TNA59" s="103"/>
      <c r="TNB59" s="103"/>
      <c r="TNC59" s="103"/>
      <c r="TND59" s="103"/>
      <c r="TNE59" s="103"/>
      <c r="TNF59" s="103"/>
      <c r="TNG59" s="103"/>
      <c r="TNH59" s="103"/>
      <c r="TNI59" s="103"/>
      <c r="TNJ59" s="103"/>
      <c r="TNK59" s="103"/>
      <c r="TNL59" s="103"/>
      <c r="TNM59" s="103"/>
      <c r="TNN59" s="103"/>
      <c r="TNO59" s="103"/>
      <c r="TNP59" s="103"/>
      <c r="TNQ59" s="103"/>
      <c r="TNR59" s="103"/>
      <c r="TNS59" s="103"/>
      <c r="TNT59" s="103"/>
      <c r="TNU59" s="103"/>
      <c r="TNV59" s="103"/>
      <c r="TNW59" s="103"/>
      <c r="TNX59" s="103"/>
      <c r="TNY59" s="103"/>
      <c r="TNZ59" s="103"/>
      <c r="TOA59" s="103"/>
      <c r="TOB59" s="103"/>
      <c r="TOC59" s="103"/>
      <c r="TOD59" s="103"/>
      <c r="TOE59" s="103"/>
      <c r="TOF59" s="103"/>
      <c r="TOG59" s="103"/>
      <c r="TOH59" s="103"/>
      <c r="TOI59" s="103"/>
      <c r="TOJ59" s="103"/>
      <c r="TOK59" s="103"/>
      <c r="TOL59" s="103"/>
      <c r="TOM59" s="103"/>
      <c r="TON59" s="103"/>
      <c r="TOO59" s="103"/>
      <c r="TOP59" s="103"/>
      <c r="TOQ59" s="103"/>
      <c r="TOR59" s="103"/>
      <c r="TOS59" s="103"/>
      <c r="TOT59" s="103"/>
      <c r="TOU59" s="103"/>
      <c r="TOV59" s="103"/>
      <c r="TOW59" s="103"/>
      <c r="TOX59" s="103"/>
      <c r="TOY59" s="103"/>
      <c r="TOZ59" s="103"/>
      <c r="TPA59" s="103"/>
      <c r="TPB59" s="103"/>
      <c r="TPC59" s="103"/>
      <c r="TPD59" s="103"/>
      <c r="TPE59" s="103"/>
      <c r="TPF59" s="103"/>
      <c r="TPG59" s="103"/>
      <c r="TPH59" s="103"/>
      <c r="TPI59" s="103"/>
      <c r="TPJ59" s="103"/>
      <c r="TPK59" s="103"/>
      <c r="TPL59" s="103"/>
      <c r="TPM59" s="103"/>
      <c r="TPN59" s="103"/>
      <c r="TPO59" s="103"/>
      <c r="TPP59" s="103"/>
      <c r="TPQ59" s="103"/>
      <c r="TPR59" s="103"/>
      <c r="TPS59" s="103"/>
      <c r="TPT59" s="103"/>
      <c r="TPU59" s="103"/>
      <c r="TPV59" s="103"/>
      <c r="TPW59" s="103"/>
      <c r="TPX59" s="103"/>
      <c r="TPY59" s="103"/>
      <c r="TPZ59" s="103"/>
      <c r="TQA59" s="103"/>
      <c r="TQB59" s="103"/>
      <c r="TQC59" s="103"/>
      <c r="TQD59" s="103"/>
      <c r="TQE59" s="103"/>
      <c r="TQF59" s="103"/>
      <c r="TQG59" s="103"/>
      <c r="TQH59" s="103"/>
      <c r="TQI59" s="103"/>
      <c r="TQJ59" s="103"/>
      <c r="TQK59" s="103"/>
      <c r="TQL59" s="103"/>
      <c r="TQM59" s="103"/>
      <c r="TQN59" s="103"/>
      <c r="TQO59" s="103"/>
      <c r="TQP59" s="103"/>
      <c r="TQQ59" s="103"/>
      <c r="TQR59" s="103"/>
      <c r="TQS59" s="103"/>
      <c r="TQT59" s="103"/>
      <c r="TQU59" s="103"/>
      <c r="TQV59" s="103"/>
      <c r="TQW59" s="103"/>
      <c r="TQX59" s="103"/>
      <c r="TQY59" s="103"/>
      <c r="TQZ59" s="103"/>
      <c r="TRA59" s="103"/>
      <c r="TRB59" s="103"/>
      <c r="TRC59" s="103"/>
      <c r="TRD59" s="103"/>
      <c r="TRE59" s="103"/>
      <c r="TRF59" s="103"/>
      <c r="TRG59" s="103"/>
      <c r="TRH59" s="103"/>
      <c r="TRI59" s="103"/>
      <c r="TRJ59" s="103"/>
      <c r="TRK59" s="103"/>
      <c r="TRL59" s="103"/>
      <c r="TRM59" s="103"/>
      <c r="TRN59" s="103"/>
      <c r="TRO59" s="103"/>
      <c r="TRP59" s="103"/>
      <c r="TRQ59" s="103"/>
      <c r="TRR59" s="103"/>
      <c r="TRS59" s="103"/>
      <c r="TRT59" s="103"/>
      <c r="TRU59" s="103"/>
      <c r="TRV59" s="103"/>
      <c r="TRW59" s="103"/>
      <c r="TRX59" s="103"/>
      <c r="TRY59" s="103"/>
      <c r="TRZ59" s="103"/>
      <c r="TSA59" s="103"/>
      <c r="TSB59" s="103"/>
      <c r="TSC59" s="103"/>
      <c r="TSD59" s="103"/>
      <c r="TSE59" s="103"/>
      <c r="TSF59" s="103"/>
      <c r="TSG59" s="103"/>
      <c r="TSH59" s="103"/>
      <c r="TSI59" s="103"/>
      <c r="TSJ59" s="103"/>
      <c r="TSK59" s="103"/>
      <c r="TSL59" s="103"/>
      <c r="TSM59" s="103"/>
      <c r="TSN59" s="103"/>
      <c r="TSO59" s="103"/>
      <c r="TSP59" s="103"/>
      <c r="TSQ59" s="103"/>
      <c r="TSR59" s="103"/>
      <c r="TSS59" s="103"/>
      <c r="TST59" s="103"/>
      <c r="TSU59" s="103"/>
      <c r="TSV59" s="103"/>
      <c r="TSW59" s="103"/>
      <c r="TSX59" s="103"/>
      <c r="TSY59" s="103"/>
      <c r="TSZ59" s="103"/>
      <c r="TTA59" s="103"/>
      <c r="TTB59" s="103"/>
      <c r="TTC59" s="103"/>
      <c r="TTD59" s="103"/>
      <c r="TTE59" s="103"/>
      <c r="TTF59" s="103"/>
      <c r="TTG59" s="103"/>
      <c r="TTH59" s="103"/>
      <c r="TTI59" s="103"/>
      <c r="TTJ59" s="103"/>
      <c r="TTK59" s="103"/>
      <c r="TTL59" s="103"/>
      <c r="TTM59" s="103"/>
      <c r="TTN59" s="103"/>
      <c r="TTO59" s="103"/>
      <c r="TTP59" s="103"/>
      <c r="TTQ59" s="103"/>
      <c r="TTR59" s="103"/>
      <c r="TTS59" s="103"/>
      <c r="TTT59" s="103"/>
      <c r="TTU59" s="103"/>
      <c r="TTV59" s="103"/>
      <c r="TTW59" s="103"/>
      <c r="TTX59" s="103"/>
      <c r="TTY59" s="103"/>
      <c r="TTZ59" s="103"/>
      <c r="TUA59" s="103"/>
      <c r="TUB59" s="103"/>
      <c r="TUC59" s="103"/>
      <c r="TUD59" s="103"/>
      <c r="TUE59" s="103"/>
      <c r="TUF59" s="103"/>
      <c r="TUG59" s="103"/>
      <c r="TUH59" s="103"/>
      <c r="TUI59" s="103"/>
      <c r="TUJ59" s="103"/>
      <c r="TUK59" s="103"/>
      <c r="TUL59" s="103"/>
      <c r="TUM59" s="103"/>
      <c r="TUN59" s="103"/>
      <c r="TUO59" s="103"/>
      <c r="TUP59" s="103"/>
      <c r="TUQ59" s="103"/>
      <c r="TUR59" s="103"/>
      <c r="TUS59" s="103"/>
      <c r="TUT59" s="103"/>
      <c r="TUU59" s="103"/>
      <c r="TUV59" s="103"/>
      <c r="TUW59" s="103"/>
      <c r="TUX59" s="103"/>
      <c r="TUY59" s="103"/>
      <c r="TUZ59" s="103"/>
      <c r="TVA59" s="103"/>
      <c r="TVB59" s="103"/>
      <c r="TVC59" s="103"/>
      <c r="TVD59" s="103"/>
      <c r="TVE59" s="103"/>
      <c r="TVF59" s="103"/>
      <c r="TVG59" s="103"/>
      <c r="TVH59" s="103"/>
      <c r="TVI59" s="103"/>
      <c r="TVJ59" s="103"/>
      <c r="TVK59" s="103"/>
      <c r="TVL59" s="103"/>
      <c r="TVM59" s="103"/>
      <c r="TVN59" s="103"/>
      <c r="TVO59" s="103"/>
      <c r="TVP59" s="103"/>
      <c r="TVQ59" s="103"/>
      <c r="TVR59" s="103"/>
      <c r="TVS59" s="103"/>
      <c r="TVT59" s="103"/>
      <c r="TVU59" s="103"/>
      <c r="TVV59" s="103"/>
      <c r="TVW59" s="103"/>
      <c r="TVX59" s="103"/>
      <c r="TVY59" s="103"/>
      <c r="TVZ59" s="103"/>
      <c r="TWA59" s="103"/>
      <c r="TWB59" s="103"/>
      <c r="TWC59" s="103"/>
      <c r="TWD59" s="103"/>
      <c r="TWE59" s="103"/>
      <c r="TWF59" s="103"/>
      <c r="TWG59" s="103"/>
      <c r="TWH59" s="103"/>
      <c r="TWI59" s="103"/>
      <c r="TWJ59" s="103"/>
      <c r="TWK59" s="103"/>
      <c r="TWL59" s="103"/>
      <c r="TWM59" s="103"/>
      <c r="TWN59" s="103"/>
      <c r="TWO59" s="103"/>
      <c r="TWP59" s="103"/>
      <c r="TWQ59" s="103"/>
      <c r="TWR59" s="103"/>
      <c r="TWS59" s="103"/>
      <c r="TWT59" s="103"/>
      <c r="TWU59" s="103"/>
      <c r="TWV59" s="103"/>
      <c r="TWW59" s="103"/>
      <c r="TWX59" s="103"/>
      <c r="TWY59" s="103"/>
      <c r="TWZ59" s="103"/>
      <c r="TXA59" s="103"/>
      <c r="TXB59" s="103"/>
      <c r="TXC59" s="103"/>
      <c r="TXD59" s="103"/>
      <c r="TXE59" s="103"/>
      <c r="TXF59" s="103"/>
      <c r="TXG59" s="103"/>
      <c r="TXH59" s="103"/>
      <c r="TXI59" s="103"/>
      <c r="TXJ59" s="103"/>
      <c r="TXK59" s="103"/>
      <c r="TXL59" s="103"/>
      <c r="TXM59" s="103"/>
      <c r="TXN59" s="103"/>
      <c r="TXO59" s="103"/>
      <c r="TXP59" s="103"/>
      <c r="TXQ59" s="103"/>
      <c r="TXR59" s="103"/>
      <c r="TXS59" s="103"/>
      <c r="TXT59" s="103"/>
      <c r="TXU59" s="103"/>
      <c r="TXV59" s="103"/>
      <c r="TXW59" s="103"/>
      <c r="TXX59" s="103"/>
      <c r="TXY59" s="103"/>
      <c r="TXZ59" s="103"/>
      <c r="TYA59" s="103"/>
      <c r="TYB59" s="103"/>
      <c r="TYC59" s="103"/>
      <c r="TYD59" s="103"/>
      <c r="TYE59" s="103"/>
      <c r="TYF59" s="103"/>
      <c r="TYG59" s="103"/>
      <c r="TYH59" s="103"/>
      <c r="TYI59" s="103"/>
      <c r="TYJ59" s="103"/>
      <c r="TYK59" s="103"/>
      <c r="TYL59" s="103"/>
      <c r="TYM59" s="103"/>
      <c r="TYN59" s="103"/>
      <c r="TYO59" s="103"/>
      <c r="TYP59" s="103"/>
      <c r="TYQ59" s="103"/>
      <c r="TYR59" s="103"/>
      <c r="TYS59" s="103"/>
      <c r="TYT59" s="103"/>
      <c r="TYU59" s="103"/>
      <c r="TYV59" s="103"/>
      <c r="TYW59" s="103"/>
      <c r="TYX59" s="103"/>
      <c r="TYY59" s="103"/>
      <c r="TYZ59" s="103"/>
      <c r="TZA59" s="103"/>
      <c r="TZB59" s="103"/>
      <c r="TZC59" s="103"/>
      <c r="TZD59" s="103"/>
      <c r="TZE59" s="103"/>
      <c r="TZF59" s="103"/>
      <c r="TZG59" s="103"/>
      <c r="TZH59" s="103"/>
      <c r="TZI59" s="103"/>
      <c r="TZJ59" s="103"/>
      <c r="TZK59" s="103"/>
      <c r="TZL59" s="103"/>
      <c r="TZM59" s="103"/>
      <c r="TZN59" s="103"/>
      <c r="TZO59" s="103"/>
      <c r="TZP59" s="103"/>
      <c r="TZQ59" s="103"/>
      <c r="TZR59" s="103"/>
      <c r="TZS59" s="103"/>
      <c r="TZT59" s="103"/>
      <c r="TZU59" s="103"/>
      <c r="TZV59" s="103"/>
      <c r="TZW59" s="103"/>
      <c r="TZX59" s="103"/>
      <c r="TZY59" s="103"/>
      <c r="TZZ59" s="103"/>
      <c r="UAA59" s="103"/>
      <c r="UAB59" s="103"/>
      <c r="UAC59" s="103"/>
      <c r="UAD59" s="103"/>
      <c r="UAE59" s="103"/>
      <c r="UAF59" s="103"/>
      <c r="UAG59" s="103"/>
      <c r="UAH59" s="103"/>
      <c r="UAI59" s="103"/>
      <c r="UAJ59" s="103"/>
      <c r="UAK59" s="103"/>
      <c r="UAL59" s="103"/>
      <c r="UAM59" s="103"/>
      <c r="UAN59" s="103"/>
      <c r="UAO59" s="103"/>
      <c r="UAP59" s="103"/>
      <c r="UAQ59" s="103"/>
      <c r="UAR59" s="103"/>
      <c r="UAS59" s="103"/>
      <c r="UAT59" s="103"/>
      <c r="UAU59" s="103"/>
      <c r="UAV59" s="103"/>
      <c r="UAW59" s="103"/>
      <c r="UAX59" s="103"/>
      <c r="UAY59" s="103"/>
      <c r="UAZ59" s="103"/>
      <c r="UBA59" s="103"/>
      <c r="UBB59" s="103"/>
      <c r="UBC59" s="103"/>
      <c r="UBD59" s="103"/>
      <c r="UBE59" s="103"/>
      <c r="UBF59" s="103"/>
      <c r="UBG59" s="103"/>
      <c r="UBH59" s="103"/>
      <c r="UBI59" s="103"/>
      <c r="UBJ59" s="103"/>
      <c r="UBK59" s="103"/>
      <c r="UBL59" s="103"/>
      <c r="UBM59" s="103"/>
      <c r="UBN59" s="103"/>
      <c r="UBO59" s="103"/>
      <c r="UBP59" s="103"/>
      <c r="UBQ59" s="103"/>
      <c r="UBR59" s="103"/>
      <c r="UBS59" s="103"/>
      <c r="UBT59" s="103"/>
      <c r="UBU59" s="103"/>
      <c r="UBV59" s="103"/>
      <c r="UBW59" s="103"/>
      <c r="UBX59" s="103"/>
      <c r="UBY59" s="103"/>
      <c r="UBZ59" s="103"/>
      <c r="UCA59" s="103"/>
      <c r="UCB59" s="103"/>
      <c r="UCC59" s="103"/>
      <c r="UCD59" s="103"/>
      <c r="UCE59" s="103"/>
      <c r="UCF59" s="103"/>
      <c r="UCG59" s="103"/>
      <c r="UCH59" s="103"/>
      <c r="UCI59" s="103"/>
      <c r="UCJ59" s="103"/>
      <c r="UCK59" s="103"/>
      <c r="UCL59" s="103"/>
      <c r="UCM59" s="103"/>
      <c r="UCN59" s="103"/>
      <c r="UCO59" s="103"/>
      <c r="UCP59" s="103"/>
      <c r="UCQ59" s="103"/>
      <c r="UCR59" s="103"/>
      <c r="UCS59" s="103"/>
      <c r="UCT59" s="103"/>
      <c r="UCU59" s="103"/>
      <c r="UCV59" s="103"/>
      <c r="UCW59" s="103"/>
      <c r="UCX59" s="103"/>
      <c r="UCY59" s="103"/>
      <c r="UCZ59" s="103"/>
      <c r="UDA59" s="103"/>
      <c r="UDB59" s="103"/>
      <c r="UDC59" s="103"/>
      <c r="UDD59" s="103"/>
      <c r="UDE59" s="103"/>
      <c r="UDF59" s="103"/>
      <c r="UDG59" s="103"/>
      <c r="UDH59" s="103"/>
      <c r="UDI59" s="103"/>
      <c r="UDJ59" s="103"/>
      <c r="UDK59" s="103"/>
      <c r="UDL59" s="103"/>
      <c r="UDM59" s="103"/>
      <c r="UDN59" s="103"/>
      <c r="UDO59" s="103"/>
      <c r="UDP59" s="103"/>
      <c r="UDQ59" s="103"/>
      <c r="UDR59" s="103"/>
      <c r="UDS59" s="103"/>
      <c r="UDT59" s="103"/>
      <c r="UDU59" s="103"/>
      <c r="UDV59" s="103"/>
      <c r="UDW59" s="103"/>
      <c r="UDX59" s="103"/>
      <c r="UDY59" s="103"/>
      <c r="UDZ59" s="103"/>
      <c r="UEA59" s="103"/>
      <c r="UEB59" s="103"/>
      <c r="UEC59" s="103"/>
      <c r="UED59" s="103"/>
      <c r="UEE59" s="103"/>
      <c r="UEF59" s="103"/>
      <c r="UEG59" s="103"/>
      <c r="UEH59" s="103"/>
      <c r="UEI59" s="103"/>
      <c r="UEJ59" s="103"/>
      <c r="UEK59" s="103"/>
      <c r="UEL59" s="103"/>
      <c r="UEM59" s="103"/>
      <c r="UEN59" s="103"/>
      <c r="UEO59" s="103"/>
      <c r="UEP59" s="103"/>
      <c r="UEQ59" s="103"/>
      <c r="UER59" s="103"/>
      <c r="UES59" s="103"/>
      <c r="UET59" s="103"/>
      <c r="UEU59" s="103"/>
      <c r="UEV59" s="103"/>
      <c r="UEW59" s="103"/>
      <c r="UEX59" s="103"/>
      <c r="UEY59" s="103"/>
      <c r="UEZ59" s="103"/>
      <c r="UFA59" s="103"/>
      <c r="UFB59" s="103"/>
      <c r="UFC59" s="103"/>
      <c r="UFD59" s="103"/>
      <c r="UFE59" s="103"/>
      <c r="UFF59" s="103"/>
      <c r="UFG59" s="103"/>
      <c r="UFH59" s="103"/>
      <c r="UFI59" s="103"/>
      <c r="UFJ59" s="103"/>
      <c r="UFK59" s="103"/>
      <c r="UFL59" s="103"/>
      <c r="UFM59" s="103"/>
      <c r="UFN59" s="103"/>
      <c r="UFO59" s="103"/>
      <c r="UFP59" s="103"/>
      <c r="UFQ59" s="103"/>
      <c r="UFR59" s="103"/>
      <c r="UFS59" s="103"/>
      <c r="UFT59" s="103"/>
      <c r="UFU59" s="103"/>
      <c r="UFV59" s="103"/>
      <c r="UFW59" s="103"/>
      <c r="UFX59" s="103"/>
      <c r="UFY59" s="103"/>
      <c r="UFZ59" s="103"/>
      <c r="UGA59" s="103"/>
      <c r="UGB59" s="103"/>
      <c r="UGC59" s="103"/>
      <c r="UGD59" s="103"/>
      <c r="UGE59" s="103"/>
      <c r="UGF59" s="103"/>
      <c r="UGG59" s="103"/>
      <c r="UGH59" s="103"/>
      <c r="UGI59" s="103"/>
      <c r="UGJ59" s="103"/>
      <c r="UGK59" s="103"/>
      <c r="UGL59" s="103"/>
      <c r="UGM59" s="103"/>
      <c r="UGN59" s="103"/>
      <c r="UGO59" s="103"/>
      <c r="UGP59" s="103"/>
      <c r="UGQ59" s="103"/>
      <c r="UGR59" s="103"/>
      <c r="UGS59" s="103"/>
      <c r="UGT59" s="103"/>
      <c r="UGU59" s="103"/>
      <c r="UGV59" s="103"/>
      <c r="UGW59" s="103"/>
      <c r="UGX59" s="103"/>
      <c r="UGY59" s="103"/>
      <c r="UGZ59" s="103"/>
      <c r="UHA59" s="103"/>
      <c r="UHB59" s="103"/>
      <c r="UHC59" s="103"/>
      <c r="UHD59" s="103"/>
      <c r="UHE59" s="103"/>
      <c r="UHF59" s="103"/>
      <c r="UHG59" s="103"/>
      <c r="UHH59" s="103"/>
      <c r="UHI59" s="103"/>
      <c r="UHJ59" s="103"/>
      <c r="UHK59" s="103"/>
      <c r="UHL59" s="103"/>
      <c r="UHM59" s="103"/>
      <c r="UHN59" s="103"/>
      <c r="UHO59" s="103"/>
      <c r="UHP59" s="103"/>
      <c r="UHQ59" s="103"/>
      <c r="UHR59" s="103"/>
      <c r="UHS59" s="103"/>
      <c r="UHT59" s="103"/>
      <c r="UHU59" s="103"/>
      <c r="UHV59" s="103"/>
      <c r="UHW59" s="103"/>
      <c r="UHX59" s="103"/>
      <c r="UHY59" s="103"/>
      <c r="UHZ59" s="103"/>
      <c r="UIA59" s="103"/>
      <c r="UIB59" s="103"/>
      <c r="UIC59" s="103"/>
      <c r="UID59" s="103"/>
      <c r="UIE59" s="103"/>
      <c r="UIF59" s="103"/>
      <c r="UIG59" s="103"/>
      <c r="UIH59" s="103"/>
      <c r="UII59" s="103"/>
      <c r="UIJ59" s="103"/>
      <c r="UIK59" s="103"/>
      <c r="UIL59" s="103"/>
      <c r="UIM59" s="103"/>
      <c r="UIN59" s="103"/>
      <c r="UIO59" s="103"/>
      <c r="UIP59" s="103"/>
      <c r="UIQ59" s="103"/>
      <c r="UIR59" s="103"/>
      <c r="UIS59" s="103"/>
      <c r="UIT59" s="103"/>
      <c r="UIU59" s="103"/>
      <c r="UIV59" s="103"/>
      <c r="UIW59" s="103"/>
      <c r="UIX59" s="103"/>
      <c r="UIY59" s="103"/>
      <c r="UIZ59" s="103"/>
      <c r="UJA59" s="103"/>
      <c r="UJB59" s="103"/>
      <c r="UJC59" s="103"/>
      <c r="UJD59" s="103"/>
      <c r="UJE59" s="103"/>
      <c r="UJF59" s="103"/>
      <c r="UJG59" s="103"/>
      <c r="UJH59" s="103"/>
      <c r="UJI59" s="103"/>
      <c r="UJJ59" s="103"/>
      <c r="UJK59" s="103"/>
      <c r="UJL59" s="103"/>
      <c r="UJM59" s="103"/>
      <c r="UJN59" s="103"/>
      <c r="UJO59" s="103"/>
      <c r="UJP59" s="103"/>
      <c r="UJQ59" s="103"/>
      <c r="UJR59" s="103"/>
      <c r="UJS59" s="103"/>
      <c r="UJT59" s="103"/>
      <c r="UJU59" s="103"/>
      <c r="UJV59" s="103"/>
      <c r="UJW59" s="103"/>
      <c r="UJX59" s="103"/>
      <c r="UJY59" s="103"/>
      <c r="UJZ59" s="103"/>
      <c r="UKA59" s="103"/>
      <c r="UKB59" s="103"/>
      <c r="UKC59" s="103"/>
      <c r="UKD59" s="103"/>
      <c r="UKE59" s="103"/>
      <c r="UKF59" s="103"/>
      <c r="UKG59" s="103"/>
      <c r="UKH59" s="103"/>
      <c r="UKI59" s="103"/>
      <c r="UKJ59" s="103"/>
      <c r="UKK59" s="103"/>
      <c r="UKL59" s="103"/>
      <c r="UKM59" s="103"/>
      <c r="UKN59" s="103"/>
      <c r="UKO59" s="103"/>
      <c r="UKP59" s="103"/>
      <c r="UKQ59" s="103"/>
      <c r="UKR59" s="103"/>
      <c r="UKS59" s="103"/>
      <c r="UKT59" s="103"/>
      <c r="UKU59" s="103"/>
      <c r="UKV59" s="103"/>
      <c r="UKW59" s="103"/>
      <c r="UKX59" s="103"/>
      <c r="UKY59" s="103"/>
      <c r="UKZ59" s="103"/>
      <c r="ULA59" s="103"/>
      <c r="ULB59" s="103"/>
      <c r="ULC59" s="103"/>
      <c r="ULD59" s="103"/>
      <c r="ULE59" s="103"/>
      <c r="ULF59" s="103"/>
      <c r="ULG59" s="103"/>
      <c r="ULH59" s="103"/>
      <c r="ULI59" s="103"/>
      <c r="ULJ59" s="103"/>
      <c r="ULK59" s="103"/>
      <c r="ULL59" s="103"/>
      <c r="ULM59" s="103"/>
      <c r="ULN59" s="103"/>
      <c r="ULO59" s="103"/>
      <c r="ULP59" s="103"/>
      <c r="ULQ59" s="103"/>
      <c r="ULR59" s="103"/>
      <c r="ULS59" s="103"/>
      <c r="ULT59" s="103"/>
      <c r="ULU59" s="103"/>
      <c r="ULV59" s="103"/>
      <c r="ULW59" s="103"/>
      <c r="ULX59" s="103"/>
      <c r="ULY59" s="103"/>
      <c r="ULZ59" s="103"/>
      <c r="UMA59" s="103"/>
      <c r="UMB59" s="103"/>
      <c r="UMC59" s="103"/>
      <c r="UMD59" s="103"/>
      <c r="UME59" s="103"/>
      <c r="UMF59" s="103"/>
      <c r="UMG59" s="103"/>
      <c r="UMH59" s="103"/>
      <c r="UMI59" s="103"/>
      <c r="UMJ59" s="103"/>
      <c r="UMK59" s="103"/>
      <c r="UML59" s="103"/>
      <c r="UMM59" s="103"/>
      <c r="UMN59" s="103"/>
      <c r="UMO59" s="103"/>
      <c r="UMP59" s="103"/>
      <c r="UMQ59" s="103"/>
      <c r="UMR59" s="103"/>
      <c r="UMS59" s="103"/>
      <c r="UMT59" s="103"/>
      <c r="UMU59" s="103"/>
      <c r="UMV59" s="103"/>
      <c r="UMW59" s="103"/>
      <c r="UMX59" s="103"/>
      <c r="UMY59" s="103"/>
      <c r="UMZ59" s="103"/>
      <c r="UNA59" s="103"/>
      <c r="UNB59" s="103"/>
      <c r="UNC59" s="103"/>
      <c r="UND59" s="103"/>
      <c r="UNE59" s="103"/>
      <c r="UNF59" s="103"/>
      <c r="UNG59" s="103"/>
      <c r="UNH59" s="103"/>
      <c r="UNI59" s="103"/>
      <c r="UNJ59" s="103"/>
      <c r="UNK59" s="103"/>
      <c r="UNL59" s="103"/>
      <c r="UNM59" s="103"/>
      <c r="UNN59" s="103"/>
      <c r="UNO59" s="103"/>
      <c r="UNP59" s="103"/>
      <c r="UNQ59" s="103"/>
      <c r="UNR59" s="103"/>
      <c r="UNS59" s="103"/>
      <c r="UNT59" s="103"/>
      <c r="UNU59" s="103"/>
      <c r="UNV59" s="103"/>
      <c r="UNW59" s="103"/>
      <c r="UNX59" s="103"/>
      <c r="UNY59" s="103"/>
      <c r="UNZ59" s="103"/>
      <c r="UOA59" s="103"/>
      <c r="UOB59" s="103"/>
      <c r="UOC59" s="103"/>
      <c r="UOD59" s="103"/>
      <c r="UOE59" s="103"/>
      <c r="UOF59" s="103"/>
      <c r="UOG59" s="103"/>
      <c r="UOH59" s="103"/>
      <c r="UOI59" s="103"/>
      <c r="UOJ59" s="103"/>
      <c r="UOK59" s="103"/>
      <c r="UOL59" s="103"/>
      <c r="UOM59" s="103"/>
      <c r="UON59" s="103"/>
      <c r="UOO59" s="103"/>
      <c r="UOP59" s="103"/>
      <c r="UOQ59" s="103"/>
      <c r="UOR59" s="103"/>
      <c r="UOS59" s="103"/>
      <c r="UOT59" s="103"/>
      <c r="UOU59" s="103"/>
      <c r="UOV59" s="103"/>
      <c r="UOW59" s="103"/>
      <c r="UOX59" s="103"/>
      <c r="UOY59" s="103"/>
      <c r="UOZ59" s="103"/>
      <c r="UPA59" s="103"/>
      <c r="UPB59" s="103"/>
      <c r="UPC59" s="103"/>
      <c r="UPD59" s="103"/>
      <c r="UPE59" s="103"/>
      <c r="UPF59" s="103"/>
      <c r="UPG59" s="103"/>
      <c r="UPH59" s="103"/>
      <c r="UPI59" s="103"/>
      <c r="UPJ59" s="103"/>
      <c r="UPK59" s="103"/>
      <c r="UPL59" s="103"/>
      <c r="UPM59" s="103"/>
      <c r="UPN59" s="103"/>
      <c r="UPO59" s="103"/>
      <c r="UPP59" s="103"/>
      <c r="UPQ59" s="103"/>
      <c r="UPR59" s="103"/>
      <c r="UPS59" s="103"/>
      <c r="UPT59" s="103"/>
      <c r="UPU59" s="103"/>
      <c r="UPV59" s="103"/>
      <c r="UPW59" s="103"/>
      <c r="UPX59" s="103"/>
      <c r="UPY59" s="103"/>
      <c r="UPZ59" s="103"/>
      <c r="UQA59" s="103"/>
      <c r="UQB59" s="103"/>
      <c r="UQC59" s="103"/>
      <c r="UQD59" s="103"/>
      <c r="UQE59" s="103"/>
      <c r="UQF59" s="103"/>
      <c r="UQG59" s="103"/>
      <c r="UQH59" s="103"/>
      <c r="UQI59" s="103"/>
      <c r="UQJ59" s="103"/>
      <c r="UQK59" s="103"/>
      <c r="UQL59" s="103"/>
      <c r="UQM59" s="103"/>
      <c r="UQN59" s="103"/>
      <c r="UQO59" s="103"/>
      <c r="UQP59" s="103"/>
      <c r="UQQ59" s="103"/>
      <c r="UQR59" s="103"/>
      <c r="UQS59" s="103"/>
      <c r="UQT59" s="103"/>
      <c r="UQU59" s="103"/>
      <c r="UQV59" s="103"/>
      <c r="UQW59" s="103"/>
      <c r="UQX59" s="103"/>
      <c r="UQY59" s="103"/>
      <c r="UQZ59" s="103"/>
      <c r="URA59" s="103"/>
      <c r="URB59" s="103"/>
      <c r="URC59" s="103"/>
      <c r="URD59" s="103"/>
      <c r="URE59" s="103"/>
      <c r="URF59" s="103"/>
      <c r="URG59" s="103"/>
      <c r="URH59" s="103"/>
      <c r="URI59" s="103"/>
      <c r="URJ59" s="103"/>
      <c r="URK59" s="103"/>
      <c r="URL59" s="103"/>
      <c r="URM59" s="103"/>
      <c r="URN59" s="103"/>
      <c r="URO59" s="103"/>
      <c r="URP59" s="103"/>
      <c r="URQ59" s="103"/>
      <c r="URR59" s="103"/>
      <c r="URS59" s="103"/>
      <c r="URT59" s="103"/>
      <c r="URU59" s="103"/>
      <c r="URV59" s="103"/>
      <c r="URW59" s="103"/>
      <c r="URX59" s="103"/>
      <c r="URY59" s="103"/>
      <c r="URZ59" s="103"/>
      <c r="USA59" s="103"/>
      <c r="USB59" s="103"/>
      <c r="USC59" s="103"/>
      <c r="USD59" s="103"/>
      <c r="USE59" s="103"/>
      <c r="USF59" s="103"/>
      <c r="USG59" s="103"/>
      <c r="USH59" s="103"/>
      <c r="USI59" s="103"/>
      <c r="USJ59" s="103"/>
      <c r="USK59" s="103"/>
      <c r="USL59" s="103"/>
      <c r="USM59" s="103"/>
      <c r="USN59" s="103"/>
      <c r="USO59" s="103"/>
      <c r="USP59" s="103"/>
      <c r="USQ59" s="103"/>
      <c r="USR59" s="103"/>
      <c r="USS59" s="103"/>
      <c r="UST59" s="103"/>
      <c r="USU59" s="103"/>
      <c r="USV59" s="103"/>
      <c r="USW59" s="103"/>
      <c r="USX59" s="103"/>
      <c r="USY59" s="103"/>
      <c r="USZ59" s="103"/>
      <c r="UTA59" s="103"/>
      <c r="UTB59" s="103"/>
      <c r="UTC59" s="103"/>
      <c r="UTD59" s="103"/>
      <c r="UTE59" s="103"/>
      <c r="UTF59" s="103"/>
      <c r="UTG59" s="103"/>
      <c r="UTH59" s="103"/>
      <c r="UTI59" s="103"/>
      <c r="UTJ59" s="103"/>
      <c r="UTK59" s="103"/>
      <c r="UTL59" s="103"/>
      <c r="UTM59" s="103"/>
      <c r="UTN59" s="103"/>
      <c r="UTO59" s="103"/>
      <c r="UTP59" s="103"/>
      <c r="UTQ59" s="103"/>
      <c r="UTR59" s="103"/>
      <c r="UTS59" s="103"/>
      <c r="UTT59" s="103"/>
      <c r="UTU59" s="103"/>
      <c r="UTV59" s="103"/>
      <c r="UTW59" s="103"/>
      <c r="UTX59" s="103"/>
      <c r="UTY59" s="103"/>
      <c r="UTZ59" s="103"/>
      <c r="UUA59" s="103"/>
      <c r="UUB59" s="103"/>
      <c r="UUC59" s="103"/>
      <c r="UUD59" s="103"/>
      <c r="UUE59" s="103"/>
      <c r="UUF59" s="103"/>
      <c r="UUG59" s="103"/>
      <c r="UUH59" s="103"/>
      <c r="UUI59" s="103"/>
      <c r="UUJ59" s="103"/>
      <c r="UUK59" s="103"/>
      <c r="UUL59" s="103"/>
      <c r="UUM59" s="103"/>
      <c r="UUN59" s="103"/>
      <c r="UUO59" s="103"/>
      <c r="UUP59" s="103"/>
      <c r="UUQ59" s="103"/>
      <c r="UUR59" s="103"/>
      <c r="UUS59" s="103"/>
      <c r="UUT59" s="103"/>
      <c r="UUU59" s="103"/>
      <c r="UUV59" s="103"/>
      <c r="UUW59" s="103"/>
      <c r="UUX59" s="103"/>
      <c r="UUY59" s="103"/>
      <c r="UUZ59" s="103"/>
      <c r="UVA59" s="103"/>
      <c r="UVB59" s="103"/>
      <c r="UVC59" s="103"/>
      <c r="UVD59" s="103"/>
      <c r="UVE59" s="103"/>
      <c r="UVF59" s="103"/>
      <c r="UVG59" s="103"/>
      <c r="UVH59" s="103"/>
      <c r="UVI59" s="103"/>
      <c r="UVJ59" s="103"/>
      <c r="UVK59" s="103"/>
      <c r="UVL59" s="103"/>
      <c r="UVM59" s="103"/>
      <c r="UVN59" s="103"/>
      <c r="UVO59" s="103"/>
      <c r="UVP59" s="103"/>
      <c r="UVQ59" s="103"/>
      <c r="UVR59" s="103"/>
      <c r="UVS59" s="103"/>
      <c r="UVT59" s="103"/>
      <c r="UVU59" s="103"/>
      <c r="UVV59" s="103"/>
      <c r="UVW59" s="103"/>
      <c r="UVX59" s="103"/>
      <c r="UVY59" s="103"/>
      <c r="UVZ59" s="103"/>
      <c r="UWA59" s="103"/>
      <c r="UWB59" s="103"/>
      <c r="UWC59" s="103"/>
      <c r="UWD59" s="103"/>
      <c r="UWE59" s="103"/>
      <c r="UWF59" s="103"/>
      <c r="UWG59" s="103"/>
      <c r="UWH59" s="103"/>
      <c r="UWI59" s="103"/>
      <c r="UWJ59" s="103"/>
      <c r="UWK59" s="103"/>
      <c r="UWL59" s="103"/>
      <c r="UWM59" s="103"/>
      <c r="UWN59" s="103"/>
      <c r="UWO59" s="103"/>
      <c r="UWP59" s="103"/>
      <c r="UWQ59" s="103"/>
      <c r="UWR59" s="103"/>
      <c r="UWS59" s="103"/>
      <c r="UWT59" s="103"/>
      <c r="UWU59" s="103"/>
      <c r="UWV59" s="103"/>
      <c r="UWW59" s="103"/>
      <c r="UWX59" s="103"/>
      <c r="UWY59" s="103"/>
      <c r="UWZ59" s="103"/>
      <c r="UXA59" s="103"/>
      <c r="UXB59" s="103"/>
      <c r="UXC59" s="103"/>
      <c r="UXD59" s="103"/>
      <c r="UXE59" s="103"/>
      <c r="UXF59" s="103"/>
      <c r="UXG59" s="103"/>
      <c r="UXH59" s="103"/>
      <c r="UXI59" s="103"/>
      <c r="UXJ59" s="103"/>
      <c r="UXK59" s="103"/>
      <c r="UXL59" s="103"/>
      <c r="UXM59" s="103"/>
      <c r="UXN59" s="103"/>
      <c r="UXO59" s="103"/>
      <c r="UXP59" s="103"/>
      <c r="UXQ59" s="103"/>
      <c r="UXR59" s="103"/>
      <c r="UXS59" s="103"/>
      <c r="UXT59" s="103"/>
      <c r="UXU59" s="103"/>
      <c r="UXV59" s="103"/>
      <c r="UXW59" s="103"/>
      <c r="UXX59" s="103"/>
      <c r="UXY59" s="103"/>
      <c r="UXZ59" s="103"/>
      <c r="UYA59" s="103"/>
      <c r="UYB59" s="103"/>
      <c r="UYC59" s="103"/>
      <c r="UYD59" s="103"/>
      <c r="UYE59" s="103"/>
      <c r="UYF59" s="103"/>
      <c r="UYG59" s="103"/>
      <c r="UYH59" s="103"/>
      <c r="UYI59" s="103"/>
      <c r="UYJ59" s="103"/>
      <c r="UYK59" s="103"/>
      <c r="UYL59" s="103"/>
      <c r="UYM59" s="103"/>
      <c r="UYN59" s="103"/>
      <c r="UYO59" s="103"/>
      <c r="UYP59" s="103"/>
      <c r="UYQ59" s="103"/>
      <c r="UYR59" s="103"/>
      <c r="UYS59" s="103"/>
      <c r="UYT59" s="103"/>
      <c r="UYU59" s="103"/>
      <c r="UYV59" s="103"/>
      <c r="UYW59" s="103"/>
      <c r="UYX59" s="103"/>
      <c r="UYY59" s="103"/>
      <c r="UYZ59" s="103"/>
      <c r="UZA59" s="103"/>
      <c r="UZB59" s="103"/>
      <c r="UZC59" s="103"/>
      <c r="UZD59" s="103"/>
      <c r="UZE59" s="103"/>
      <c r="UZF59" s="103"/>
      <c r="UZG59" s="103"/>
      <c r="UZH59" s="103"/>
      <c r="UZI59" s="103"/>
      <c r="UZJ59" s="103"/>
      <c r="UZK59" s="103"/>
      <c r="UZL59" s="103"/>
      <c r="UZM59" s="103"/>
      <c r="UZN59" s="103"/>
      <c r="UZO59" s="103"/>
      <c r="UZP59" s="103"/>
      <c r="UZQ59" s="103"/>
      <c r="UZR59" s="103"/>
      <c r="UZS59" s="103"/>
      <c r="UZT59" s="103"/>
      <c r="UZU59" s="103"/>
      <c r="UZV59" s="103"/>
      <c r="UZW59" s="103"/>
      <c r="UZX59" s="103"/>
      <c r="UZY59" s="103"/>
      <c r="UZZ59" s="103"/>
      <c r="VAA59" s="103"/>
      <c r="VAB59" s="103"/>
      <c r="VAC59" s="103"/>
      <c r="VAD59" s="103"/>
      <c r="VAE59" s="103"/>
      <c r="VAF59" s="103"/>
      <c r="VAG59" s="103"/>
      <c r="VAH59" s="103"/>
      <c r="VAI59" s="103"/>
      <c r="VAJ59" s="103"/>
      <c r="VAK59" s="103"/>
      <c r="VAL59" s="103"/>
      <c r="VAM59" s="103"/>
      <c r="VAN59" s="103"/>
      <c r="VAO59" s="103"/>
      <c r="VAP59" s="103"/>
      <c r="VAQ59" s="103"/>
      <c r="VAR59" s="103"/>
      <c r="VAS59" s="103"/>
      <c r="VAT59" s="103"/>
      <c r="VAU59" s="103"/>
      <c r="VAV59" s="103"/>
      <c r="VAW59" s="103"/>
      <c r="VAX59" s="103"/>
      <c r="VAY59" s="103"/>
      <c r="VAZ59" s="103"/>
      <c r="VBA59" s="103"/>
      <c r="VBB59" s="103"/>
      <c r="VBC59" s="103"/>
      <c r="VBD59" s="103"/>
      <c r="VBE59" s="103"/>
      <c r="VBF59" s="103"/>
      <c r="VBG59" s="103"/>
      <c r="VBH59" s="103"/>
      <c r="VBI59" s="103"/>
      <c r="VBJ59" s="103"/>
      <c r="VBK59" s="103"/>
      <c r="VBL59" s="103"/>
      <c r="VBM59" s="103"/>
      <c r="VBN59" s="103"/>
      <c r="VBO59" s="103"/>
      <c r="VBP59" s="103"/>
      <c r="VBQ59" s="103"/>
      <c r="VBR59" s="103"/>
      <c r="VBS59" s="103"/>
      <c r="VBT59" s="103"/>
      <c r="VBU59" s="103"/>
      <c r="VBV59" s="103"/>
      <c r="VBW59" s="103"/>
      <c r="VBX59" s="103"/>
      <c r="VBY59" s="103"/>
      <c r="VBZ59" s="103"/>
      <c r="VCA59" s="103"/>
      <c r="VCB59" s="103"/>
      <c r="VCC59" s="103"/>
      <c r="VCD59" s="103"/>
      <c r="VCE59" s="103"/>
      <c r="VCF59" s="103"/>
      <c r="VCG59" s="103"/>
      <c r="VCH59" s="103"/>
      <c r="VCI59" s="103"/>
      <c r="VCJ59" s="103"/>
      <c r="VCK59" s="103"/>
      <c r="VCL59" s="103"/>
      <c r="VCM59" s="103"/>
      <c r="VCN59" s="103"/>
      <c r="VCO59" s="103"/>
      <c r="VCP59" s="103"/>
      <c r="VCQ59" s="103"/>
      <c r="VCR59" s="103"/>
      <c r="VCS59" s="103"/>
      <c r="VCT59" s="103"/>
      <c r="VCU59" s="103"/>
      <c r="VCV59" s="103"/>
      <c r="VCW59" s="103"/>
      <c r="VCX59" s="103"/>
      <c r="VCY59" s="103"/>
      <c r="VCZ59" s="103"/>
      <c r="VDA59" s="103"/>
      <c r="VDB59" s="103"/>
      <c r="VDC59" s="103"/>
      <c r="VDD59" s="103"/>
      <c r="VDE59" s="103"/>
      <c r="VDF59" s="103"/>
      <c r="VDG59" s="103"/>
      <c r="VDH59" s="103"/>
      <c r="VDI59" s="103"/>
      <c r="VDJ59" s="103"/>
      <c r="VDK59" s="103"/>
      <c r="VDL59" s="103"/>
      <c r="VDM59" s="103"/>
      <c r="VDN59" s="103"/>
      <c r="VDO59" s="103"/>
      <c r="VDP59" s="103"/>
      <c r="VDQ59" s="103"/>
      <c r="VDR59" s="103"/>
      <c r="VDS59" s="103"/>
      <c r="VDT59" s="103"/>
      <c r="VDU59" s="103"/>
      <c r="VDV59" s="103"/>
      <c r="VDW59" s="103"/>
      <c r="VDX59" s="103"/>
      <c r="VDY59" s="103"/>
      <c r="VDZ59" s="103"/>
      <c r="VEA59" s="103"/>
      <c r="VEB59" s="103"/>
      <c r="VEC59" s="103"/>
      <c r="VED59" s="103"/>
      <c r="VEE59" s="103"/>
      <c r="VEF59" s="103"/>
      <c r="VEG59" s="103"/>
      <c r="VEH59" s="103"/>
      <c r="VEI59" s="103"/>
      <c r="VEJ59" s="103"/>
      <c r="VEK59" s="103"/>
      <c r="VEL59" s="103"/>
      <c r="VEM59" s="103"/>
      <c r="VEN59" s="103"/>
      <c r="VEO59" s="103"/>
      <c r="VEP59" s="103"/>
      <c r="VEQ59" s="103"/>
      <c r="VER59" s="103"/>
      <c r="VES59" s="103"/>
      <c r="VET59" s="103"/>
      <c r="VEU59" s="103"/>
      <c r="VEV59" s="103"/>
      <c r="VEW59" s="103"/>
      <c r="VEX59" s="103"/>
      <c r="VEY59" s="103"/>
      <c r="VEZ59" s="103"/>
      <c r="VFA59" s="103"/>
      <c r="VFB59" s="103"/>
      <c r="VFC59" s="103"/>
      <c r="VFD59" s="103"/>
      <c r="VFE59" s="103"/>
      <c r="VFF59" s="103"/>
      <c r="VFG59" s="103"/>
      <c r="VFH59" s="103"/>
      <c r="VFI59" s="103"/>
      <c r="VFJ59" s="103"/>
      <c r="VFK59" s="103"/>
      <c r="VFL59" s="103"/>
      <c r="VFM59" s="103"/>
      <c r="VFN59" s="103"/>
      <c r="VFO59" s="103"/>
      <c r="VFP59" s="103"/>
      <c r="VFQ59" s="103"/>
      <c r="VFR59" s="103"/>
      <c r="VFS59" s="103"/>
      <c r="VFT59" s="103"/>
      <c r="VFU59" s="103"/>
      <c r="VFV59" s="103"/>
      <c r="VFW59" s="103"/>
      <c r="VFX59" s="103"/>
      <c r="VFY59" s="103"/>
      <c r="VFZ59" s="103"/>
      <c r="VGA59" s="103"/>
      <c r="VGB59" s="103"/>
      <c r="VGC59" s="103"/>
      <c r="VGD59" s="103"/>
      <c r="VGE59" s="103"/>
      <c r="VGF59" s="103"/>
      <c r="VGG59" s="103"/>
      <c r="VGH59" s="103"/>
      <c r="VGI59" s="103"/>
      <c r="VGJ59" s="103"/>
      <c r="VGK59" s="103"/>
      <c r="VGL59" s="103"/>
      <c r="VGM59" s="103"/>
      <c r="VGN59" s="103"/>
      <c r="VGO59" s="103"/>
      <c r="VGP59" s="103"/>
      <c r="VGQ59" s="103"/>
      <c r="VGR59" s="103"/>
      <c r="VGS59" s="103"/>
      <c r="VGT59" s="103"/>
      <c r="VGU59" s="103"/>
      <c r="VGV59" s="103"/>
      <c r="VGW59" s="103"/>
      <c r="VGX59" s="103"/>
      <c r="VGY59" s="103"/>
      <c r="VGZ59" s="103"/>
      <c r="VHA59" s="103"/>
      <c r="VHB59" s="103"/>
      <c r="VHC59" s="103"/>
      <c r="VHD59" s="103"/>
      <c r="VHE59" s="103"/>
      <c r="VHF59" s="103"/>
      <c r="VHG59" s="103"/>
      <c r="VHH59" s="103"/>
      <c r="VHI59" s="103"/>
      <c r="VHJ59" s="103"/>
      <c r="VHK59" s="103"/>
      <c r="VHL59" s="103"/>
      <c r="VHM59" s="103"/>
      <c r="VHN59" s="103"/>
      <c r="VHO59" s="103"/>
      <c r="VHP59" s="103"/>
      <c r="VHQ59" s="103"/>
      <c r="VHR59" s="103"/>
      <c r="VHS59" s="103"/>
      <c r="VHT59" s="103"/>
      <c r="VHU59" s="103"/>
      <c r="VHV59" s="103"/>
      <c r="VHW59" s="103"/>
      <c r="VHX59" s="103"/>
      <c r="VHY59" s="103"/>
      <c r="VHZ59" s="103"/>
      <c r="VIA59" s="103"/>
      <c r="VIB59" s="103"/>
      <c r="VIC59" s="103"/>
      <c r="VID59" s="103"/>
      <c r="VIE59" s="103"/>
      <c r="VIF59" s="103"/>
      <c r="VIG59" s="103"/>
      <c r="VIH59" s="103"/>
      <c r="VII59" s="103"/>
      <c r="VIJ59" s="103"/>
      <c r="VIK59" s="103"/>
      <c r="VIL59" s="103"/>
      <c r="VIM59" s="103"/>
      <c r="VIN59" s="103"/>
      <c r="VIO59" s="103"/>
      <c r="VIP59" s="103"/>
      <c r="VIQ59" s="103"/>
      <c r="VIR59" s="103"/>
      <c r="VIS59" s="103"/>
      <c r="VIT59" s="103"/>
      <c r="VIU59" s="103"/>
      <c r="VIV59" s="103"/>
      <c r="VIW59" s="103"/>
      <c r="VIX59" s="103"/>
      <c r="VIY59" s="103"/>
      <c r="VIZ59" s="103"/>
      <c r="VJA59" s="103"/>
      <c r="VJB59" s="103"/>
      <c r="VJC59" s="103"/>
      <c r="VJD59" s="103"/>
      <c r="VJE59" s="103"/>
      <c r="VJF59" s="103"/>
      <c r="VJG59" s="103"/>
      <c r="VJH59" s="103"/>
      <c r="VJI59" s="103"/>
      <c r="VJJ59" s="103"/>
      <c r="VJK59" s="103"/>
      <c r="VJL59" s="103"/>
      <c r="VJM59" s="103"/>
      <c r="VJN59" s="103"/>
      <c r="VJO59" s="103"/>
      <c r="VJP59" s="103"/>
      <c r="VJQ59" s="103"/>
      <c r="VJR59" s="103"/>
      <c r="VJS59" s="103"/>
      <c r="VJT59" s="103"/>
      <c r="VJU59" s="103"/>
      <c r="VJV59" s="103"/>
      <c r="VJW59" s="103"/>
      <c r="VJX59" s="103"/>
      <c r="VJY59" s="103"/>
      <c r="VJZ59" s="103"/>
      <c r="VKA59" s="103"/>
      <c r="VKB59" s="103"/>
      <c r="VKC59" s="103"/>
      <c r="VKD59" s="103"/>
      <c r="VKE59" s="103"/>
      <c r="VKF59" s="103"/>
      <c r="VKG59" s="103"/>
      <c r="VKH59" s="103"/>
      <c r="VKI59" s="103"/>
      <c r="VKJ59" s="103"/>
      <c r="VKK59" s="103"/>
      <c r="VKL59" s="103"/>
      <c r="VKM59" s="103"/>
      <c r="VKN59" s="103"/>
      <c r="VKO59" s="103"/>
      <c r="VKP59" s="103"/>
      <c r="VKQ59" s="103"/>
      <c r="VKR59" s="103"/>
      <c r="VKS59" s="103"/>
      <c r="VKT59" s="103"/>
      <c r="VKU59" s="103"/>
      <c r="VKV59" s="103"/>
      <c r="VKW59" s="103"/>
      <c r="VKX59" s="103"/>
      <c r="VKY59" s="103"/>
      <c r="VKZ59" s="103"/>
      <c r="VLA59" s="103"/>
      <c r="VLB59" s="103"/>
      <c r="VLC59" s="103"/>
      <c r="VLD59" s="103"/>
      <c r="VLE59" s="103"/>
      <c r="VLF59" s="103"/>
      <c r="VLG59" s="103"/>
      <c r="VLH59" s="103"/>
      <c r="VLI59" s="103"/>
      <c r="VLJ59" s="103"/>
      <c r="VLK59" s="103"/>
      <c r="VLL59" s="103"/>
      <c r="VLM59" s="103"/>
      <c r="VLN59" s="103"/>
      <c r="VLO59" s="103"/>
      <c r="VLP59" s="103"/>
      <c r="VLQ59" s="103"/>
      <c r="VLR59" s="103"/>
      <c r="VLS59" s="103"/>
      <c r="VLT59" s="103"/>
      <c r="VLU59" s="103"/>
      <c r="VLV59" s="103"/>
      <c r="VLW59" s="103"/>
      <c r="VLX59" s="103"/>
      <c r="VLY59" s="103"/>
      <c r="VLZ59" s="103"/>
      <c r="VMA59" s="103"/>
      <c r="VMB59" s="103"/>
      <c r="VMC59" s="103"/>
      <c r="VMD59" s="103"/>
      <c r="VME59" s="103"/>
      <c r="VMF59" s="103"/>
      <c r="VMG59" s="103"/>
      <c r="VMH59" s="103"/>
      <c r="VMI59" s="103"/>
      <c r="VMJ59" s="103"/>
      <c r="VMK59" s="103"/>
      <c r="VML59" s="103"/>
      <c r="VMM59" s="103"/>
      <c r="VMN59" s="103"/>
      <c r="VMO59" s="103"/>
      <c r="VMP59" s="103"/>
      <c r="VMQ59" s="103"/>
      <c r="VMR59" s="103"/>
      <c r="VMS59" s="103"/>
      <c r="VMT59" s="103"/>
      <c r="VMU59" s="103"/>
      <c r="VMV59" s="103"/>
      <c r="VMW59" s="103"/>
      <c r="VMX59" s="103"/>
      <c r="VMY59" s="103"/>
      <c r="VMZ59" s="103"/>
      <c r="VNA59" s="103"/>
      <c r="VNB59" s="103"/>
      <c r="VNC59" s="103"/>
      <c r="VND59" s="103"/>
      <c r="VNE59" s="103"/>
      <c r="VNF59" s="103"/>
      <c r="VNG59" s="103"/>
      <c r="VNH59" s="103"/>
      <c r="VNI59" s="103"/>
      <c r="VNJ59" s="103"/>
      <c r="VNK59" s="103"/>
      <c r="VNL59" s="103"/>
      <c r="VNM59" s="103"/>
      <c r="VNN59" s="103"/>
      <c r="VNO59" s="103"/>
      <c r="VNP59" s="103"/>
      <c r="VNQ59" s="103"/>
      <c r="VNR59" s="103"/>
      <c r="VNS59" s="103"/>
      <c r="VNT59" s="103"/>
      <c r="VNU59" s="103"/>
      <c r="VNV59" s="103"/>
      <c r="VNW59" s="103"/>
      <c r="VNX59" s="103"/>
      <c r="VNY59" s="103"/>
      <c r="VNZ59" s="103"/>
      <c r="VOA59" s="103"/>
      <c r="VOB59" s="103"/>
      <c r="VOC59" s="103"/>
      <c r="VOD59" s="103"/>
      <c r="VOE59" s="103"/>
      <c r="VOF59" s="103"/>
      <c r="VOG59" s="103"/>
      <c r="VOH59" s="103"/>
      <c r="VOI59" s="103"/>
      <c r="VOJ59" s="103"/>
      <c r="VOK59" s="103"/>
      <c r="VOL59" s="103"/>
      <c r="VOM59" s="103"/>
      <c r="VON59" s="103"/>
      <c r="VOO59" s="103"/>
      <c r="VOP59" s="103"/>
      <c r="VOQ59" s="103"/>
      <c r="VOR59" s="103"/>
      <c r="VOS59" s="103"/>
      <c r="VOT59" s="103"/>
      <c r="VOU59" s="103"/>
      <c r="VOV59" s="103"/>
      <c r="VOW59" s="103"/>
      <c r="VOX59" s="103"/>
      <c r="VOY59" s="103"/>
      <c r="VOZ59" s="103"/>
      <c r="VPA59" s="103"/>
      <c r="VPB59" s="103"/>
      <c r="VPC59" s="103"/>
      <c r="VPD59" s="103"/>
      <c r="VPE59" s="103"/>
      <c r="VPF59" s="103"/>
      <c r="VPG59" s="103"/>
      <c r="VPH59" s="103"/>
      <c r="VPI59" s="103"/>
      <c r="VPJ59" s="103"/>
      <c r="VPK59" s="103"/>
      <c r="VPL59" s="103"/>
      <c r="VPM59" s="103"/>
      <c r="VPN59" s="103"/>
      <c r="VPO59" s="103"/>
      <c r="VPP59" s="103"/>
      <c r="VPQ59" s="103"/>
      <c r="VPR59" s="103"/>
      <c r="VPS59" s="103"/>
      <c r="VPT59" s="103"/>
      <c r="VPU59" s="103"/>
      <c r="VPV59" s="103"/>
      <c r="VPW59" s="103"/>
      <c r="VPX59" s="103"/>
      <c r="VPY59" s="103"/>
      <c r="VPZ59" s="103"/>
      <c r="VQA59" s="103"/>
      <c r="VQB59" s="103"/>
      <c r="VQC59" s="103"/>
      <c r="VQD59" s="103"/>
      <c r="VQE59" s="103"/>
      <c r="VQF59" s="103"/>
      <c r="VQG59" s="103"/>
      <c r="VQH59" s="103"/>
      <c r="VQI59" s="103"/>
      <c r="VQJ59" s="103"/>
      <c r="VQK59" s="103"/>
      <c r="VQL59" s="103"/>
      <c r="VQM59" s="103"/>
      <c r="VQN59" s="103"/>
      <c r="VQO59" s="103"/>
      <c r="VQP59" s="103"/>
      <c r="VQQ59" s="103"/>
      <c r="VQR59" s="103"/>
      <c r="VQS59" s="103"/>
      <c r="VQT59" s="103"/>
      <c r="VQU59" s="103"/>
      <c r="VQV59" s="103"/>
      <c r="VQW59" s="103"/>
      <c r="VQX59" s="103"/>
      <c r="VQY59" s="103"/>
      <c r="VQZ59" s="103"/>
      <c r="VRA59" s="103"/>
      <c r="VRB59" s="103"/>
      <c r="VRC59" s="103"/>
      <c r="VRD59" s="103"/>
      <c r="VRE59" s="103"/>
      <c r="VRF59" s="103"/>
      <c r="VRG59" s="103"/>
      <c r="VRH59" s="103"/>
      <c r="VRI59" s="103"/>
      <c r="VRJ59" s="103"/>
      <c r="VRK59" s="103"/>
      <c r="VRL59" s="103"/>
      <c r="VRM59" s="103"/>
      <c r="VRN59" s="103"/>
      <c r="VRO59" s="103"/>
      <c r="VRP59" s="103"/>
      <c r="VRQ59" s="103"/>
      <c r="VRR59" s="103"/>
      <c r="VRS59" s="103"/>
      <c r="VRT59" s="103"/>
      <c r="VRU59" s="103"/>
      <c r="VRV59" s="103"/>
      <c r="VRW59" s="103"/>
      <c r="VRX59" s="103"/>
      <c r="VRY59" s="103"/>
      <c r="VRZ59" s="103"/>
      <c r="VSA59" s="103"/>
      <c r="VSB59" s="103"/>
      <c r="VSC59" s="103"/>
      <c r="VSD59" s="103"/>
      <c r="VSE59" s="103"/>
      <c r="VSF59" s="103"/>
      <c r="VSG59" s="103"/>
      <c r="VSH59" s="103"/>
      <c r="VSI59" s="103"/>
      <c r="VSJ59" s="103"/>
      <c r="VSK59" s="103"/>
      <c r="VSL59" s="103"/>
      <c r="VSM59" s="103"/>
      <c r="VSN59" s="103"/>
      <c r="VSO59" s="103"/>
      <c r="VSP59" s="103"/>
      <c r="VSQ59" s="103"/>
      <c r="VSR59" s="103"/>
      <c r="VSS59" s="103"/>
      <c r="VST59" s="103"/>
      <c r="VSU59" s="103"/>
      <c r="VSV59" s="103"/>
      <c r="VSW59" s="103"/>
      <c r="VSX59" s="103"/>
      <c r="VSY59" s="103"/>
      <c r="VSZ59" s="103"/>
      <c r="VTA59" s="103"/>
      <c r="VTB59" s="103"/>
      <c r="VTC59" s="103"/>
      <c r="VTD59" s="103"/>
      <c r="VTE59" s="103"/>
      <c r="VTF59" s="103"/>
      <c r="VTG59" s="103"/>
      <c r="VTH59" s="103"/>
      <c r="VTI59" s="103"/>
      <c r="VTJ59" s="103"/>
      <c r="VTK59" s="103"/>
      <c r="VTL59" s="103"/>
      <c r="VTM59" s="103"/>
      <c r="VTN59" s="103"/>
      <c r="VTO59" s="103"/>
      <c r="VTP59" s="103"/>
      <c r="VTQ59" s="103"/>
      <c r="VTR59" s="103"/>
      <c r="VTS59" s="103"/>
      <c r="VTT59" s="103"/>
      <c r="VTU59" s="103"/>
      <c r="VTV59" s="103"/>
      <c r="VTW59" s="103"/>
      <c r="VTX59" s="103"/>
      <c r="VTY59" s="103"/>
      <c r="VTZ59" s="103"/>
      <c r="VUA59" s="103"/>
      <c r="VUB59" s="103"/>
      <c r="VUC59" s="103"/>
      <c r="VUD59" s="103"/>
      <c r="VUE59" s="103"/>
      <c r="VUF59" s="103"/>
      <c r="VUG59" s="103"/>
      <c r="VUH59" s="103"/>
      <c r="VUI59" s="103"/>
      <c r="VUJ59" s="103"/>
      <c r="VUK59" s="103"/>
      <c r="VUL59" s="103"/>
      <c r="VUM59" s="103"/>
      <c r="VUN59" s="103"/>
      <c r="VUO59" s="103"/>
      <c r="VUP59" s="103"/>
      <c r="VUQ59" s="103"/>
      <c r="VUR59" s="103"/>
      <c r="VUS59" s="103"/>
      <c r="VUT59" s="103"/>
      <c r="VUU59" s="103"/>
      <c r="VUV59" s="103"/>
      <c r="VUW59" s="103"/>
      <c r="VUX59" s="103"/>
      <c r="VUY59" s="103"/>
      <c r="VUZ59" s="103"/>
      <c r="VVA59" s="103"/>
      <c r="VVB59" s="103"/>
      <c r="VVC59" s="103"/>
      <c r="VVD59" s="103"/>
      <c r="VVE59" s="103"/>
      <c r="VVF59" s="103"/>
      <c r="VVG59" s="103"/>
      <c r="VVH59" s="103"/>
      <c r="VVI59" s="103"/>
      <c r="VVJ59" s="103"/>
      <c r="VVK59" s="103"/>
      <c r="VVL59" s="103"/>
      <c r="VVM59" s="103"/>
      <c r="VVN59" s="103"/>
      <c r="VVO59" s="103"/>
      <c r="VVP59" s="103"/>
      <c r="VVQ59" s="103"/>
      <c r="VVR59" s="103"/>
      <c r="VVS59" s="103"/>
      <c r="VVT59" s="103"/>
      <c r="VVU59" s="103"/>
      <c r="VVV59" s="103"/>
      <c r="VVW59" s="103"/>
      <c r="VVX59" s="103"/>
      <c r="VVY59" s="103"/>
      <c r="VVZ59" s="103"/>
      <c r="VWA59" s="103"/>
      <c r="VWB59" s="103"/>
      <c r="VWC59" s="103"/>
      <c r="VWD59" s="103"/>
      <c r="VWE59" s="103"/>
      <c r="VWF59" s="103"/>
      <c r="VWG59" s="103"/>
      <c r="VWH59" s="103"/>
      <c r="VWI59" s="103"/>
      <c r="VWJ59" s="103"/>
      <c r="VWK59" s="103"/>
      <c r="VWL59" s="103"/>
      <c r="VWM59" s="103"/>
      <c r="VWN59" s="103"/>
      <c r="VWO59" s="103"/>
      <c r="VWP59" s="103"/>
      <c r="VWQ59" s="103"/>
      <c r="VWR59" s="103"/>
      <c r="VWS59" s="103"/>
      <c r="VWT59" s="103"/>
      <c r="VWU59" s="103"/>
      <c r="VWV59" s="103"/>
      <c r="VWW59" s="103"/>
      <c r="VWX59" s="103"/>
      <c r="VWY59" s="103"/>
      <c r="VWZ59" s="103"/>
      <c r="VXA59" s="103"/>
      <c r="VXB59" s="103"/>
      <c r="VXC59" s="103"/>
      <c r="VXD59" s="103"/>
      <c r="VXE59" s="103"/>
      <c r="VXF59" s="103"/>
      <c r="VXG59" s="103"/>
      <c r="VXH59" s="103"/>
      <c r="VXI59" s="103"/>
      <c r="VXJ59" s="103"/>
      <c r="VXK59" s="103"/>
      <c r="VXL59" s="103"/>
      <c r="VXM59" s="103"/>
      <c r="VXN59" s="103"/>
      <c r="VXO59" s="103"/>
      <c r="VXP59" s="103"/>
      <c r="VXQ59" s="103"/>
      <c r="VXR59" s="103"/>
      <c r="VXS59" s="103"/>
      <c r="VXT59" s="103"/>
      <c r="VXU59" s="103"/>
      <c r="VXV59" s="103"/>
      <c r="VXW59" s="103"/>
      <c r="VXX59" s="103"/>
      <c r="VXY59" s="103"/>
      <c r="VXZ59" s="103"/>
      <c r="VYA59" s="103"/>
      <c r="VYB59" s="103"/>
      <c r="VYC59" s="103"/>
      <c r="VYD59" s="103"/>
      <c r="VYE59" s="103"/>
      <c r="VYF59" s="103"/>
      <c r="VYG59" s="103"/>
      <c r="VYH59" s="103"/>
      <c r="VYI59" s="103"/>
      <c r="VYJ59" s="103"/>
      <c r="VYK59" s="103"/>
      <c r="VYL59" s="103"/>
      <c r="VYM59" s="103"/>
      <c r="VYN59" s="103"/>
      <c r="VYO59" s="103"/>
      <c r="VYP59" s="103"/>
      <c r="VYQ59" s="103"/>
      <c r="VYR59" s="103"/>
      <c r="VYS59" s="103"/>
      <c r="VYT59" s="103"/>
      <c r="VYU59" s="103"/>
      <c r="VYV59" s="103"/>
      <c r="VYW59" s="103"/>
      <c r="VYX59" s="103"/>
      <c r="VYY59" s="103"/>
      <c r="VYZ59" s="103"/>
      <c r="VZA59" s="103"/>
      <c r="VZB59" s="103"/>
      <c r="VZC59" s="103"/>
      <c r="VZD59" s="103"/>
      <c r="VZE59" s="103"/>
      <c r="VZF59" s="103"/>
      <c r="VZG59" s="103"/>
      <c r="VZH59" s="103"/>
      <c r="VZI59" s="103"/>
      <c r="VZJ59" s="103"/>
      <c r="VZK59" s="103"/>
      <c r="VZL59" s="103"/>
      <c r="VZM59" s="103"/>
      <c r="VZN59" s="103"/>
      <c r="VZO59" s="103"/>
      <c r="VZP59" s="103"/>
      <c r="VZQ59" s="103"/>
      <c r="VZR59" s="103"/>
      <c r="VZS59" s="103"/>
      <c r="VZT59" s="103"/>
      <c r="VZU59" s="103"/>
      <c r="VZV59" s="103"/>
      <c r="VZW59" s="103"/>
      <c r="VZX59" s="103"/>
      <c r="VZY59" s="103"/>
      <c r="VZZ59" s="103"/>
      <c r="WAA59" s="103"/>
      <c r="WAB59" s="103"/>
      <c r="WAC59" s="103"/>
      <c r="WAD59" s="103"/>
      <c r="WAE59" s="103"/>
      <c r="WAF59" s="103"/>
      <c r="WAG59" s="103"/>
      <c r="WAH59" s="103"/>
      <c r="WAI59" s="103"/>
      <c r="WAJ59" s="103"/>
      <c r="WAK59" s="103"/>
      <c r="WAL59" s="103"/>
      <c r="WAM59" s="103"/>
      <c r="WAN59" s="103"/>
      <c r="WAO59" s="103"/>
      <c r="WAP59" s="103"/>
      <c r="WAQ59" s="103"/>
      <c r="WAR59" s="103"/>
      <c r="WAS59" s="103"/>
      <c r="WAT59" s="103"/>
      <c r="WAU59" s="103"/>
      <c r="WAV59" s="103"/>
      <c r="WAW59" s="103"/>
      <c r="WAX59" s="103"/>
      <c r="WAY59" s="103"/>
      <c r="WAZ59" s="103"/>
      <c r="WBA59" s="103"/>
      <c r="WBB59" s="103"/>
      <c r="WBC59" s="103"/>
      <c r="WBD59" s="103"/>
      <c r="WBE59" s="103"/>
      <c r="WBF59" s="103"/>
      <c r="WBG59" s="103"/>
      <c r="WBH59" s="103"/>
      <c r="WBI59" s="103"/>
      <c r="WBJ59" s="103"/>
      <c r="WBK59" s="103"/>
      <c r="WBL59" s="103"/>
      <c r="WBM59" s="103"/>
      <c r="WBN59" s="103"/>
      <c r="WBO59" s="103"/>
      <c r="WBP59" s="103"/>
      <c r="WBQ59" s="103"/>
      <c r="WBR59" s="103"/>
      <c r="WBS59" s="103"/>
      <c r="WBT59" s="103"/>
      <c r="WBU59" s="103"/>
      <c r="WBV59" s="103"/>
      <c r="WBW59" s="103"/>
      <c r="WBX59" s="103"/>
      <c r="WBY59" s="103"/>
      <c r="WBZ59" s="103"/>
      <c r="WCA59" s="103"/>
      <c r="WCB59" s="103"/>
      <c r="WCC59" s="103"/>
      <c r="WCD59" s="103"/>
      <c r="WCE59" s="103"/>
      <c r="WCF59" s="103"/>
      <c r="WCG59" s="103"/>
      <c r="WCH59" s="103"/>
      <c r="WCI59" s="103"/>
      <c r="WCJ59" s="103"/>
      <c r="WCK59" s="103"/>
      <c r="WCL59" s="103"/>
      <c r="WCM59" s="103"/>
      <c r="WCN59" s="103"/>
      <c r="WCO59" s="103"/>
      <c r="WCP59" s="103"/>
      <c r="WCQ59" s="103"/>
      <c r="WCR59" s="103"/>
      <c r="WCS59" s="103"/>
      <c r="WCT59" s="103"/>
      <c r="WCU59" s="103"/>
      <c r="WCV59" s="103"/>
      <c r="WCW59" s="103"/>
      <c r="WCX59" s="103"/>
      <c r="WCY59" s="103"/>
      <c r="WCZ59" s="103"/>
      <c r="WDA59" s="103"/>
      <c r="WDB59" s="103"/>
      <c r="WDC59" s="103"/>
      <c r="WDD59" s="103"/>
      <c r="WDE59" s="103"/>
      <c r="WDF59" s="103"/>
      <c r="WDG59" s="103"/>
      <c r="WDH59" s="103"/>
      <c r="WDI59" s="103"/>
      <c r="WDJ59" s="103"/>
      <c r="WDK59" s="103"/>
      <c r="WDL59" s="103"/>
      <c r="WDM59" s="103"/>
      <c r="WDN59" s="103"/>
      <c r="WDO59" s="103"/>
      <c r="WDP59" s="103"/>
      <c r="WDQ59" s="103"/>
      <c r="WDR59" s="103"/>
      <c r="WDS59" s="103"/>
      <c r="WDT59" s="103"/>
      <c r="WDU59" s="103"/>
      <c r="WDV59" s="103"/>
      <c r="WDW59" s="103"/>
      <c r="WDX59" s="103"/>
      <c r="WDY59" s="103"/>
      <c r="WDZ59" s="103"/>
      <c r="WEA59" s="103"/>
      <c r="WEB59" s="103"/>
      <c r="WEC59" s="103"/>
      <c r="WED59" s="103"/>
      <c r="WEE59" s="103"/>
      <c r="WEF59" s="103"/>
      <c r="WEG59" s="103"/>
      <c r="WEH59" s="103"/>
      <c r="WEI59" s="103"/>
      <c r="WEJ59" s="103"/>
      <c r="WEK59" s="103"/>
      <c r="WEL59" s="103"/>
      <c r="WEM59" s="103"/>
      <c r="WEN59" s="103"/>
      <c r="WEO59" s="103"/>
      <c r="WEP59" s="103"/>
      <c r="WEQ59" s="103"/>
      <c r="WER59" s="103"/>
      <c r="WES59" s="103"/>
      <c r="WET59" s="103"/>
      <c r="WEU59" s="103"/>
      <c r="WEV59" s="103"/>
      <c r="WEW59" s="103"/>
      <c r="WEX59" s="103"/>
      <c r="WEY59" s="103"/>
      <c r="WEZ59" s="103"/>
      <c r="WFA59" s="103"/>
      <c r="WFB59" s="103"/>
      <c r="WFC59" s="103"/>
      <c r="WFD59" s="103"/>
      <c r="WFE59" s="103"/>
      <c r="WFF59" s="103"/>
      <c r="WFG59" s="103"/>
      <c r="WFH59" s="103"/>
      <c r="WFI59" s="103"/>
      <c r="WFJ59" s="103"/>
      <c r="WFK59" s="103"/>
      <c r="WFL59" s="103"/>
      <c r="WFM59" s="103"/>
      <c r="WFN59" s="103"/>
      <c r="WFO59" s="103"/>
      <c r="WFP59" s="103"/>
      <c r="WFQ59" s="103"/>
      <c r="WFR59" s="103"/>
      <c r="WFS59" s="103"/>
      <c r="WFT59" s="103"/>
      <c r="WFU59" s="103"/>
      <c r="WFV59" s="103"/>
      <c r="WFW59" s="103"/>
      <c r="WFX59" s="103"/>
      <c r="WFY59" s="103"/>
      <c r="WFZ59" s="103"/>
      <c r="WGA59" s="103"/>
      <c r="WGB59" s="103"/>
      <c r="WGC59" s="103"/>
      <c r="WGD59" s="103"/>
      <c r="WGE59" s="103"/>
      <c r="WGF59" s="103"/>
      <c r="WGG59" s="103"/>
      <c r="WGH59" s="103"/>
      <c r="WGI59" s="103"/>
      <c r="WGJ59" s="103"/>
      <c r="WGK59" s="103"/>
      <c r="WGL59" s="103"/>
      <c r="WGM59" s="103"/>
      <c r="WGN59" s="103"/>
      <c r="WGO59" s="103"/>
      <c r="WGP59" s="103"/>
      <c r="WGQ59" s="103"/>
      <c r="WGR59" s="103"/>
      <c r="WGS59" s="103"/>
      <c r="WGT59" s="103"/>
      <c r="WGU59" s="103"/>
      <c r="WGV59" s="103"/>
      <c r="WGW59" s="103"/>
      <c r="WGX59" s="103"/>
      <c r="WGY59" s="103"/>
      <c r="WGZ59" s="103"/>
      <c r="WHA59" s="103"/>
      <c r="WHB59" s="103"/>
      <c r="WHC59" s="103"/>
      <c r="WHD59" s="103"/>
      <c r="WHE59" s="103"/>
      <c r="WHF59" s="103"/>
      <c r="WHG59" s="103"/>
      <c r="WHH59" s="103"/>
      <c r="WHI59" s="103"/>
      <c r="WHJ59" s="103"/>
      <c r="WHK59" s="103"/>
      <c r="WHL59" s="103"/>
      <c r="WHM59" s="103"/>
      <c r="WHN59" s="103"/>
      <c r="WHO59" s="103"/>
      <c r="WHP59" s="103"/>
      <c r="WHQ59" s="103"/>
      <c r="WHR59" s="103"/>
      <c r="WHS59" s="103"/>
      <c r="WHT59" s="103"/>
      <c r="WHU59" s="103"/>
      <c r="WHV59" s="103"/>
      <c r="WHW59" s="103"/>
      <c r="WHX59" s="103"/>
      <c r="WHY59" s="103"/>
      <c r="WHZ59" s="103"/>
      <c r="WIA59" s="103"/>
      <c r="WIB59" s="103"/>
      <c r="WIC59" s="103"/>
      <c r="WID59" s="103"/>
      <c r="WIE59" s="103"/>
      <c r="WIF59" s="103"/>
      <c r="WIG59" s="103"/>
      <c r="WIH59" s="103"/>
      <c r="WII59" s="103"/>
      <c r="WIJ59" s="103"/>
      <c r="WIK59" s="103"/>
      <c r="WIL59" s="103"/>
      <c r="WIM59" s="103"/>
      <c r="WIN59" s="103"/>
      <c r="WIO59" s="103"/>
      <c r="WIP59" s="103"/>
      <c r="WIQ59" s="103"/>
      <c r="WIR59" s="103"/>
      <c r="WIS59" s="103"/>
      <c r="WIT59" s="103"/>
      <c r="WIU59" s="103"/>
      <c r="WIV59" s="103"/>
      <c r="WIW59" s="103"/>
      <c r="WIX59" s="103"/>
      <c r="WIY59" s="103"/>
      <c r="WIZ59" s="103"/>
      <c r="WJA59" s="103"/>
      <c r="WJB59" s="103"/>
      <c r="WJC59" s="103"/>
      <c r="WJD59" s="103"/>
      <c r="WJE59" s="103"/>
      <c r="WJF59" s="103"/>
      <c r="WJG59" s="103"/>
      <c r="WJH59" s="103"/>
      <c r="WJI59" s="103"/>
      <c r="WJJ59" s="103"/>
      <c r="WJK59" s="103"/>
      <c r="WJL59" s="103"/>
      <c r="WJM59" s="103"/>
      <c r="WJN59" s="103"/>
      <c r="WJO59" s="103"/>
      <c r="WJP59" s="103"/>
      <c r="WJQ59" s="103"/>
      <c r="WJR59" s="103"/>
      <c r="WJS59" s="103"/>
      <c r="WJT59" s="103"/>
      <c r="WJU59" s="103"/>
      <c r="WJV59" s="103"/>
      <c r="WJW59" s="103"/>
      <c r="WJX59" s="103"/>
      <c r="WJY59" s="103"/>
      <c r="WJZ59" s="103"/>
      <c r="WKA59" s="103"/>
      <c r="WKB59" s="103"/>
      <c r="WKC59" s="103"/>
      <c r="WKD59" s="103"/>
      <c r="WKE59" s="103"/>
      <c r="WKF59" s="103"/>
      <c r="WKG59" s="103"/>
      <c r="WKH59" s="103"/>
      <c r="WKI59" s="103"/>
      <c r="WKJ59" s="103"/>
      <c r="WKK59" s="103"/>
      <c r="WKL59" s="103"/>
      <c r="WKM59" s="103"/>
      <c r="WKN59" s="103"/>
      <c r="WKO59" s="103"/>
      <c r="WKP59" s="103"/>
      <c r="WKQ59" s="103"/>
      <c r="WKR59" s="103"/>
      <c r="WKS59" s="103"/>
      <c r="WKT59" s="103"/>
      <c r="WKU59" s="103"/>
      <c r="WKV59" s="103"/>
      <c r="WKW59" s="103"/>
      <c r="WKX59" s="103"/>
      <c r="WKY59" s="103"/>
      <c r="WKZ59" s="103"/>
      <c r="WLA59" s="103"/>
      <c r="WLB59" s="103"/>
      <c r="WLC59" s="103"/>
      <c r="WLD59" s="103"/>
      <c r="WLE59" s="103"/>
      <c r="WLF59" s="103"/>
      <c r="WLG59" s="103"/>
      <c r="WLH59" s="103"/>
      <c r="WLI59" s="103"/>
      <c r="WLJ59" s="103"/>
      <c r="WLK59" s="103"/>
      <c r="WLL59" s="103"/>
      <c r="WLM59" s="103"/>
      <c r="WLN59" s="103"/>
      <c r="WLO59" s="103"/>
      <c r="WLP59" s="103"/>
      <c r="WLQ59" s="103"/>
      <c r="WLR59" s="103"/>
      <c r="WLS59" s="103"/>
      <c r="WLT59" s="103"/>
      <c r="WLU59" s="103"/>
      <c r="WLV59" s="103"/>
      <c r="WLW59" s="103"/>
      <c r="WLX59" s="103"/>
      <c r="WLY59" s="103"/>
      <c r="WLZ59" s="103"/>
      <c r="WMA59" s="103"/>
      <c r="WMB59" s="103"/>
      <c r="WMC59" s="103"/>
      <c r="WMD59" s="103"/>
      <c r="WME59" s="103"/>
      <c r="WMF59" s="103"/>
      <c r="WMG59" s="103"/>
      <c r="WMH59" s="103"/>
      <c r="WMI59" s="103"/>
      <c r="WMJ59" s="103"/>
      <c r="WMK59" s="103"/>
      <c r="WML59" s="103"/>
      <c r="WMM59" s="103"/>
      <c r="WMN59" s="103"/>
      <c r="WMO59" s="103"/>
      <c r="WMP59" s="103"/>
      <c r="WMQ59" s="103"/>
      <c r="WMR59" s="103"/>
      <c r="WMS59" s="103"/>
      <c r="WMT59" s="103"/>
      <c r="WMU59" s="103"/>
      <c r="WMV59" s="103"/>
      <c r="WMW59" s="103"/>
      <c r="WMX59" s="103"/>
      <c r="WMY59" s="103"/>
      <c r="WMZ59" s="103"/>
      <c r="WNA59" s="103"/>
      <c r="WNB59" s="103"/>
      <c r="WNC59" s="103"/>
      <c r="WND59" s="103"/>
      <c r="WNE59" s="103"/>
      <c r="WNF59" s="103"/>
      <c r="WNG59" s="103"/>
      <c r="WNH59" s="103"/>
      <c r="WNI59" s="103"/>
      <c r="WNJ59" s="103"/>
      <c r="WNK59" s="103"/>
      <c r="WNL59" s="103"/>
      <c r="WNM59" s="103"/>
      <c r="WNN59" s="103"/>
      <c r="WNO59" s="103"/>
      <c r="WNP59" s="103"/>
      <c r="WNQ59" s="103"/>
      <c r="WNR59" s="103"/>
      <c r="WNS59" s="103"/>
      <c r="WNT59" s="103"/>
      <c r="WNU59" s="103"/>
      <c r="WNV59" s="103"/>
      <c r="WNW59" s="103"/>
      <c r="WNX59" s="103"/>
      <c r="WNY59" s="103"/>
      <c r="WNZ59" s="103"/>
      <c r="WOA59" s="103"/>
      <c r="WOB59" s="103"/>
      <c r="WOC59" s="103"/>
      <c r="WOD59" s="103"/>
      <c r="WOE59" s="103"/>
      <c r="WOF59" s="103"/>
      <c r="WOG59" s="103"/>
      <c r="WOH59" s="103"/>
      <c r="WOI59" s="103"/>
      <c r="WOJ59" s="103"/>
      <c r="WOK59" s="103"/>
      <c r="WOL59" s="103"/>
      <c r="WOM59" s="103"/>
      <c r="WON59" s="103"/>
      <c r="WOO59" s="103"/>
      <c r="WOP59" s="103"/>
      <c r="WOQ59" s="103"/>
      <c r="WOR59" s="103"/>
      <c r="WOS59" s="103"/>
      <c r="WOT59" s="103"/>
      <c r="WOU59" s="103"/>
      <c r="WOV59" s="103"/>
      <c r="WOW59" s="103"/>
      <c r="WOX59" s="103"/>
      <c r="WOY59" s="103"/>
      <c r="WOZ59" s="103"/>
      <c r="WPA59" s="103"/>
      <c r="WPB59" s="103"/>
      <c r="WPC59" s="103"/>
      <c r="WPD59" s="103"/>
      <c r="WPE59" s="103"/>
      <c r="WPF59" s="103"/>
      <c r="WPG59" s="103"/>
      <c r="WPH59" s="103"/>
      <c r="WPI59" s="103"/>
      <c r="WPJ59" s="103"/>
      <c r="WPK59" s="103"/>
      <c r="WPL59" s="103"/>
      <c r="WPM59" s="103"/>
      <c r="WPN59" s="103"/>
      <c r="WPO59" s="103"/>
      <c r="WPP59" s="103"/>
      <c r="WPQ59" s="103"/>
      <c r="WPR59" s="103"/>
      <c r="WPS59" s="103"/>
      <c r="WPT59" s="103"/>
      <c r="WPU59" s="103"/>
      <c r="WPV59" s="103"/>
      <c r="WPW59" s="103"/>
      <c r="WPX59" s="103"/>
      <c r="WPY59" s="103"/>
      <c r="WPZ59" s="103"/>
      <c r="WQA59" s="103"/>
      <c r="WQB59" s="103"/>
      <c r="WQC59" s="103"/>
      <c r="WQD59" s="103"/>
      <c r="WQE59" s="103"/>
      <c r="WQF59" s="103"/>
      <c r="WQG59" s="103"/>
      <c r="WQH59" s="103"/>
      <c r="WQI59" s="103"/>
      <c r="WQJ59" s="103"/>
      <c r="WQK59" s="103"/>
      <c r="WQL59" s="103"/>
      <c r="WQM59" s="103"/>
      <c r="WQN59" s="103"/>
      <c r="WQO59" s="103"/>
      <c r="WQP59" s="103"/>
      <c r="WQQ59" s="103"/>
      <c r="WQR59" s="103"/>
      <c r="WQS59" s="103"/>
      <c r="WQT59" s="103"/>
      <c r="WQU59" s="103"/>
      <c r="WQV59" s="103"/>
      <c r="WQW59" s="103"/>
      <c r="WQX59" s="103"/>
      <c r="WQY59" s="103"/>
      <c r="WQZ59" s="103"/>
      <c r="WRA59" s="103"/>
      <c r="WRB59" s="103"/>
      <c r="WRC59" s="103"/>
      <c r="WRD59" s="103"/>
      <c r="WRE59" s="103"/>
      <c r="WRF59" s="103"/>
      <c r="WRG59" s="103"/>
      <c r="WRH59" s="103"/>
      <c r="WRI59" s="103"/>
      <c r="WRJ59" s="103"/>
      <c r="WRK59" s="103"/>
      <c r="WRL59" s="103"/>
      <c r="WRM59" s="103"/>
      <c r="WRN59" s="103"/>
      <c r="WRO59" s="103"/>
      <c r="WRP59" s="103"/>
      <c r="WRQ59" s="103"/>
      <c r="WRR59" s="103"/>
      <c r="WRS59" s="103"/>
      <c r="WRT59" s="103"/>
      <c r="WRU59" s="103"/>
      <c r="WRV59" s="103"/>
      <c r="WRW59" s="103"/>
      <c r="WRX59" s="103"/>
      <c r="WRY59" s="103"/>
      <c r="WRZ59" s="103"/>
      <c r="WSA59" s="103"/>
      <c r="WSB59" s="103"/>
      <c r="WSC59" s="103"/>
      <c r="WSD59" s="103"/>
      <c r="WSE59" s="103"/>
      <c r="WSF59" s="103"/>
      <c r="WSG59" s="103"/>
      <c r="WSH59" s="103"/>
      <c r="WSI59" s="103"/>
      <c r="WSJ59" s="103"/>
      <c r="WSK59" s="103"/>
      <c r="WSL59" s="103"/>
      <c r="WSM59" s="103"/>
      <c r="WSN59" s="103"/>
      <c r="WSO59" s="103"/>
      <c r="WSP59" s="103"/>
      <c r="WSQ59" s="103"/>
      <c r="WSR59" s="103"/>
      <c r="WSS59" s="103"/>
      <c r="WST59" s="103"/>
      <c r="WSU59" s="103"/>
      <c r="WSV59" s="103"/>
      <c r="WSW59" s="103"/>
      <c r="WSX59" s="103"/>
      <c r="WSY59" s="103"/>
      <c r="WSZ59" s="103"/>
      <c r="WTA59" s="103"/>
      <c r="WTB59" s="103"/>
      <c r="WTC59" s="103"/>
      <c r="WTD59" s="103"/>
      <c r="WTE59" s="103"/>
      <c r="WTF59" s="103"/>
      <c r="WTG59" s="103"/>
      <c r="WTH59" s="103"/>
      <c r="WTI59" s="103"/>
      <c r="WTJ59" s="103"/>
      <c r="WTK59" s="103"/>
      <c r="WTL59" s="103"/>
      <c r="WTM59" s="103"/>
      <c r="WTN59" s="103"/>
      <c r="WTO59" s="103"/>
      <c r="WTP59" s="103"/>
      <c r="WTQ59" s="103"/>
      <c r="WTR59" s="103"/>
      <c r="WTS59" s="103"/>
      <c r="WTT59" s="103"/>
      <c r="WTU59" s="103"/>
      <c r="WTV59" s="103"/>
      <c r="WTW59" s="103"/>
      <c r="WTX59" s="103"/>
      <c r="WTY59" s="103"/>
      <c r="WTZ59" s="103"/>
      <c r="WUA59" s="103"/>
      <c r="WUB59" s="103"/>
      <c r="WUC59" s="103"/>
      <c r="WUD59" s="103"/>
      <c r="WUE59" s="103"/>
      <c r="WUF59" s="103"/>
      <c r="WUG59" s="103"/>
      <c r="WUH59" s="103"/>
      <c r="WUI59" s="103"/>
      <c r="WUJ59" s="103"/>
      <c r="WUK59" s="103"/>
      <c r="WUL59" s="103"/>
      <c r="WUM59" s="103"/>
      <c r="WUN59" s="103"/>
      <c r="WUO59" s="103"/>
      <c r="WUP59" s="103"/>
      <c r="WUQ59" s="103"/>
      <c r="WUR59" s="103"/>
      <c r="WUS59" s="103"/>
      <c r="WUT59" s="103"/>
      <c r="WUU59" s="103"/>
      <c r="WUV59" s="103"/>
      <c r="WUW59" s="103"/>
      <c r="WUX59" s="103"/>
      <c r="WUY59" s="103"/>
      <c r="WUZ59" s="103"/>
      <c r="WVA59" s="103"/>
      <c r="WVB59" s="103"/>
      <c r="WVC59" s="103"/>
      <c r="WVD59" s="103"/>
      <c r="WVE59" s="103"/>
      <c r="WVF59" s="103"/>
      <c r="WVG59" s="103"/>
      <c r="WVH59" s="103"/>
      <c r="WVI59" s="103"/>
      <c r="WVJ59" s="103"/>
      <c r="WVK59" s="103"/>
      <c r="WVL59" s="103"/>
      <c r="WVM59" s="103"/>
      <c r="WVN59" s="103"/>
      <c r="WVO59" s="103"/>
      <c r="WVP59" s="103"/>
      <c r="WVQ59" s="103"/>
      <c r="WVR59" s="103"/>
      <c r="WVS59" s="103"/>
      <c r="WVT59" s="103"/>
      <c r="WVU59" s="103"/>
      <c r="WVV59" s="103"/>
      <c r="WVW59" s="103"/>
      <c r="WVX59" s="103"/>
      <c r="WVY59" s="103"/>
      <c r="WVZ59" s="103"/>
      <c r="WWA59" s="103"/>
      <c r="WWB59" s="103"/>
      <c r="WWC59" s="103"/>
      <c r="WWD59" s="103"/>
      <c r="WWE59" s="103"/>
      <c r="WWF59" s="103"/>
      <c r="WWG59" s="103"/>
      <c r="WWH59" s="103"/>
      <c r="WWI59" s="103"/>
      <c r="WWJ59" s="103"/>
      <c r="WWK59" s="103"/>
      <c r="WWL59" s="103"/>
      <c r="WWM59" s="103"/>
      <c r="WWN59" s="103"/>
      <c r="WWO59" s="103"/>
      <c r="WWP59" s="103"/>
      <c r="WWQ59" s="103"/>
      <c r="WWR59" s="103"/>
      <c r="WWS59" s="103"/>
      <c r="WWT59" s="103"/>
      <c r="WWU59" s="103"/>
      <c r="WWV59" s="103"/>
      <c r="WWW59" s="103"/>
      <c r="WWX59" s="103"/>
      <c r="WWY59" s="103"/>
      <c r="WWZ59" s="103"/>
      <c r="WXA59" s="103"/>
      <c r="WXB59" s="103"/>
      <c r="WXC59" s="103"/>
      <c r="WXD59" s="103"/>
      <c r="WXE59" s="103"/>
      <c r="WXF59" s="103"/>
      <c r="WXG59" s="103"/>
      <c r="WXH59" s="103"/>
      <c r="WXI59" s="103"/>
      <c r="WXJ59" s="103"/>
      <c r="WXK59" s="103"/>
      <c r="WXL59" s="103"/>
      <c r="WXM59" s="103"/>
      <c r="WXN59" s="103"/>
      <c r="WXO59" s="103"/>
      <c r="WXP59" s="103"/>
      <c r="WXQ59" s="103"/>
      <c r="WXR59" s="103"/>
      <c r="WXS59" s="103"/>
      <c r="WXT59" s="103"/>
      <c r="WXU59" s="103"/>
      <c r="WXV59" s="103"/>
      <c r="WXW59" s="103"/>
      <c r="WXX59" s="103"/>
      <c r="WXY59" s="103"/>
      <c r="WXZ59" s="103"/>
      <c r="WYA59" s="103"/>
      <c r="WYB59" s="103"/>
      <c r="WYC59" s="103"/>
      <c r="WYD59" s="103"/>
      <c r="WYE59" s="103"/>
      <c r="WYF59" s="103"/>
      <c r="WYG59" s="103"/>
      <c r="WYH59" s="103"/>
      <c r="WYI59" s="103"/>
      <c r="WYJ59" s="103"/>
      <c r="WYK59" s="103"/>
      <c r="WYL59" s="103"/>
      <c r="WYM59" s="103"/>
      <c r="WYN59" s="103"/>
      <c r="WYO59" s="103"/>
      <c r="WYP59" s="103"/>
      <c r="WYQ59" s="103"/>
      <c r="WYR59" s="103"/>
      <c r="WYS59" s="103"/>
      <c r="WYT59" s="103"/>
      <c r="WYU59" s="103"/>
      <c r="WYV59" s="103"/>
      <c r="WYW59" s="103"/>
      <c r="WYX59" s="103"/>
      <c r="WYY59" s="103"/>
      <c r="WYZ59" s="103"/>
      <c r="WZA59" s="103"/>
      <c r="WZB59" s="103"/>
      <c r="WZC59" s="103"/>
      <c r="WZD59" s="103"/>
      <c r="WZE59" s="103"/>
      <c r="WZF59" s="103"/>
      <c r="WZG59" s="103"/>
      <c r="WZH59" s="103"/>
      <c r="WZI59" s="103"/>
      <c r="WZJ59" s="103"/>
      <c r="WZK59" s="103"/>
      <c r="WZL59" s="103"/>
      <c r="WZM59" s="103"/>
      <c r="WZN59" s="103"/>
      <c r="WZO59" s="103"/>
      <c r="WZP59" s="103"/>
      <c r="WZQ59" s="103"/>
      <c r="WZR59" s="103"/>
      <c r="WZS59" s="103"/>
      <c r="WZT59" s="103"/>
      <c r="WZU59" s="103"/>
      <c r="WZV59" s="103"/>
      <c r="WZW59" s="103"/>
      <c r="WZX59" s="103"/>
      <c r="WZY59" s="103"/>
      <c r="WZZ59" s="103"/>
      <c r="XAA59" s="103"/>
      <c r="XAB59" s="103"/>
      <c r="XAC59" s="103"/>
      <c r="XAD59" s="103"/>
      <c r="XAE59" s="103"/>
      <c r="XAF59" s="103"/>
      <c r="XAG59" s="103"/>
      <c r="XAH59" s="103"/>
      <c r="XAI59" s="103"/>
      <c r="XAJ59" s="103"/>
      <c r="XAK59" s="103"/>
      <c r="XAL59" s="103"/>
      <c r="XAM59" s="103"/>
      <c r="XAN59" s="103"/>
      <c r="XAO59" s="103"/>
      <c r="XAP59" s="103"/>
      <c r="XAQ59" s="103"/>
      <c r="XAR59" s="103"/>
      <c r="XAS59" s="103"/>
      <c r="XAT59" s="103"/>
      <c r="XAU59" s="103"/>
      <c r="XAV59" s="103"/>
      <c r="XAW59" s="103"/>
      <c r="XAX59" s="103"/>
      <c r="XAY59" s="103"/>
      <c r="XAZ59" s="103"/>
      <c r="XBA59" s="103"/>
      <c r="XBB59" s="103"/>
      <c r="XBC59" s="103"/>
      <c r="XBD59" s="103"/>
      <c r="XBE59" s="103"/>
      <c r="XBF59" s="103"/>
      <c r="XBG59" s="103"/>
      <c r="XBH59" s="103"/>
      <c r="XBI59" s="103"/>
      <c r="XBJ59" s="103"/>
      <c r="XBK59" s="103"/>
      <c r="XBL59" s="103"/>
      <c r="XBM59" s="103"/>
      <c r="XBN59" s="103"/>
      <c r="XBO59" s="103"/>
      <c r="XBP59" s="103"/>
      <c r="XBQ59" s="103"/>
      <c r="XBR59" s="103"/>
      <c r="XBS59" s="103"/>
      <c r="XBT59" s="103"/>
      <c r="XBU59" s="103"/>
      <c r="XBV59" s="103"/>
      <c r="XBW59" s="103"/>
      <c r="XBX59" s="103"/>
      <c r="XBY59" s="103"/>
      <c r="XBZ59" s="103"/>
      <c r="XCA59" s="103"/>
      <c r="XCB59" s="103"/>
      <c r="XCC59" s="103"/>
      <c r="XCD59" s="103"/>
      <c r="XCE59" s="103"/>
      <c r="XCF59" s="103"/>
      <c r="XCG59" s="103"/>
      <c r="XCH59" s="103"/>
      <c r="XCI59" s="103"/>
      <c r="XCJ59" s="103"/>
      <c r="XCK59" s="103"/>
      <c r="XCL59" s="103"/>
      <c r="XCM59" s="103"/>
      <c r="XCN59" s="103"/>
      <c r="XCO59" s="103"/>
      <c r="XCP59" s="103"/>
      <c r="XCQ59" s="103"/>
      <c r="XCR59" s="103"/>
      <c r="XCS59" s="103"/>
      <c r="XCT59" s="103"/>
      <c r="XCU59" s="103"/>
      <c r="XCV59" s="103"/>
      <c r="XCW59" s="103"/>
      <c r="XCX59" s="103"/>
      <c r="XCY59" s="103"/>
      <c r="XCZ59" s="103"/>
      <c r="XDA59" s="103"/>
      <c r="XDB59" s="103"/>
      <c r="XDC59" s="103"/>
      <c r="XDD59" s="103"/>
      <c r="XDE59" s="103"/>
      <c r="XDF59" s="103"/>
      <c r="XDG59" s="103"/>
      <c r="XDH59" s="103"/>
      <c r="XDI59" s="103"/>
      <c r="XDJ59" s="103"/>
      <c r="XDK59" s="103"/>
      <c r="XDL59" s="103"/>
      <c r="XDM59" s="103"/>
      <c r="XDN59" s="103"/>
      <c r="XDO59" s="103"/>
      <c r="XDP59" s="103"/>
      <c r="XDQ59" s="103"/>
      <c r="XDR59" s="103"/>
      <c r="XDS59" s="103"/>
    </row>
    <row r="60" spans="1:16357" ht="18.5" x14ac:dyDescent="0.35">
      <c r="K60" s="25"/>
      <c r="M60" s="438"/>
    </row>
    <row r="61" spans="1:16357" ht="18.5" x14ac:dyDescent="0.35">
      <c r="M61" s="438"/>
    </row>
    <row r="62" spans="1:16357" ht="18.5" x14ac:dyDescent="0.35">
      <c r="M62" s="438"/>
    </row>
    <row r="63" spans="1:16357" ht="18.5" x14ac:dyDescent="0.35">
      <c r="M63" s="438"/>
    </row>
  </sheetData>
  <sheetProtection algorithmName="SHA-512" hashValue="fwVRjQGCieQ86YhtOd5iQ/haOeLd1FppGPZO/CPnNgGMT7rtYzuHoP5vT/aWfHlr9TZokGGO+lgatdb1NZJj8Q==" saltValue="HEFo9aAnikOxHl+wwWlnsQ==" spinCount="100000" sheet="1" objects="1" scenarios="1"/>
  <sortState ref="A39:XEC59">
    <sortCondition descending="1" ref="E39:E59"/>
    <sortCondition ref="B39:B59"/>
  </sortState>
  <customSheetViews>
    <customSheetView guid="{58E021BF-97D1-4B64-8CE7-89613EB62F48}" scale="75" showPageBreaks="1" hiddenColumns="1">
      <pane xSplit="2" ySplit="1" topLeftCell="C23" activePane="bottomRight" state="frozen"/>
      <selection pane="bottomRight" activeCell="AD31" sqref="AD31:AP31"/>
      <pageMargins left="0.11811023622047245" right="0" top="0.62992125984251968" bottom="0.15748031496062992" header="7.874015748031496E-2" footer="7.874015748031496E-2"/>
      <pageSetup paperSize="9" scale="45" orientation="portrait" r:id="rId1"/>
    </customSheetView>
  </customSheetViews>
  <mergeCells count="1134">
    <mergeCell ref="X7:Y7"/>
    <mergeCell ref="Z7:AA7"/>
    <mergeCell ref="A38:B38"/>
    <mergeCell ref="B36:B37"/>
    <mergeCell ref="D36:D37"/>
    <mergeCell ref="F36:G37"/>
    <mergeCell ref="H36:I37"/>
    <mergeCell ref="J36:K37"/>
    <mergeCell ref="L36:M37"/>
    <mergeCell ref="P36:Q37"/>
    <mergeCell ref="R36:S37"/>
    <mergeCell ref="AB35:AC35"/>
    <mergeCell ref="AB36:AC37"/>
    <mergeCell ref="T36:U37"/>
    <mergeCell ref="V36:W37"/>
    <mergeCell ref="F35:G35"/>
    <mergeCell ref="H35:I35"/>
    <mergeCell ref="J35:K35"/>
    <mergeCell ref="L35:M35"/>
    <mergeCell ref="R35:S35"/>
    <mergeCell ref="T35:U35"/>
    <mergeCell ref="X36:Y37"/>
    <mergeCell ref="Z36:AA37"/>
    <mergeCell ref="C36:C37"/>
    <mergeCell ref="E36:E37"/>
    <mergeCell ref="N35:O35"/>
    <mergeCell ref="N36:O37"/>
    <mergeCell ref="JN5:KR5"/>
    <mergeCell ref="AL5:BD5"/>
    <mergeCell ref="BE5:CI5"/>
    <mergeCell ref="CJ5:DN5"/>
    <mergeCell ref="DO5:ES5"/>
    <mergeCell ref="J8:K9"/>
    <mergeCell ref="L8:M9"/>
    <mergeCell ref="AB8:AC9"/>
    <mergeCell ref="N8:O9"/>
    <mergeCell ref="AJ7:AK7"/>
    <mergeCell ref="B8:B9"/>
    <mergeCell ref="D8:D9"/>
    <mergeCell ref="P8:Q9"/>
    <mergeCell ref="P35:Q35"/>
    <mergeCell ref="A10:B10"/>
    <mergeCell ref="X8:Y9"/>
    <mergeCell ref="Z8:AA9"/>
    <mergeCell ref="X35:Y35"/>
    <mergeCell ref="Z35:AA35"/>
    <mergeCell ref="C8:C9"/>
    <mergeCell ref="E8:E9"/>
    <mergeCell ref="V35:W35"/>
    <mergeCell ref="AB7:AC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CP5:ADT5"/>
    <mergeCell ref="ADU5:AEY5"/>
    <mergeCell ref="AEZ5:AGD5"/>
    <mergeCell ref="AGE5:AHI5"/>
    <mergeCell ref="AHJ5:AIN5"/>
    <mergeCell ref="WQ5:XU5"/>
    <mergeCell ref="XV5:YZ5"/>
    <mergeCell ref="ZA5:AAE5"/>
    <mergeCell ref="AAF5:ABJ5"/>
    <mergeCell ref="ABK5:ACO5"/>
    <mergeCell ref="AD7:AE7"/>
    <mergeCell ref="AF7:AG7"/>
    <mergeCell ref="AH7:AI7"/>
    <mergeCell ref="R8:S9"/>
    <mergeCell ref="T8:U9"/>
    <mergeCell ref="V8:W9"/>
    <mergeCell ref="F8:G9"/>
    <mergeCell ref="H8:I9"/>
    <mergeCell ref="QR5:RV5"/>
    <mergeCell ref="RW5:TA5"/>
    <mergeCell ref="TB5:UF5"/>
    <mergeCell ref="UG5:VK5"/>
    <mergeCell ref="VL5:WP5"/>
    <mergeCell ref="KS5:LW5"/>
    <mergeCell ref="LX5:NB5"/>
    <mergeCell ref="NC5:OG5"/>
    <mergeCell ref="OH5:PL5"/>
    <mergeCell ref="PM5:QQ5"/>
    <mergeCell ref="ET5:FX5"/>
    <mergeCell ref="FY5:HC5"/>
    <mergeCell ref="HD5:IH5"/>
    <mergeCell ref="II5:JM5"/>
    <mergeCell ref="BAL5:BBP5"/>
    <mergeCell ref="BBQ5:BCU5"/>
    <mergeCell ref="BCV5:BDZ5"/>
    <mergeCell ref="BEA5:BFE5"/>
    <mergeCell ref="BFF5:BGJ5"/>
    <mergeCell ref="AUM5:AVQ5"/>
    <mergeCell ref="AVR5:AWV5"/>
    <mergeCell ref="AWW5:AYA5"/>
    <mergeCell ref="AYB5:AZF5"/>
    <mergeCell ref="AZG5:BAK5"/>
    <mergeCell ref="AON5:APR5"/>
    <mergeCell ref="APS5:AQW5"/>
    <mergeCell ref="AQX5:ASB5"/>
    <mergeCell ref="ASC5:ATG5"/>
    <mergeCell ref="ATH5:AUL5"/>
    <mergeCell ref="AIO5:AJS5"/>
    <mergeCell ref="AJT5:AKX5"/>
    <mergeCell ref="AKY5:AMC5"/>
    <mergeCell ref="AMD5:ANH5"/>
    <mergeCell ref="ANI5:AOM5"/>
    <mergeCell ref="BYH5:BZL5"/>
    <mergeCell ref="BZM5:CAQ5"/>
    <mergeCell ref="CAR5:CBV5"/>
    <mergeCell ref="CBW5:CDA5"/>
    <mergeCell ref="CDB5:CEF5"/>
    <mergeCell ref="BSI5:BTM5"/>
    <mergeCell ref="BTN5:BUR5"/>
    <mergeCell ref="BUS5:BVW5"/>
    <mergeCell ref="BVX5:BXB5"/>
    <mergeCell ref="BXC5:BYG5"/>
    <mergeCell ref="BMJ5:BNN5"/>
    <mergeCell ref="BNO5:BOS5"/>
    <mergeCell ref="BOT5:BPX5"/>
    <mergeCell ref="BPY5:BRC5"/>
    <mergeCell ref="BRD5:BSH5"/>
    <mergeCell ref="BGK5:BHO5"/>
    <mergeCell ref="BHP5:BIT5"/>
    <mergeCell ref="BIU5:BJY5"/>
    <mergeCell ref="BJZ5:BLD5"/>
    <mergeCell ref="BLE5:BMI5"/>
    <mergeCell ref="CWD5:CXH5"/>
    <mergeCell ref="CXI5:CYM5"/>
    <mergeCell ref="CYN5:CZR5"/>
    <mergeCell ref="CZS5:DAW5"/>
    <mergeCell ref="DAX5:DCB5"/>
    <mergeCell ref="CQE5:CRI5"/>
    <mergeCell ref="CRJ5:CSN5"/>
    <mergeCell ref="CSO5:CTS5"/>
    <mergeCell ref="CTT5:CUX5"/>
    <mergeCell ref="CUY5:CWC5"/>
    <mergeCell ref="CKF5:CLJ5"/>
    <mergeCell ref="CLK5:CMO5"/>
    <mergeCell ref="CMP5:CNT5"/>
    <mergeCell ref="CNU5:COY5"/>
    <mergeCell ref="COZ5:CQD5"/>
    <mergeCell ref="CEG5:CFK5"/>
    <mergeCell ref="CFL5:CGP5"/>
    <mergeCell ref="CGQ5:CHU5"/>
    <mergeCell ref="CHV5:CIZ5"/>
    <mergeCell ref="CJA5:CKE5"/>
    <mergeCell ref="DTZ5:DVD5"/>
    <mergeCell ref="DVE5:DWI5"/>
    <mergeCell ref="DWJ5:DXN5"/>
    <mergeCell ref="DXO5:DYS5"/>
    <mergeCell ref="DYT5:DZX5"/>
    <mergeCell ref="DOA5:DPE5"/>
    <mergeCell ref="DPF5:DQJ5"/>
    <mergeCell ref="DQK5:DRO5"/>
    <mergeCell ref="DRP5:DST5"/>
    <mergeCell ref="DSU5:DTY5"/>
    <mergeCell ref="DIB5:DJF5"/>
    <mergeCell ref="DJG5:DKK5"/>
    <mergeCell ref="DKL5:DLP5"/>
    <mergeCell ref="DLQ5:DMU5"/>
    <mergeCell ref="DMV5:DNZ5"/>
    <mergeCell ref="DCC5:DDG5"/>
    <mergeCell ref="DDH5:DEL5"/>
    <mergeCell ref="DEM5:DFQ5"/>
    <mergeCell ref="DFR5:DGV5"/>
    <mergeCell ref="DGW5:DIA5"/>
    <mergeCell ref="ERV5:ESZ5"/>
    <mergeCell ref="ETA5:EUE5"/>
    <mergeCell ref="EUF5:EVJ5"/>
    <mergeCell ref="EVK5:EWO5"/>
    <mergeCell ref="EWP5:EXT5"/>
    <mergeCell ref="ELW5:ENA5"/>
    <mergeCell ref="ENB5:EOF5"/>
    <mergeCell ref="EOG5:EPK5"/>
    <mergeCell ref="EPL5:EQP5"/>
    <mergeCell ref="EQQ5:ERU5"/>
    <mergeCell ref="EFX5:EHB5"/>
    <mergeCell ref="EHC5:EIG5"/>
    <mergeCell ref="EIH5:EJL5"/>
    <mergeCell ref="EJM5:EKQ5"/>
    <mergeCell ref="EKR5:ELV5"/>
    <mergeCell ref="DZY5:EBC5"/>
    <mergeCell ref="EBD5:ECH5"/>
    <mergeCell ref="ECI5:EDM5"/>
    <mergeCell ref="EDN5:EER5"/>
    <mergeCell ref="EES5:EFW5"/>
    <mergeCell ref="FPR5:FQV5"/>
    <mergeCell ref="FQW5:FSA5"/>
    <mergeCell ref="FSB5:FTF5"/>
    <mergeCell ref="FTG5:FUK5"/>
    <mergeCell ref="FUL5:FVP5"/>
    <mergeCell ref="FJS5:FKW5"/>
    <mergeCell ref="FKX5:FMB5"/>
    <mergeCell ref="FMC5:FNG5"/>
    <mergeCell ref="FNH5:FOL5"/>
    <mergeCell ref="FOM5:FPQ5"/>
    <mergeCell ref="FDT5:FEX5"/>
    <mergeCell ref="FEY5:FGC5"/>
    <mergeCell ref="FGD5:FHH5"/>
    <mergeCell ref="FHI5:FIM5"/>
    <mergeCell ref="FIN5:FJR5"/>
    <mergeCell ref="EXU5:EYY5"/>
    <mergeCell ref="EYZ5:FAD5"/>
    <mergeCell ref="FAE5:FBI5"/>
    <mergeCell ref="FBJ5:FCN5"/>
    <mergeCell ref="FCO5:FDS5"/>
    <mergeCell ref="GNN5:GOR5"/>
    <mergeCell ref="GOS5:GPW5"/>
    <mergeCell ref="GPX5:GRB5"/>
    <mergeCell ref="GRC5:GSG5"/>
    <mergeCell ref="GSH5:GTL5"/>
    <mergeCell ref="GHO5:GIS5"/>
    <mergeCell ref="GIT5:GJX5"/>
    <mergeCell ref="GJY5:GLC5"/>
    <mergeCell ref="GLD5:GMH5"/>
    <mergeCell ref="GMI5:GNM5"/>
    <mergeCell ref="GBP5:GCT5"/>
    <mergeCell ref="GCU5:GDY5"/>
    <mergeCell ref="GDZ5:GFD5"/>
    <mergeCell ref="GFE5:GGI5"/>
    <mergeCell ref="GGJ5:GHN5"/>
    <mergeCell ref="FVQ5:FWU5"/>
    <mergeCell ref="FWV5:FXZ5"/>
    <mergeCell ref="FYA5:FZE5"/>
    <mergeCell ref="FZF5:GAJ5"/>
    <mergeCell ref="GAK5:GBO5"/>
    <mergeCell ref="HLJ5:HMN5"/>
    <mergeCell ref="HMO5:HNS5"/>
    <mergeCell ref="HNT5:HOX5"/>
    <mergeCell ref="HOY5:HQC5"/>
    <mergeCell ref="HQD5:HRH5"/>
    <mergeCell ref="HFK5:HGO5"/>
    <mergeCell ref="HGP5:HHT5"/>
    <mergeCell ref="HHU5:HIY5"/>
    <mergeCell ref="HIZ5:HKD5"/>
    <mergeCell ref="HKE5:HLI5"/>
    <mergeCell ref="GZL5:HAP5"/>
    <mergeCell ref="HAQ5:HBU5"/>
    <mergeCell ref="HBV5:HCZ5"/>
    <mergeCell ref="HDA5:HEE5"/>
    <mergeCell ref="HEF5:HFJ5"/>
    <mergeCell ref="GTM5:GUQ5"/>
    <mergeCell ref="GUR5:GVV5"/>
    <mergeCell ref="GVW5:GXA5"/>
    <mergeCell ref="GXB5:GYF5"/>
    <mergeCell ref="GYG5:GZK5"/>
    <mergeCell ref="IJF5:IKJ5"/>
    <mergeCell ref="IKK5:ILO5"/>
    <mergeCell ref="ILP5:IMT5"/>
    <mergeCell ref="IMU5:INY5"/>
    <mergeCell ref="INZ5:IPD5"/>
    <mergeCell ref="IDG5:IEK5"/>
    <mergeCell ref="IEL5:IFP5"/>
    <mergeCell ref="IFQ5:IGU5"/>
    <mergeCell ref="IGV5:IHZ5"/>
    <mergeCell ref="IIA5:IJE5"/>
    <mergeCell ref="HXH5:HYL5"/>
    <mergeCell ref="HYM5:HZQ5"/>
    <mergeCell ref="HZR5:IAV5"/>
    <mergeCell ref="IAW5:ICA5"/>
    <mergeCell ref="ICB5:IDF5"/>
    <mergeCell ref="HRI5:HSM5"/>
    <mergeCell ref="HSN5:HTR5"/>
    <mergeCell ref="HTS5:HUW5"/>
    <mergeCell ref="HUX5:HWB5"/>
    <mergeCell ref="HWC5:HXG5"/>
    <mergeCell ref="JHB5:JIF5"/>
    <mergeCell ref="JIG5:JJK5"/>
    <mergeCell ref="JJL5:JKP5"/>
    <mergeCell ref="JKQ5:JLU5"/>
    <mergeCell ref="JLV5:JMZ5"/>
    <mergeCell ref="JBC5:JCG5"/>
    <mergeCell ref="JCH5:JDL5"/>
    <mergeCell ref="JDM5:JEQ5"/>
    <mergeCell ref="JER5:JFV5"/>
    <mergeCell ref="JFW5:JHA5"/>
    <mergeCell ref="IVD5:IWH5"/>
    <mergeCell ref="IWI5:IXM5"/>
    <mergeCell ref="IXN5:IYR5"/>
    <mergeCell ref="IYS5:IZW5"/>
    <mergeCell ref="IZX5:JBB5"/>
    <mergeCell ref="IPE5:IQI5"/>
    <mergeCell ref="IQJ5:IRN5"/>
    <mergeCell ref="IRO5:ISS5"/>
    <mergeCell ref="IST5:ITX5"/>
    <mergeCell ref="ITY5:IVC5"/>
    <mergeCell ref="KEX5:KGB5"/>
    <mergeCell ref="KGC5:KHG5"/>
    <mergeCell ref="KHH5:KIL5"/>
    <mergeCell ref="KIM5:KJQ5"/>
    <mergeCell ref="KJR5:KKV5"/>
    <mergeCell ref="JYY5:KAC5"/>
    <mergeCell ref="KAD5:KBH5"/>
    <mergeCell ref="KBI5:KCM5"/>
    <mergeCell ref="KCN5:KDR5"/>
    <mergeCell ref="KDS5:KEW5"/>
    <mergeCell ref="JSZ5:JUD5"/>
    <mergeCell ref="JUE5:JVI5"/>
    <mergeCell ref="JVJ5:JWN5"/>
    <mergeCell ref="JWO5:JXS5"/>
    <mergeCell ref="JXT5:JYX5"/>
    <mergeCell ref="JNA5:JOE5"/>
    <mergeCell ref="JOF5:JPJ5"/>
    <mergeCell ref="JPK5:JQO5"/>
    <mergeCell ref="JQP5:JRT5"/>
    <mergeCell ref="JRU5:JSY5"/>
    <mergeCell ref="LCT5:LDX5"/>
    <mergeCell ref="LDY5:LFC5"/>
    <mergeCell ref="LFD5:LGH5"/>
    <mergeCell ref="LGI5:LHM5"/>
    <mergeCell ref="LHN5:LIR5"/>
    <mergeCell ref="KWU5:KXY5"/>
    <mergeCell ref="KXZ5:KZD5"/>
    <mergeCell ref="KZE5:LAI5"/>
    <mergeCell ref="LAJ5:LBN5"/>
    <mergeCell ref="LBO5:LCS5"/>
    <mergeCell ref="KQV5:KRZ5"/>
    <mergeCell ref="KSA5:KTE5"/>
    <mergeCell ref="KTF5:KUJ5"/>
    <mergeCell ref="KUK5:KVO5"/>
    <mergeCell ref="KVP5:KWT5"/>
    <mergeCell ref="KKW5:KMA5"/>
    <mergeCell ref="KMB5:KNF5"/>
    <mergeCell ref="KNG5:KOK5"/>
    <mergeCell ref="KOL5:KPP5"/>
    <mergeCell ref="KPQ5:KQU5"/>
    <mergeCell ref="MAP5:MBT5"/>
    <mergeCell ref="MBU5:MCY5"/>
    <mergeCell ref="MCZ5:MED5"/>
    <mergeCell ref="MEE5:MFI5"/>
    <mergeCell ref="MFJ5:MGN5"/>
    <mergeCell ref="LUQ5:LVU5"/>
    <mergeCell ref="LVV5:LWZ5"/>
    <mergeCell ref="LXA5:LYE5"/>
    <mergeCell ref="LYF5:LZJ5"/>
    <mergeCell ref="LZK5:MAO5"/>
    <mergeCell ref="LOR5:LPV5"/>
    <mergeCell ref="LPW5:LRA5"/>
    <mergeCell ref="LRB5:LSF5"/>
    <mergeCell ref="LSG5:LTK5"/>
    <mergeCell ref="LTL5:LUP5"/>
    <mergeCell ref="LIS5:LJW5"/>
    <mergeCell ref="LJX5:LLB5"/>
    <mergeCell ref="LLC5:LMG5"/>
    <mergeCell ref="LMH5:LNL5"/>
    <mergeCell ref="LNM5:LOQ5"/>
    <mergeCell ref="MYL5:MZP5"/>
    <mergeCell ref="MZQ5:NAU5"/>
    <mergeCell ref="NAV5:NBZ5"/>
    <mergeCell ref="NCA5:NDE5"/>
    <mergeCell ref="NDF5:NEJ5"/>
    <mergeCell ref="MSM5:MTQ5"/>
    <mergeCell ref="MTR5:MUV5"/>
    <mergeCell ref="MUW5:MWA5"/>
    <mergeCell ref="MWB5:MXF5"/>
    <mergeCell ref="MXG5:MYK5"/>
    <mergeCell ref="MMN5:MNR5"/>
    <mergeCell ref="MNS5:MOW5"/>
    <mergeCell ref="MOX5:MQB5"/>
    <mergeCell ref="MQC5:MRG5"/>
    <mergeCell ref="MRH5:MSL5"/>
    <mergeCell ref="MGO5:MHS5"/>
    <mergeCell ref="MHT5:MIX5"/>
    <mergeCell ref="MIY5:MKC5"/>
    <mergeCell ref="MKD5:MLH5"/>
    <mergeCell ref="MLI5:MMM5"/>
    <mergeCell ref="NWH5:NXL5"/>
    <mergeCell ref="NXM5:NYQ5"/>
    <mergeCell ref="NYR5:NZV5"/>
    <mergeCell ref="NZW5:OBA5"/>
    <mergeCell ref="OBB5:OCF5"/>
    <mergeCell ref="NQI5:NRM5"/>
    <mergeCell ref="NRN5:NSR5"/>
    <mergeCell ref="NSS5:NTW5"/>
    <mergeCell ref="NTX5:NVB5"/>
    <mergeCell ref="NVC5:NWG5"/>
    <mergeCell ref="NKJ5:NLN5"/>
    <mergeCell ref="NLO5:NMS5"/>
    <mergeCell ref="NMT5:NNX5"/>
    <mergeCell ref="NNY5:NPC5"/>
    <mergeCell ref="NPD5:NQH5"/>
    <mergeCell ref="NEK5:NFO5"/>
    <mergeCell ref="NFP5:NGT5"/>
    <mergeCell ref="NGU5:NHY5"/>
    <mergeCell ref="NHZ5:NJD5"/>
    <mergeCell ref="NJE5:NKI5"/>
    <mergeCell ref="OUD5:OVH5"/>
    <mergeCell ref="OVI5:OWM5"/>
    <mergeCell ref="OWN5:OXR5"/>
    <mergeCell ref="OXS5:OYW5"/>
    <mergeCell ref="OYX5:PAB5"/>
    <mergeCell ref="OOE5:OPI5"/>
    <mergeCell ref="OPJ5:OQN5"/>
    <mergeCell ref="OQO5:ORS5"/>
    <mergeCell ref="ORT5:OSX5"/>
    <mergeCell ref="OSY5:OUC5"/>
    <mergeCell ref="OIF5:OJJ5"/>
    <mergeCell ref="OJK5:OKO5"/>
    <mergeCell ref="OKP5:OLT5"/>
    <mergeCell ref="OLU5:OMY5"/>
    <mergeCell ref="OMZ5:OOD5"/>
    <mergeCell ref="OCG5:ODK5"/>
    <mergeCell ref="ODL5:OEP5"/>
    <mergeCell ref="OEQ5:OFU5"/>
    <mergeCell ref="OFV5:OGZ5"/>
    <mergeCell ref="OHA5:OIE5"/>
    <mergeCell ref="PRZ5:PTD5"/>
    <mergeCell ref="PTE5:PUI5"/>
    <mergeCell ref="PUJ5:PVN5"/>
    <mergeCell ref="PVO5:PWS5"/>
    <mergeCell ref="PWT5:PXX5"/>
    <mergeCell ref="PMA5:PNE5"/>
    <mergeCell ref="PNF5:POJ5"/>
    <mergeCell ref="POK5:PPO5"/>
    <mergeCell ref="PPP5:PQT5"/>
    <mergeCell ref="PQU5:PRY5"/>
    <mergeCell ref="PGB5:PHF5"/>
    <mergeCell ref="PHG5:PIK5"/>
    <mergeCell ref="PIL5:PJP5"/>
    <mergeCell ref="PJQ5:PKU5"/>
    <mergeCell ref="PKV5:PLZ5"/>
    <mergeCell ref="PAC5:PBG5"/>
    <mergeCell ref="PBH5:PCL5"/>
    <mergeCell ref="PCM5:PDQ5"/>
    <mergeCell ref="PDR5:PEV5"/>
    <mergeCell ref="PEW5:PGA5"/>
    <mergeCell ref="QPV5:QQZ5"/>
    <mergeCell ref="QRA5:QSE5"/>
    <mergeCell ref="QSF5:QTJ5"/>
    <mergeCell ref="QTK5:QUO5"/>
    <mergeCell ref="QUP5:QVT5"/>
    <mergeCell ref="QJW5:QLA5"/>
    <mergeCell ref="QLB5:QMF5"/>
    <mergeCell ref="QMG5:QNK5"/>
    <mergeCell ref="QNL5:QOP5"/>
    <mergeCell ref="QOQ5:QPU5"/>
    <mergeCell ref="QDX5:QFB5"/>
    <mergeCell ref="QFC5:QGG5"/>
    <mergeCell ref="QGH5:QHL5"/>
    <mergeCell ref="QHM5:QIQ5"/>
    <mergeCell ref="QIR5:QJV5"/>
    <mergeCell ref="PXY5:PZC5"/>
    <mergeCell ref="PZD5:QAH5"/>
    <mergeCell ref="QAI5:QBM5"/>
    <mergeCell ref="QBN5:QCR5"/>
    <mergeCell ref="QCS5:QDW5"/>
    <mergeCell ref="RNR5:ROV5"/>
    <mergeCell ref="ROW5:RQA5"/>
    <mergeCell ref="RQB5:RRF5"/>
    <mergeCell ref="RRG5:RSK5"/>
    <mergeCell ref="RSL5:RTP5"/>
    <mergeCell ref="RHS5:RIW5"/>
    <mergeCell ref="RIX5:RKB5"/>
    <mergeCell ref="RKC5:RLG5"/>
    <mergeCell ref="RLH5:RML5"/>
    <mergeCell ref="RMM5:RNQ5"/>
    <mergeCell ref="RBT5:RCX5"/>
    <mergeCell ref="RCY5:REC5"/>
    <mergeCell ref="RED5:RFH5"/>
    <mergeCell ref="RFI5:RGM5"/>
    <mergeCell ref="RGN5:RHR5"/>
    <mergeCell ref="QVU5:QWY5"/>
    <mergeCell ref="QWZ5:QYD5"/>
    <mergeCell ref="QYE5:QZI5"/>
    <mergeCell ref="QZJ5:RAN5"/>
    <mergeCell ref="RAO5:RBS5"/>
    <mergeCell ref="SLN5:SMR5"/>
    <mergeCell ref="SMS5:SNW5"/>
    <mergeCell ref="SNX5:SPB5"/>
    <mergeCell ref="SPC5:SQG5"/>
    <mergeCell ref="SQH5:SRL5"/>
    <mergeCell ref="SFO5:SGS5"/>
    <mergeCell ref="SGT5:SHX5"/>
    <mergeCell ref="SHY5:SJC5"/>
    <mergeCell ref="SJD5:SKH5"/>
    <mergeCell ref="SKI5:SLM5"/>
    <mergeCell ref="RZP5:SAT5"/>
    <mergeCell ref="SAU5:SBY5"/>
    <mergeCell ref="SBZ5:SDD5"/>
    <mergeCell ref="SDE5:SEI5"/>
    <mergeCell ref="SEJ5:SFN5"/>
    <mergeCell ref="RTQ5:RUU5"/>
    <mergeCell ref="RUV5:RVZ5"/>
    <mergeCell ref="RWA5:RXE5"/>
    <mergeCell ref="RXF5:RYJ5"/>
    <mergeCell ref="RYK5:RZO5"/>
    <mergeCell ref="TJJ5:TKN5"/>
    <mergeCell ref="TKO5:TLS5"/>
    <mergeCell ref="TLT5:TMX5"/>
    <mergeCell ref="TMY5:TOC5"/>
    <mergeCell ref="TOD5:TPH5"/>
    <mergeCell ref="TDK5:TEO5"/>
    <mergeCell ref="TEP5:TFT5"/>
    <mergeCell ref="TFU5:TGY5"/>
    <mergeCell ref="TGZ5:TID5"/>
    <mergeCell ref="TIE5:TJI5"/>
    <mergeCell ref="SXL5:SYP5"/>
    <mergeCell ref="SYQ5:SZU5"/>
    <mergeCell ref="SZV5:TAZ5"/>
    <mergeCell ref="TBA5:TCE5"/>
    <mergeCell ref="TCF5:TDJ5"/>
    <mergeCell ref="SRM5:SSQ5"/>
    <mergeCell ref="SSR5:STV5"/>
    <mergeCell ref="STW5:SVA5"/>
    <mergeCell ref="SVB5:SWF5"/>
    <mergeCell ref="SWG5:SXK5"/>
    <mergeCell ref="UHF5:UIJ5"/>
    <mergeCell ref="UIK5:UJO5"/>
    <mergeCell ref="UJP5:UKT5"/>
    <mergeCell ref="UKU5:ULY5"/>
    <mergeCell ref="ULZ5:UND5"/>
    <mergeCell ref="UBG5:UCK5"/>
    <mergeCell ref="UCL5:UDP5"/>
    <mergeCell ref="UDQ5:UEU5"/>
    <mergeCell ref="UEV5:UFZ5"/>
    <mergeCell ref="UGA5:UHE5"/>
    <mergeCell ref="TVH5:TWL5"/>
    <mergeCell ref="TWM5:TXQ5"/>
    <mergeCell ref="TXR5:TYV5"/>
    <mergeCell ref="TYW5:UAA5"/>
    <mergeCell ref="UAB5:UBF5"/>
    <mergeCell ref="TPI5:TQM5"/>
    <mergeCell ref="TQN5:TRR5"/>
    <mergeCell ref="TRS5:TSW5"/>
    <mergeCell ref="TSX5:TUB5"/>
    <mergeCell ref="TUC5:TVG5"/>
    <mergeCell ref="VIQ5:VJU5"/>
    <mergeCell ref="VJV5:VKZ5"/>
    <mergeCell ref="UZC5:VAG5"/>
    <mergeCell ref="VAH5:VBL5"/>
    <mergeCell ref="VBM5:VCQ5"/>
    <mergeCell ref="VCR5:VDV5"/>
    <mergeCell ref="VDW5:VFA5"/>
    <mergeCell ref="UTD5:UUH5"/>
    <mergeCell ref="UUI5:UVM5"/>
    <mergeCell ref="UVN5:UWR5"/>
    <mergeCell ref="UWS5:UXW5"/>
    <mergeCell ref="UXX5:UZB5"/>
    <mergeCell ref="UNE5:UOI5"/>
    <mergeCell ref="UOJ5:UPN5"/>
    <mergeCell ref="UPO5:UQS5"/>
    <mergeCell ref="UQT5:URX5"/>
    <mergeCell ref="URY5:UTC5"/>
    <mergeCell ref="VFB5:VGF5"/>
    <mergeCell ref="VGG5:VHK5"/>
    <mergeCell ref="VHL5:VIP5"/>
    <mergeCell ref="XDD5:XDS5"/>
    <mergeCell ref="AL33:BD33"/>
    <mergeCell ref="BE33:CI33"/>
    <mergeCell ref="CJ33:DN33"/>
    <mergeCell ref="DO33:ES33"/>
    <mergeCell ref="ET33:FX33"/>
    <mergeCell ref="FY33:HC33"/>
    <mergeCell ref="HD33:IH33"/>
    <mergeCell ref="II33:JM33"/>
    <mergeCell ref="JN33:KR33"/>
    <mergeCell ref="KS33:LW33"/>
    <mergeCell ref="LX33:NB33"/>
    <mergeCell ref="NC33:OG33"/>
    <mergeCell ref="WUU5:WVY5"/>
    <mergeCell ref="WVZ5:WXD5"/>
    <mergeCell ref="WXE5:WYI5"/>
    <mergeCell ref="WYJ5:WZN5"/>
    <mergeCell ref="WZO5:XAS5"/>
    <mergeCell ref="WOV5:WPZ5"/>
    <mergeCell ref="WQA5:WRE5"/>
    <mergeCell ref="WRF5:WSJ5"/>
    <mergeCell ref="WSK5:WTO5"/>
    <mergeCell ref="WTP5:WUT5"/>
    <mergeCell ref="WIW5:WKA5"/>
    <mergeCell ref="WKB5:WLF5"/>
    <mergeCell ref="WLG5:WMK5"/>
    <mergeCell ref="WML5:WNP5"/>
    <mergeCell ref="AAF33:ABJ33"/>
    <mergeCell ref="ABK33:ACO33"/>
    <mergeCell ref="ACP33:ADT33"/>
    <mergeCell ref="ADU33:AEY33"/>
    <mergeCell ref="AEZ33:AGD33"/>
    <mergeCell ref="XAT5:XBX5"/>
    <mergeCell ref="XBY5:XDC5"/>
    <mergeCell ref="WGM5:WHQ5"/>
    <mergeCell ref="WHR5:WIV5"/>
    <mergeCell ref="VWY5:VYC5"/>
    <mergeCell ref="VYD5:VZH5"/>
    <mergeCell ref="VZI5:WAM5"/>
    <mergeCell ref="WAN5:WBR5"/>
    <mergeCell ref="WBS5:WCW5"/>
    <mergeCell ref="VQZ5:VSD5"/>
    <mergeCell ref="VSE5:VTI5"/>
    <mergeCell ref="VTJ5:VUN5"/>
    <mergeCell ref="VUO5:VVS5"/>
    <mergeCell ref="VVT5:VWX5"/>
    <mergeCell ref="VLA5:VME5"/>
    <mergeCell ref="VMF5:VNJ5"/>
    <mergeCell ref="VNK5:VOO5"/>
    <mergeCell ref="WNQ5:WOU5"/>
    <mergeCell ref="WCX5:WEB5"/>
    <mergeCell ref="WEC5:WFG5"/>
    <mergeCell ref="WFH5:WGL5"/>
    <mergeCell ref="VOP5:VPT5"/>
    <mergeCell ref="VPU5:VQY5"/>
    <mergeCell ref="AMD33:ANH33"/>
    <mergeCell ref="ANI33:AOM33"/>
    <mergeCell ref="AON33:APR33"/>
    <mergeCell ref="APS33:AQW33"/>
    <mergeCell ref="AQX33:ASB33"/>
    <mergeCell ref="AGE33:AHI33"/>
    <mergeCell ref="AHJ33:AIN33"/>
    <mergeCell ref="AIO33:AJS33"/>
    <mergeCell ref="AJT33:AKX33"/>
    <mergeCell ref="AKY33:AMC33"/>
    <mergeCell ref="UG33:VK33"/>
    <mergeCell ref="VL33:WP33"/>
    <mergeCell ref="WQ33:XU33"/>
    <mergeCell ref="XV33:YZ33"/>
    <mergeCell ref="ZA33:AAE33"/>
    <mergeCell ref="OH33:PL33"/>
    <mergeCell ref="PM33:QQ33"/>
    <mergeCell ref="QR33:RV33"/>
    <mergeCell ref="RW33:TA33"/>
    <mergeCell ref="TB33:UF33"/>
    <mergeCell ref="BJZ33:BLD33"/>
    <mergeCell ref="BLE33:BMI33"/>
    <mergeCell ref="BMJ33:BNN33"/>
    <mergeCell ref="BNO33:BOS33"/>
    <mergeCell ref="BOT33:BPX33"/>
    <mergeCell ref="BVX33:BXB33"/>
    <mergeCell ref="BXC33:BYG33"/>
    <mergeCell ref="BEA33:BFE33"/>
    <mergeCell ref="BFF33:BGJ33"/>
    <mergeCell ref="BGK33:BHO33"/>
    <mergeCell ref="BHP33:BIT33"/>
    <mergeCell ref="BIU33:BJY33"/>
    <mergeCell ref="ASC33:ATG33"/>
    <mergeCell ref="ATH33:AUL33"/>
    <mergeCell ref="AUM33:AVQ33"/>
    <mergeCell ref="AVR33:AWV33"/>
    <mergeCell ref="AWW33:AYA33"/>
    <mergeCell ref="AYB33:AZF33"/>
    <mergeCell ref="AZG33:BAK33"/>
    <mergeCell ref="BAL33:BBP33"/>
    <mergeCell ref="BBQ33:BCU33"/>
    <mergeCell ref="BCV33:BDZ33"/>
    <mergeCell ref="CHV33:CIZ33"/>
    <mergeCell ref="CJA33:CKE33"/>
    <mergeCell ref="CKF33:CLJ33"/>
    <mergeCell ref="CLK33:CMO33"/>
    <mergeCell ref="CMP33:CNT33"/>
    <mergeCell ref="CBW33:CDA33"/>
    <mergeCell ref="CDB33:CEF33"/>
    <mergeCell ref="CEG33:CFK33"/>
    <mergeCell ref="CFL33:CGP33"/>
    <mergeCell ref="CGQ33:CHU33"/>
    <mergeCell ref="BYH33:BZL33"/>
    <mergeCell ref="BZM33:CAQ33"/>
    <mergeCell ref="CAR33:CBV33"/>
    <mergeCell ref="BPY33:BRC33"/>
    <mergeCell ref="BRD33:BSH33"/>
    <mergeCell ref="BSI33:BTM33"/>
    <mergeCell ref="BTN33:BUR33"/>
    <mergeCell ref="BUS33:BVW33"/>
    <mergeCell ref="DFR33:DGV33"/>
    <mergeCell ref="DGW33:DIA33"/>
    <mergeCell ref="DIB33:DJF33"/>
    <mergeCell ref="DJG33:DKK33"/>
    <mergeCell ref="DKL33:DLP33"/>
    <mergeCell ref="CZS33:DAW33"/>
    <mergeCell ref="DAX33:DCB33"/>
    <mergeCell ref="DCC33:DDG33"/>
    <mergeCell ref="DDH33:DEL33"/>
    <mergeCell ref="DEM33:DFQ33"/>
    <mergeCell ref="CTT33:CUX33"/>
    <mergeCell ref="CUY33:CWC33"/>
    <mergeCell ref="CWD33:CXH33"/>
    <mergeCell ref="CXI33:CYM33"/>
    <mergeCell ref="CYN33:CZR33"/>
    <mergeCell ref="CNU33:COY33"/>
    <mergeCell ref="COZ33:CQD33"/>
    <mergeCell ref="CQE33:CRI33"/>
    <mergeCell ref="CRJ33:CSN33"/>
    <mergeCell ref="CSO33:CTS33"/>
    <mergeCell ref="EDN33:EER33"/>
    <mergeCell ref="EES33:EFW33"/>
    <mergeCell ref="EFX33:EHB33"/>
    <mergeCell ref="EHC33:EIG33"/>
    <mergeCell ref="EIH33:EJL33"/>
    <mergeCell ref="DXO33:DYS33"/>
    <mergeCell ref="DYT33:DZX33"/>
    <mergeCell ref="DZY33:EBC33"/>
    <mergeCell ref="EBD33:ECH33"/>
    <mergeCell ref="ECI33:EDM33"/>
    <mergeCell ref="DRP33:DST33"/>
    <mergeCell ref="DSU33:DTY33"/>
    <mergeCell ref="DTZ33:DVD33"/>
    <mergeCell ref="DVE33:DWI33"/>
    <mergeCell ref="DWJ33:DXN33"/>
    <mergeCell ref="DLQ33:DMU33"/>
    <mergeCell ref="DMV33:DNZ33"/>
    <mergeCell ref="DOA33:DPE33"/>
    <mergeCell ref="DPF33:DQJ33"/>
    <mergeCell ref="DQK33:DRO33"/>
    <mergeCell ref="FBJ33:FCN33"/>
    <mergeCell ref="FCO33:FDS33"/>
    <mergeCell ref="FDT33:FEX33"/>
    <mergeCell ref="FEY33:FGC33"/>
    <mergeCell ref="FGD33:FHH33"/>
    <mergeCell ref="EVK33:EWO33"/>
    <mergeCell ref="EWP33:EXT33"/>
    <mergeCell ref="EXU33:EYY33"/>
    <mergeCell ref="EYZ33:FAD33"/>
    <mergeCell ref="FAE33:FBI33"/>
    <mergeCell ref="EPL33:EQP33"/>
    <mergeCell ref="EQQ33:ERU33"/>
    <mergeCell ref="ERV33:ESZ33"/>
    <mergeCell ref="ETA33:EUE33"/>
    <mergeCell ref="EUF33:EVJ33"/>
    <mergeCell ref="EJM33:EKQ33"/>
    <mergeCell ref="EKR33:ELV33"/>
    <mergeCell ref="ELW33:ENA33"/>
    <mergeCell ref="ENB33:EOF33"/>
    <mergeCell ref="EOG33:EPK33"/>
    <mergeCell ref="FZF33:GAJ33"/>
    <mergeCell ref="GAK33:GBO33"/>
    <mergeCell ref="GBP33:GCT33"/>
    <mergeCell ref="GCU33:GDY33"/>
    <mergeCell ref="GDZ33:GFD33"/>
    <mergeCell ref="FTG33:FUK33"/>
    <mergeCell ref="FUL33:FVP33"/>
    <mergeCell ref="FVQ33:FWU33"/>
    <mergeCell ref="FWV33:FXZ33"/>
    <mergeCell ref="FYA33:FZE33"/>
    <mergeCell ref="FNH33:FOL33"/>
    <mergeCell ref="FOM33:FPQ33"/>
    <mergeCell ref="FPR33:FQV33"/>
    <mergeCell ref="FQW33:FSA33"/>
    <mergeCell ref="FSB33:FTF33"/>
    <mergeCell ref="FHI33:FIM33"/>
    <mergeCell ref="FIN33:FJR33"/>
    <mergeCell ref="FJS33:FKW33"/>
    <mergeCell ref="FKX33:FMB33"/>
    <mergeCell ref="FMC33:FNG33"/>
    <mergeCell ref="GXB33:GYF33"/>
    <mergeCell ref="GYG33:GZK33"/>
    <mergeCell ref="GZL33:HAP33"/>
    <mergeCell ref="HAQ33:HBU33"/>
    <mergeCell ref="HBV33:HCZ33"/>
    <mergeCell ref="GRC33:GSG33"/>
    <mergeCell ref="GSH33:GTL33"/>
    <mergeCell ref="GTM33:GUQ33"/>
    <mergeCell ref="GUR33:GVV33"/>
    <mergeCell ref="GVW33:GXA33"/>
    <mergeCell ref="GLD33:GMH33"/>
    <mergeCell ref="GMI33:GNM33"/>
    <mergeCell ref="GNN33:GOR33"/>
    <mergeCell ref="GOS33:GPW33"/>
    <mergeCell ref="GPX33:GRB33"/>
    <mergeCell ref="GFE33:GGI33"/>
    <mergeCell ref="GGJ33:GHN33"/>
    <mergeCell ref="GHO33:GIS33"/>
    <mergeCell ref="GIT33:GJX33"/>
    <mergeCell ref="GJY33:GLC33"/>
    <mergeCell ref="HUX33:HWB33"/>
    <mergeCell ref="HWC33:HXG33"/>
    <mergeCell ref="HXH33:HYL33"/>
    <mergeCell ref="HYM33:HZQ33"/>
    <mergeCell ref="HZR33:IAV33"/>
    <mergeCell ref="HOY33:HQC33"/>
    <mergeCell ref="HQD33:HRH33"/>
    <mergeCell ref="HRI33:HSM33"/>
    <mergeCell ref="HSN33:HTR33"/>
    <mergeCell ref="HTS33:HUW33"/>
    <mergeCell ref="HIZ33:HKD33"/>
    <mergeCell ref="HKE33:HLI33"/>
    <mergeCell ref="HLJ33:HMN33"/>
    <mergeCell ref="HMO33:HNS33"/>
    <mergeCell ref="HNT33:HOX33"/>
    <mergeCell ref="HDA33:HEE33"/>
    <mergeCell ref="HEF33:HFJ33"/>
    <mergeCell ref="HFK33:HGO33"/>
    <mergeCell ref="HGP33:HHT33"/>
    <mergeCell ref="HHU33:HIY33"/>
    <mergeCell ref="IST33:ITX33"/>
    <mergeCell ref="ITY33:IVC33"/>
    <mergeCell ref="IVD33:IWH33"/>
    <mergeCell ref="IWI33:IXM33"/>
    <mergeCell ref="IXN33:IYR33"/>
    <mergeCell ref="IMU33:INY33"/>
    <mergeCell ref="INZ33:IPD33"/>
    <mergeCell ref="IPE33:IQI33"/>
    <mergeCell ref="IQJ33:IRN33"/>
    <mergeCell ref="IRO33:ISS33"/>
    <mergeCell ref="IGV33:IHZ33"/>
    <mergeCell ref="IIA33:IJE33"/>
    <mergeCell ref="IJF33:IKJ33"/>
    <mergeCell ref="IKK33:ILO33"/>
    <mergeCell ref="ILP33:IMT33"/>
    <mergeCell ref="IAW33:ICA33"/>
    <mergeCell ref="ICB33:IDF33"/>
    <mergeCell ref="IDG33:IEK33"/>
    <mergeCell ref="IEL33:IFP33"/>
    <mergeCell ref="IFQ33:IGU33"/>
    <mergeCell ref="JQP33:JRT33"/>
    <mergeCell ref="JRU33:JSY33"/>
    <mergeCell ref="JSZ33:JUD33"/>
    <mergeCell ref="JUE33:JVI33"/>
    <mergeCell ref="JVJ33:JWN33"/>
    <mergeCell ref="JKQ33:JLU33"/>
    <mergeCell ref="JLV33:JMZ33"/>
    <mergeCell ref="JNA33:JOE33"/>
    <mergeCell ref="JOF33:JPJ33"/>
    <mergeCell ref="JPK33:JQO33"/>
    <mergeCell ref="JER33:JFV33"/>
    <mergeCell ref="JFW33:JHA33"/>
    <mergeCell ref="JHB33:JIF33"/>
    <mergeCell ref="JIG33:JJK33"/>
    <mergeCell ref="JJL33:JKP33"/>
    <mergeCell ref="IYS33:IZW33"/>
    <mergeCell ref="IZX33:JBB33"/>
    <mergeCell ref="JBC33:JCG33"/>
    <mergeCell ref="JCH33:JDL33"/>
    <mergeCell ref="JDM33:JEQ33"/>
    <mergeCell ref="KOL33:KPP33"/>
    <mergeCell ref="KPQ33:KQU33"/>
    <mergeCell ref="KQV33:KRZ33"/>
    <mergeCell ref="KSA33:KTE33"/>
    <mergeCell ref="KTF33:KUJ33"/>
    <mergeCell ref="KIM33:KJQ33"/>
    <mergeCell ref="KJR33:KKV33"/>
    <mergeCell ref="KKW33:KMA33"/>
    <mergeCell ref="KMB33:KNF33"/>
    <mergeCell ref="KNG33:KOK33"/>
    <mergeCell ref="KCN33:KDR33"/>
    <mergeCell ref="KDS33:KEW33"/>
    <mergeCell ref="KEX33:KGB33"/>
    <mergeCell ref="KGC33:KHG33"/>
    <mergeCell ref="KHH33:KIL33"/>
    <mergeCell ref="JWO33:JXS33"/>
    <mergeCell ref="JXT33:JYX33"/>
    <mergeCell ref="JYY33:KAC33"/>
    <mergeCell ref="KAD33:KBH33"/>
    <mergeCell ref="KBI33:KCM33"/>
    <mergeCell ref="LMH33:LNL33"/>
    <mergeCell ref="LNM33:LOQ33"/>
    <mergeCell ref="LOR33:LPV33"/>
    <mergeCell ref="LPW33:LRA33"/>
    <mergeCell ref="LRB33:LSF33"/>
    <mergeCell ref="LGI33:LHM33"/>
    <mergeCell ref="LHN33:LIR33"/>
    <mergeCell ref="LIS33:LJW33"/>
    <mergeCell ref="LJX33:LLB33"/>
    <mergeCell ref="LLC33:LMG33"/>
    <mergeCell ref="LAJ33:LBN33"/>
    <mergeCell ref="LBO33:LCS33"/>
    <mergeCell ref="LCT33:LDX33"/>
    <mergeCell ref="LDY33:LFC33"/>
    <mergeCell ref="LFD33:LGH33"/>
    <mergeCell ref="KUK33:KVO33"/>
    <mergeCell ref="KVP33:KWT33"/>
    <mergeCell ref="KWU33:KXY33"/>
    <mergeCell ref="KXZ33:KZD33"/>
    <mergeCell ref="KZE33:LAI33"/>
    <mergeCell ref="MKD33:MLH33"/>
    <mergeCell ref="MLI33:MMM33"/>
    <mergeCell ref="MMN33:MNR33"/>
    <mergeCell ref="MNS33:MOW33"/>
    <mergeCell ref="MOX33:MQB33"/>
    <mergeCell ref="MEE33:MFI33"/>
    <mergeCell ref="MFJ33:MGN33"/>
    <mergeCell ref="MGO33:MHS33"/>
    <mergeCell ref="MHT33:MIX33"/>
    <mergeCell ref="MIY33:MKC33"/>
    <mergeCell ref="LYF33:LZJ33"/>
    <mergeCell ref="LZK33:MAO33"/>
    <mergeCell ref="MAP33:MBT33"/>
    <mergeCell ref="MBU33:MCY33"/>
    <mergeCell ref="MCZ33:MED33"/>
    <mergeCell ref="LSG33:LTK33"/>
    <mergeCell ref="LTL33:LUP33"/>
    <mergeCell ref="LUQ33:LVU33"/>
    <mergeCell ref="LVV33:LWZ33"/>
    <mergeCell ref="LXA33:LYE33"/>
    <mergeCell ref="NHZ33:NJD33"/>
    <mergeCell ref="NJE33:NKI33"/>
    <mergeCell ref="NKJ33:NLN33"/>
    <mergeCell ref="NLO33:NMS33"/>
    <mergeCell ref="NMT33:NNX33"/>
    <mergeCell ref="NCA33:NDE33"/>
    <mergeCell ref="NDF33:NEJ33"/>
    <mergeCell ref="NEK33:NFO33"/>
    <mergeCell ref="NFP33:NGT33"/>
    <mergeCell ref="NGU33:NHY33"/>
    <mergeCell ref="MWB33:MXF33"/>
    <mergeCell ref="MXG33:MYK33"/>
    <mergeCell ref="MYL33:MZP33"/>
    <mergeCell ref="MZQ33:NAU33"/>
    <mergeCell ref="NAV33:NBZ33"/>
    <mergeCell ref="MQC33:MRG33"/>
    <mergeCell ref="MRH33:MSL33"/>
    <mergeCell ref="MSM33:MTQ33"/>
    <mergeCell ref="MTR33:MUV33"/>
    <mergeCell ref="MUW33:MWA33"/>
    <mergeCell ref="OFV33:OGZ33"/>
    <mergeCell ref="OHA33:OIE33"/>
    <mergeCell ref="OIF33:OJJ33"/>
    <mergeCell ref="OJK33:OKO33"/>
    <mergeCell ref="OKP33:OLT33"/>
    <mergeCell ref="NZW33:OBA33"/>
    <mergeCell ref="OBB33:OCF33"/>
    <mergeCell ref="OCG33:ODK33"/>
    <mergeCell ref="ODL33:OEP33"/>
    <mergeCell ref="OEQ33:OFU33"/>
    <mergeCell ref="NTX33:NVB33"/>
    <mergeCell ref="NVC33:NWG33"/>
    <mergeCell ref="NWH33:NXL33"/>
    <mergeCell ref="NXM33:NYQ33"/>
    <mergeCell ref="NYR33:NZV33"/>
    <mergeCell ref="NNY33:NPC33"/>
    <mergeCell ref="NPD33:NQH33"/>
    <mergeCell ref="NQI33:NRM33"/>
    <mergeCell ref="NRN33:NSR33"/>
    <mergeCell ref="NSS33:NTW33"/>
    <mergeCell ref="PDR33:PEV33"/>
    <mergeCell ref="PEW33:PGA33"/>
    <mergeCell ref="PGB33:PHF33"/>
    <mergeCell ref="PHG33:PIK33"/>
    <mergeCell ref="PIL33:PJP33"/>
    <mergeCell ref="OXS33:OYW33"/>
    <mergeCell ref="OYX33:PAB33"/>
    <mergeCell ref="PAC33:PBG33"/>
    <mergeCell ref="PBH33:PCL33"/>
    <mergeCell ref="PCM33:PDQ33"/>
    <mergeCell ref="ORT33:OSX33"/>
    <mergeCell ref="OSY33:OUC33"/>
    <mergeCell ref="OUD33:OVH33"/>
    <mergeCell ref="OVI33:OWM33"/>
    <mergeCell ref="OWN33:OXR33"/>
    <mergeCell ref="OLU33:OMY33"/>
    <mergeCell ref="OMZ33:OOD33"/>
    <mergeCell ref="OOE33:OPI33"/>
    <mergeCell ref="OPJ33:OQN33"/>
    <mergeCell ref="OQO33:ORS33"/>
    <mergeCell ref="QBN33:QCR33"/>
    <mergeCell ref="QCS33:QDW33"/>
    <mergeCell ref="QDX33:QFB33"/>
    <mergeCell ref="QFC33:QGG33"/>
    <mergeCell ref="QGH33:QHL33"/>
    <mergeCell ref="PVO33:PWS33"/>
    <mergeCell ref="PWT33:PXX33"/>
    <mergeCell ref="PXY33:PZC33"/>
    <mergeCell ref="PZD33:QAH33"/>
    <mergeCell ref="QAI33:QBM33"/>
    <mergeCell ref="PPP33:PQT33"/>
    <mergeCell ref="PQU33:PRY33"/>
    <mergeCell ref="PRZ33:PTD33"/>
    <mergeCell ref="PTE33:PUI33"/>
    <mergeCell ref="PUJ33:PVN33"/>
    <mergeCell ref="PJQ33:PKU33"/>
    <mergeCell ref="PKV33:PLZ33"/>
    <mergeCell ref="PMA33:PNE33"/>
    <mergeCell ref="PNF33:POJ33"/>
    <mergeCell ref="POK33:PPO33"/>
    <mergeCell ref="QZJ33:RAN33"/>
    <mergeCell ref="RAO33:RBS33"/>
    <mergeCell ref="RBT33:RCX33"/>
    <mergeCell ref="RCY33:REC33"/>
    <mergeCell ref="RED33:RFH33"/>
    <mergeCell ref="QTK33:QUO33"/>
    <mergeCell ref="QUP33:QVT33"/>
    <mergeCell ref="QVU33:QWY33"/>
    <mergeCell ref="QWZ33:QYD33"/>
    <mergeCell ref="QYE33:QZI33"/>
    <mergeCell ref="QNL33:QOP33"/>
    <mergeCell ref="QOQ33:QPU33"/>
    <mergeCell ref="QPV33:QQZ33"/>
    <mergeCell ref="QRA33:QSE33"/>
    <mergeCell ref="QSF33:QTJ33"/>
    <mergeCell ref="QHM33:QIQ33"/>
    <mergeCell ref="QIR33:QJV33"/>
    <mergeCell ref="QJW33:QLA33"/>
    <mergeCell ref="QLB33:QMF33"/>
    <mergeCell ref="QMG33:QNK33"/>
    <mergeCell ref="SHY33:SJC33"/>
    <mergeCell ref="RXF33:RYJ33"/>
    <mergeCell ref="RYK33:RZO33"/>
    <mergeCell ref="RZP33:SAT33"/>
    <mergeCell ref="SAU33:SBY33"/>
    <mergeCell ref="SBZ33:SDD33"/>
    <mergeCell ref="RRG33:RSK33"/>
    <mergeCell ref="RSL33:RTP33"/>
    <mergeCell ref="RTQ33:RUU33"/>
    <mergeCell ref="RUV33:RVZ33"/>
    <mergeCell ref="RWA33:RXE33"/>
    <mergeCell ref="RLH33:RML33"/>
    <mergeCell ref="RMM33:RNQ33"/>
    <mergeCell ref="RNR33:ROV33"/>
    <mergeCell ref="ROW33:RQA33"/>
    <mergeCell ref="RQB33:RRF33"/>
    <mergeCell ref="RFI33:RGM33"/>
    <mergeCell ref="RGN33:RHR33"/>
    <mergeCell ref="RHS33:RIW33"/>
    <mergeCell ref="RIX33:RKB33"/>
    <mergeCell ref="RKC33:RLG33"/>
    <mergeCell ref="UGA33:UHE33"/>
    <mergeCell ref="UHF33:UIJ33"/>
    <mergeCell ref="UIK33:UJO33"/>
    <mergeCell ref="UJP33:UKT33"/>
    <mergeCell ref="TYW33:UAA33"/>
    <mergeCell ref="UAB33:UBF33"/>
    <mergeCell ref="UBG33:UCK33"/>
    <mergeCell ref="UCL33:UDP33"/>
    <mergeCell ref="UDQ33:UEU33"/>
    <mergeCell ref="VVT33:VWX33"/>
    <mergeCell ref="SPC33:SQG33"/>
    <mergeCell ref="SQH33:SRL33"/>
    <mergeCell ref="SRM33:SSQ33"/>
    <mergeCell ref="SSR33:STV33"/>
    <mergeCell ref="STW33:SVA33"/>
    <mergeCell ref="TGZ33:TID33"/>
    <mergeCell ref="TIE33:TJI33"/>
    <mergeCell ref="TJJ33:TKN33"/>
    <mergeCell ref="TKO33:TLS33"/>
    <mergeCell ref="TLT33:TMX33"/>
    <mergeCell ref="TBA33:TCE33"/>
    <mergeCell ref="TCF33:TDJ33"/>
    <mergeCell ref="TDK33:TEO33"/>
    <mergeCell ref="TEP33:TFT33"/>
    <mergeCell ref="TFU33:TGY33"/>
    <mergeCell ref="SVB33:SWF33"/>
    <mergeCell ref="SWG33:SXK33"/>
    <mergeCell ref="SXL33:SYP33"/>
    <mergeCell ref="SYQ33:SZU33"/>
    <mergeCell ref="SZV33:TAZ33"/>
    <mergeCell ref="UOJ33:UPN33"/>
    <mergeCell ref="TPI33:TQM33"/>
    <mergeCell ref="TQN33:TRR33"/>
    <mergeCell ref="TRS33:TSW33"/>
    <mergeCell ref="AH8:AI9"/>
    <mergeCell ref="AH35:AI35"/>
    <mergeCell ref="AH36:AI37"/>
    <mergeCell ref="AJ8:AK9"/>
    <mergeCell ref="AJ35:AK35"/>
    <mergeCell ref="VWY33:VYC33"/>
    <mergeCell ref="XDD33:XDS33"/>
    <mergeCell ref="WSK33:WTO33"/>
    <mergeCell ref="WTP33:WUT33"/>
    <mergeCell ref="WUU33:WVY33"/>
    <mergeCell ref="WVZ33:WXD33"/>
    <mergeCell ref="WXE33:WYI33"/>
    <mergeCell ref="WML33:WNP33"/>
    <mergeCell ref="WNQ33:WOU33"/>
    <mergeCell ref="WOV33:WPZ33"/>
    <mergeCell ref="WQA33:WRE33"/>
    <mergeCell ref="WRF33:WSJ33"/>
    <mergeCell ref="WGM33:WHQ33"/>
    <mergeCell ref="WHR33:WIV33"/>
    <mergeCell ref="WIW33:WKA33"/>
    <mergeCell ref="WKB33:WLF33"/>
    <mergeCell ref="WLG33:WMK33"/>
    <mergeCell ref="WYJ33:WZN33"/>
    <mergeCell ref="WZO33:XAS33"/>
    <mergeCell ref="XAT33:XBX33"/>
    <mergeCell ref="XBY33:XDC33"/>
    <mergeCell ref="WEC33:WFG33"/>
    <mergeCell ref="WFH33:WGL33"/>
    <mergeCell ref="UEV33:UFZ33"/>
    <mergeCell ref="A1:AG1"/>
    <mergeCell ref="A3:AG3"/>
    <mergeCell ref="A5:AG5"/>
    <mergeCell ref="A33:AG33"/>
    <mergeCell ref="WAN33:WBR33"/>
    <mergeCell ref="WBS33:WCW33"/>
    <mergeCell ref="WCX33:WEB33"/>
    <mergeCell ref="VCR33:VDV33"/>
    <mergeCell ref="VDW33:VFA33"/>
    <mergeCell ref="VFB33:VGF33"/>
    <mergeCell ref="VGG33:VHK33"/>
    <mergeCell ref="VHL33:VIP33"/>
    <mergeCell ref="UWS33:UXW33"/>
    <mergeCell ref="UXX33:UZB33"/>
    <mergeCell ref="UZC33:VAG33"/>
    <mergeCell ref="VAH33:VBL33"/>
    <mergeCell ref="VBM33:VCQ33"/>
    <mergeCell ref="UQT33:URX33"/>
    <mergeCell ref="URY33:UTC33"/>
    <mergeCell ref="UTD33:UUH33"/>
    <mergeCell ref="UUI33:UVM33"/>
    <mergeCell ref="UVN33:UWR33"/>
    <mergeCell ref="VOP33:VPT33"/>
    <mergeCell ref="VPU33:VQY33"/>
    <mergeCell ref="VQZ33:VSD33"/>
    <mergeCell ref="VSE33:VTI33"/>
    <mergeCell ref="VTJ33:VUN33"/>
    <mergeCell ref="VIQ33:VJU33"/>
    <mergeCell ref="VJV33:VKZ33"/>
    <mergeCell ref="VLA33:VME33"/>
    <mergeCell ref="VMF33:VNJ33"/>
    <mergeCell ref="UPO33:UQS33"/>
    <mergeCell ref="VUO33:VVS33"/>
    <mergeCell ref="VYD33:VZH33"/>
    <mergeCell ref="VZI33:WAM33"/>
    <mergeCell ref="VNK33:VOO33"/>
    <mergeCell ref="A8:A9"/>
    <mergeCell ref="UKU33:ULY33"/>
    <mergeCell ref="ULZ33:UND33"/>
    <mergeCell ref="UNE33:UOI33"/>
    <mergeCell ref="AJ36:AK37"/>
    <mergeCell ref="SJD33:SKH33"/>
    <mergeCell ref="SKI33:SLM33"/>
    <mergeCell ref="SLN33:SMR33"/>
    <mergeCell ref="SMS33:SNW33"/>
    <mergeCell ref="SNX33:SPB33"/>
    <mergeCell ref="SDE33:SEI33"/>
    <mergeCell ref="SEJ33:SFN33"/>
    <mergeCell ref="SFO33:SGS33"/>
    <mergeCell ref="SGT33:SHX33"/>
    <mergeCell ref="A36:A37"/>
    <mergeCell ref="AD8:AE9"/>
    <mergeCell ref="AF8:AG9"/>
    <mergeCell ref="AD35:AE35"/>
    <mergeCell ref="AF35:AG35"/>
    <mergeCell ref="AD36:AE37"/>
    <mergeCell ref="AF36:AG37"/>
    <mergeCell ref="TSX33:TUB33"/>
    <mergeCell ref="TUC33:TVG33"/>
    <mergeCell ref="TVH33:TWL33"/>
    <mergeCell ref="TWM33:TXQ33"/>
    <mergeCell ref="TXR33:TYV33"/>
    <mergeCell ref="TMY33:TOC33"/>
    <mergeCell ref="TOD33:TPH33"/>
  </mergeCells>
  <pageMargins left="0.11811023622047245" right="0" top="0.62992125984251968" bottom="0.15748031496062992" header="7.874015748031496E-2" footer="7.874015748031496E-2"/>
  <pageSetup paperSize="9" scale="4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70C0"/>
  </sheetPr>
  <dimension ref="A1:AV133"/>
  <sheetViews>
    <sheetView zoomScale="43" zoomScaleNormal="43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L94" sqref="AL94:AL114"/>
    </sheetView>
  </sheetViews>
  <sheetFormatPr baseColWidth="10" defaultColWidth="11.453125" defaultRowHeight="16.5" x14ac:dyDescent="0.35"/>
  <cols>
    <col min="1" max="1" width="8" style="26" customWidth="1"/>
    <col min="2" max="2" width="24.81640625" style="26" bestFit="1" customWidth="1"/>
    <col min="3" max="3" width="7" style="27" customWidth="1"/>
    <col min="4" max="4" width="28.453125" style="26" customWidth="1"/>
    <col min="5" max="5" width="11.36328125" style="26" customWidth="1"/>
    <col min="6" max="7" width="8.6328125" style="27" customWidth="1"/>
    <col min="8" max="8" width="8.6328125" style="26" customWidth="1"/>
    <col min="9" max="9" width="8.6328125" style="55" customWidth="1"/>
    <col min="10" max="15" width="8.6328125" style="26" customWidth="1"/>
    <col min="16" max="16" width="7.1796875" style="26" customWidth="1"/>
    <col min="17" max="17" width="8.453125" style="26" customWidth="1"/>
    <col min="18" max="18" width="7.1796875" style="26" customWidth="1"/>
    <col min="19" max="19" width="8.453125" style="26" customWidth="1"/>
    <col min="20" max="20" width="7.1796875" style="26" customWidth="1"/>
    <col min="21" max="21" width="8.453125" style="26" customWidth="1"/>
    <col min="22" max="22" width="7.1796875" style="26" customWidth="1"/>
    <col min="23" max="23" width="8.453125" style="26" customWidth="1"/>
    <col min="24" max="24" width="7.1796875" style="26" customWidth="1"/>
    <col min="25" max="25" width="8.453125" style="26" customWidth="1"/>
    <col min="26" max="37" width="10.81640625" style="26" customWidth="1"/>
    <col min="38" max="38" width="8" style="26" customWidth="1"/>
    <col min="39" max="39" width="9.453125" style="26" hidden="1" customWidth="1"/>
    <col min="40" max="40" width="9.81640625" style="26" hidden="1" customWidth="1"/>
    <col min="41" max="42" width="11.453125" style="26" hidden="1" customWidth="1"/>
    <col min="43" max="43" width="11.453125" style="26" customWidth="1"/>
    <col min="44" max="16384" width="11.453125" style="26"/>
  </cols>
  <sheetData>
    <row r="1" spans="1:43" s="121" customFormat="1" ht="45" x14ac:dyDescent="0.35">
      <c r="A1" s="689" t="s">
        <v>568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</row>
    <row r="3" spans="1:43" ht="31" customHeight="1" x14ac:dyDescent="0.35">
      <c r="A3" s="719" t="s">
        <v>458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</row>
    <row r="4" spans="1:43" ht="17" thickBot="1" x14ac:dyDescent="0.4"/>
    <row r="5" spans="1:43" s="222" customFormat="1" ht="35.5" thickBot="1" x14ac:dyDescent="0.4">
      <c r="A5" s="721" t="s">
        <v>459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</row>
    <row r="6" spans="1:43" s="60" customFormat="1" ht="10.5" customHeight="1" thickBot="1" x14ac:dyDescent="0.4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</row>
    <row r="7" spans="1:43" s="25" customFormat="1" ht="23.25" customHeight="1" thickBot="1" x14ac:dyDescent="0.4">
      <c r="A7" s="26"/>
      <c r="B7" s="26"/>
      <c r="C7" s="27"/>
      <c r="D7" s="26"/>
      <c r="E7" s="26"/>
      <c r="F7" s="684">
        <v>44640</v>
      </c>
      <c r="G7" s="685"/>
      <c r="H7" s="684">
        <v>44654</v>
      </c>
      <c r="I7" s="685"/>
      <c r="J7" s="684">
        <v>44675</v>
      </c>
      <c r="K7" s="685"/>
      <c r="L7" s="684">
        <v>44689</v>
      </c>
      <c r="M7" s="685"/>
      <c r="N7" s="684">
        <v>44710</v>
      </c>
      <c r="O7" s="685"/>
      <c r="P7" s="684">
        <v>44724</v>
      </c>
      <c r="Q7" s="685"/>
      <c r="R7" s="684">
        <v>44738</v>
      </c>
      <c r="S7" s="685"/>
      <c r="T7" s="684">
        <v>44752</v>
      </c>
      <c r="U7" s="685"/>
      <c r="V7" s="684">
        <v>44794</v>
      </c>
      <c r="W7" s="685"/>
      <c r="X7" s="684">
        <v>44808</v>
      </c>
      <c r="Y7" s="685"/>
      <c r="Z7" s="684">
        <v>44822</v>
      </c>
      <c r="AA7" s="685"/>
      <c r="AB7" s="684">
        <v>44836</v>
      </c>
      <c r="AC7" s="685"/>
      <c r="AD7" s="684">
        <v>44857</v>
      </c>
      <c r="AE7" s="685"/>
      <c r="AF7" s="684">
        <v>44885</v>
      </c>
      <c r="AG7" s="685"/>
      <c r="AH7" s="684">
        <v>44892</v>
      </c>
      <c r="AI7" s="685"/>
      <c r="AJ7" s="684">
        <v>44906</v>
      </c>
      <c r="AK7" s="716"/>
      <c r="AL7" s="171"/>
    </row>
    <row r="8" spans="1:43" s="25" customFormat="1" ht="24" customHeight="1" x14ac:dyDescent="0.35">
      <c r="A8" s="690" t="s">
        <v>187</v>
      </c>
      <c r="B8" s="690" t="s">
        <v>3</v>
      </c>
      <c r="C8" s="690" t="s">
        <v>271</v>
      </c>
      <c r="D8" s="717" t="s">
        <v>4</v>
      </c>
      <c r="E8" s="690" t="s">
        <v>5</v>
      </c>
      <c r="F8" s="694" t="s">
        <v>452</v>
      </c>
      <c r="G8" s="695"/>
      <c r="H8" s="694" t="s">
        <v>544</v>
      </c>
      <c r="I8" s="695"/>
      <c r="J8" s="694" t="s">
        <v>473</v>
      </c>
      <c r="K8" s="695"/>
      <c r="L8" s="694" t="s">
        <v>543</v>
      </c>
      <c r="M8" s="695"/>
      <c r="N8" s="694" t="s">
        <v>562</v>
      </c>
      <c r="O8" s="695"/>
      <c r="P8" s="694" t="s">
        <v>572</v>
      </c>
      <c r="Q8" s="700"/>
      <c r="R8" s="694" t="s">
        <v>583</v>
      </c>
      <c r="S8" s="700"/>
      <c r="T8" s="694" t="s">
        <v>600</v>
      </c>
      <c r="U8" s="700"/>
      <c r="V8" s="694" t="s">
        <v>611</v>
      </c>
      <c r="W8" s="700"/>
      <c r="X8" s="694" t="s">
        <v>621</v>
      </c>
      <c r="Y8" s="700"/>
      <c r="Z8" s="694" t="s">
        <v>639</v>
      </c>
      <c r="AA8" s="695"/>
      <c r="AB8" s="694" t="s">
        <v>647</v>
      </c>
      <c r="AC8" s="695"/>
      <c r="AD8" s="694" t="s">
        <v>661</v>
      </c>
      <c r="AE8" s="700"/>
      <c r="AF8" s="694" t="s">
        <v>676</v>
      </c>
      <c r="AG8" s="700"/>
      <c r="AH8" s="694" t="s">
        <v>685</v>
      </c>
      <c r="AI8" s="700"/>
      <c r="AJ8" s="694" t="s">
        <v>687</v>
      </c>
      <c r="AK8" s="695"/>
      <c r="AL8" s="690" t="s">
        <v>187</v>
      </c>
      <c r="AM8" s="26"/>
      <c r="AN8" s="26"/>
      <c r="AP8" s="256"/>
    </row>
    <row r="9" spans="1:43" s="25" customFormat="1" ht="35.25" customHeight="1" thickBot="1" x14ac:dyDescent="0.4">
      <c r="A9" s="691"/>
      <c r="B9" s="691"/>
      <c r="C9" s="691"/>
      <c r="D9" s="718"/>
      <c r="E9" s="706"/>
      <c r="F9" s="696"/>
      <c r="G9" s="697"/>
      <c r="H9" s="696"/>
      <c r="I9" s="697"/>
      <c r="J9" s="696"/>
      <c r="K9" s="697"/>
      <c r="L9" s="696"/>
      <c r="M9" s="697"/>
      <c r="N9" s="696"/>
      <c r="O9" s="697"/>
      <c r="P9" s="696"/>
      <c r="Q9" s="701"/>
      <c r="R9" s="696"/>
      <c r="S9" s="701"/>
      <c r="T9" s="696"/>
      <c r="U9" s="701"/>
      <c r="V9" s="696"/>
      <c r="W9" s="701"/>
      <c r="X9" s="696"/>
      <c r="Y9" s="701"/>
      <c r="Z9" s="696"/>
      <c r="AA9" s="697"/>
      <c r="AB9" s="696"/>
      <c r="AC9" s="697"/>
      <c r="AD9" s="696"/>
      <c r="AE9" s="701"/>
      <c r="AF9" s="696"/>
      <c r="AG9" s="701"/>
      <c r="AH9" s="696"/>
      <c r="AI9" s="701"/>
      <c r="AJ9" s="696"/>
      <c r="AK9" s="697"/>
      <c r="AL9" s="691"/>
      <c r="AM9" s="26"/>
      <c r="AN9" s="26"/>
    </row>
    <row r="10" spans="1:43" s="25" customFormat="1" ht="17" thickBot="1" x14ac:dyDescent="0.4">
      <c r="A10" s="709"/>
      <c r="B10" s="709"/>
      <c r="C10" s="189"/>
      <c r="D10" s="189"/>
      <c r="E10" s="706"/>
      <c r="F10" s="31" t="s">
        <v>6</v>
      </c>
      <c r="G10" s="468" t="s">
        <v>7</v>
      </c>
      <c r="H10" s="31" t="s">
        <v>6</v>
      </c>
      <c r="I10" s="468" t="s">
        <v>7</v>
      </c>
      <c r="J10" s="31" t="s">
        <v>6</v>
      </c>
      <c r="K10" s="468" t="s">
        <v>7</v>
      </c>
      <c r="L10" s="33" t="s">
        <v>6</v>
      </c>
      <c r="M10" s="468" t="s">
        <v>7</v>
      </c>
      <c r="N10" s="33" t="s">
        <v>6</v>
      </c>
      <c r="O10" s="468" t="s">
        <v>7</v>
      </c>
      <c r="P10" s="33" t="s">
        <v>6</v>
      </c>
      <c r="Q10" s="468" t="s">
        <v>7</v>
      </c>
      <c r="R10" s="33" t="s">
        <v>6</v>
      </c>
      <c r="S10" s="346" t="s">
        <v>7</v>
      </c>
      <c r="T10" s="33" t="s">
        <v>6</v>
      </c>
      <c r="U10" s="346" t="s">
        <v>7</v>
      </c>
      <c r="V10" s="33" t="s">
        <v>6</v>
      </c>
      <c r="W10" s="377" t="s">
        <v>7</v>
      </c>
      <c r="X10" s="33" t="s">
        <v>6</v>
      </c>
      <c r="Y10" s="377" t="s">
        <v>7</v>
      </c>
      <c r="Z10" s="33" t="s">
        <v>6</v>
      </c>
      <c r="AA10" s="377" t="s">
        <v>7</v>
      </c>
      <c r="AB10" s="33" t="s">
        <v>6</v>
      </c>
      <c r="AC10" s="377" t="s">
        <v>7</v>
      </c>
      <c r="AD10" s="33" t="s">
        <v>6</v>
      </c>
      <c r="AE10" s="377" t="s">
        <v>7</v>
      </c>
      <c r="AF10" s="33" t="s">
        <v>6</v>
      </c>
      <c r="AG10" s="377" t="s">
        <v>7</v>
      </c>
      <c r="AH10" s="33" t="s">
        <v>6</v>
      </c>
      <c r="AI10" s="515" t="s">
        <v>7</v>
      </c>
      <c r="AJ10" s="33" t="s">
        <v>6</v>
      </c>
      <c r="AK10" s="515" t="s">
        <v>7</v>
      </c>
      <c r="AL10" s="182"/>
      <c r="AM10" s="26"/>
      <c r="AN10" s="26"/>
      <c r="AO10" s="26"/>
      <c r="AP10" s="26"/>
    </row>
    <row r="11" spans="1:43" s="25" customFormat="1" ht="20.25" customHeight="1" thickBot="1" x14ac:dyDescent="0.4">
      <c r="A11" s="43">
        <v>1</v>
      </c>
      <c r="B11" s="603" t="s">
        <v>320</v>
      </c>
      <c r="C11" s="530">
        <v>2009</v>
      </c>
      <c r="D11" s="604" t="s">
        <v>321</v>
      </c>
      <c r="E11" s="186">
        <f>G11+I11+K11+M11+O11+Q11+S11+U11+W11+Y11+AA11+AC11+AE11+AG11+AI11+AK11-G11-S11</f>
        <v>1038.33</v>
      </c>
      <c r="F11" s="61">
        <v>51</v>
      </c>
      <c r="G11" s="407">
        <v>17.5</v>
      </c>
      <c r="H11" s="145">
        <v>48</v>
      </c>
      <c r="I11" s="62">
        <v>60</v>
      </c>
      <c r="J11" s="145">
        <v>47</v>
      </c>
      <c r="K11" s="195">
        <v>100</v>
      </c>
      <c r="L11" s="238">
        <v>47</v>
      </c>
      <c r="M11" s="354">
        <v>40</v>
      </c>
      <c r="N11" s="355">
        <v>48</v>
      </c>
      <c r="O11" s="354">
        <v>100</v>
      </c>
      <c r="P11" s="238">
        <v>49</v>
      </c>
      <c r="Q11" s="354">
        <v>85</v>
      </c>
      <c r="R11" s="238"/>
      <c r="S11" s="520"/>
      <c r="T11" s="238">
        <v>39</v>
      </c>
      <c r="U11" s="481">
        <v>100</v>
      </c>
      <c r="V11" s="238">
        <v>49</v>
      </c>
      <c r="W11" s="239">
        <v>73.33</v>
      </c>
      <c r="X11" s="355">
        <v>46</v>
      </c>
      <c r="Y11" s="354">
        <v>70</v>
      </c>
      <c r="Z11" s="238"/>
      <c r="AA11" s="354"/>
      <c r="AB11" s="238"/>
      <c r="AC11" s="354"/>
      <c r="AD11" s="62">
        <v>82</v>
      </c>
      <c r="AE11" s="62">
        <v>125</v>
      </c>
      <c r="AF11" s="354">
        <v>86</v>
      </c>
      <c r="AG11" s="354">
        <v>125</v>
      </c>
      <c r="AH11" s="62">
        <v>85</v>
      </c>
      <c r="AI11" s="62">
        <v>125</v>
      </c>
      <c r="AJ11" s="354">
        <v>44</v>
      </c>
      <c r="AK11" s="354">
        <v>35</v>
      </c>
      <c r="AL11" s="194">
        <f>A11</f>
        <v>1</v>
      </c>
      <c r="AM11" s="26"/>
      <c r="AN11" s="26"/>
      <c r="AO11" s="26"/>
      <c r="AP11" s="26"/>
      <c r="AQ11" s="47"/>
    </row>
    <row r="12" spans="1:43" s="47" customFormat="1" ht="20.25" customHeight="1" thickBot="1" x14ac:dyDescent="0.4">
      <c r="A12" s="130">
        <v>2</v>
      </c>
      <c r="B12" s="605" t="s">
        <v>191</v>
      </c>
      <c r="C12" s="581">
        <v>2010</v>
      </c>
      <c r="D12" s="606" t="s">
        <v>177</v>
      </c>
      <c r="E12" s="406">
        <f>G12+I12+K12+M12+O12+Q12+S12+U12+W12+Y12+AA12+AC12+AE12+AG12+AI12+AK12-K12-Y12</f>
        <v>759.16</v>
      </c>
      <c r="F12" s="45">
        <v>50</v>
      </c>
      <c r="G12" s="37">
        <v>30</v>
      </c>
      <c r="H12" s="44">
        <v>50</v>
      </c>
      <c r="I12" s="37">
        <v>25</v>
      </c>
      <c r="J12" s="44">
        <v>51</v>
      </c>
      <c r="K12" s="389">
        <v>15.66</v>
      </c>
      <c r="L12" s="104">
        <v>46</v>
      </c>
      <c r="M12" s="199">
        <v>60</v>
      </c>
      <c r="N12" s="101">
        <v>55</v>
      </c>
      <c r="O12" s="199">
        <v>40</v>
      </c>
      <c r="P12" s="104">
        <v>49</v>
      </c>
      <c r="Q12" s="199">
        <v>85</v>
      </c>
      <c r="R12" s="104">
        <v>45</v>
      </c>
      <c r="S12" s="199">
        <v>73.33</v>
      </c>
      <c r="T12" s="104">
        <v>48</v>
      </c>
      <c r="U12" s="198">
        <v>50</v>
      </c>
      <c r="V12" s="104">
        <v>49</v>
      </c>
      <c r="W12" s="102">
        <v>73.33</v>
      </c>
      <c r="X12" s="101">
        <v>50</v>
      </c>
      <c r="Y12" s="408">
        <v>30</v>
      </c>
      <c r="Z12" s="104">
        <v>49</v>
      </c>
      <c r="AA12" s="199">
        <v>50</v>
      </c>
      <c r="AB12" s="104">
        <v>41</v>
      </c>
      <c r="AC12" s="199">
        <v>100</v>
      </c>
      <c r="AD12" s="37">
        <v>94</v>
      </c>
      <c r="AE12" s="37">
        <v>62.5</v>
      </c>
      <c r="AF12" s="199">
        <v>98</v>
      </c>
      <c r="AG12" s="199">
        <v>43.75</v>
      </c>
      <c r="AH12" s="37">
        <v>94</v>
      </c>
      <c r="AI12" s="37">
        <v>56.25</v>
      </c>
      <c r="AJ12" s="199">
        <v>51</v>
      </c>
      <c r="AK12" s="199">
        <v>10</v>
      </c>
      <c r="AL12" s="194">
        <f t="shared" ref="AL12:AL60" si="0">A12</f>
        <v>2</v>
      </c>
      <c r="AM12" s="201" t="s">
        <v>294</v>
      </c>
      <c r="AN12" s="201" t="s">
        <v>295</v>
      </c>
      <c r="AO12" s="560">
        <v>0.25</v>
      </c>
      <c r="AP12" s="26" t="s">
        <v>662</v>
      </c>
      <c r="AQ12" s="103"/>
    </row>
    <row r="13" spans="1:43" s="103" customFormat="1" ht="20.25" customHeight="1" thickBot="1" x14ac:dyDescent="0.4">
      <c r="A13" s="43">
        <v>3</v>
      </c>
      <c r="B13" s="605" t="s">
        <v>257</v>
      </c>
      <c r="C13" s="581">
        <v>2009</v>
      </c>
      <c r="D13" s="606" t="s">
        <v>205</v>
      </c>
      <c r="E13" s="46">
        <f>G13+I13+K13+M13+O13+Q13+S13+U13+W13+Y13+AA13+AC13+AE13+AI13+AK13+AG13-G13-Y13</f>
        <v>601.58000000000004</v>
      </c>
      <c r="F13" s="45">
        <v>53</v>
      </c>
      <c r="G13" s="395">
        <v>9</v>
      </c>
      <c r="H13" s="44">
        <v>50</v>
      </c>
      <c r="I13" s="37">
        <v>25</v>
      </c>
      <c r="J13" s="44">
        <v>48</v>
      </c>
      <c r="K13" s="107">
        <v>70</v>
      </c>
      <c r="L13" s="45">
        <v>49</v>
      </c>
      <c r="M13" s="37">
        <v>11</v>
      </c>
      <c r="N13" s="44">
        <v>51</v>
      </c>
      <c r="O13" s="37">
        <v>70</v>
      </c>
      <c r="P13" s="45">
        <v>54</v>
      </c>
      <c r="Q13" s="37">
        <v>13.5</v>
      </c>
      <c r="R13" s="45">
        <v>46</v>
      </c>
      <c r="S13" s="37">
        <v>40</v>
      </c>
      <c r="T13" s="45">
        <v>54</v>
      </c>
      <c r="U13" s="198">
        <v>17.5</v>
      </c>
      <c r="V13" s="45">
        <v>49</v>
      </c>
      <c r="W13" s="199">
        <v>73.33</v>
      </c>
      <c r="X13" s="44">
        <v>51</v>
      </c>
      <c r="Y13" s="408">
        <v>15.66</v>
      </c>
      <c r="Z13" s="45">
        <v>44</v>
      </c>
      <c r="AA13" s="37">
        <v>85</v>
      </c>
      <c r="AB13" s="45">
        <v>47</v>
      </c>
      <c r="AC13" s="37">
        <v>20</v>
      </c>
      <c r="AD13" s="37">
        <v>104</v>
      </c>
      <c r="AE13" s="37">
        <v>25</v>
      </c>
      <c r="AF13" s="199">
        <v>98</v>
      </c>
      <c r="AG13" s="199">
        <v>43.75</v>
      </c>
      <c r="AH13" s="37">
        <v>89</v>
      </c>
      <c r="AI13" s="37">
        <v>87.5</v>
      </c>
      <c r="AJ13" s="37">
        <v>46</v>
      </c>
      <c r="AK13" s="37">
        <v>20</v>
      </c>
      <c r="AL13" s="194">
        <f t="shared" si="0"/>
        <v>3</v>
      </c>
      <c r="AM13" s="26">
        <v>1</v>
      </c>
      <c r="AN13" s="26">
        <v>100</v>
      </c>
      <c r="AO13" s="26">
        <f>AN13*AO12</f>
        <v>25</v>
      </c>
      <c r="AP13" s="26">
        <f>SUM(AN13:AO13)</f>
        <v>125</v>
      </c>
      <c r="AQ13" s="47"/>
    </row>
    <row r="14" spans="1:43" s="103" customFormat="1" ht="20.25" customHeight="1" thickBot="1" x14ac:dyDescent="0.4">
      <c r="A14" s="130">
        <v>4</v>
      </c>
      <c r="B14" s="605" t="s">
        <v>189</v>
      </c>
      <c r="C14" s="581">
        <v>2010</v>
      </c>
      <c r="D14" s="606" t="s">
        <v>218</v>
      </c>
      <c r="E14" s="46">
        <f>G14+I14+K14+M14+O14+Q14+S14+U14+W14+Y14+AA14+AC14+AE14+AG14+AI14+AK14-G14-Y14</f>
        <v>578.5</v>
      </c>
      <c r="F14" s="45">
        <v>53</v>
      </c>
      <c r="G14" s="395">
        <v>9</v>
      </c>
      <c r="H14" s="101">
        <v>53</v>
      </c>
      <c r="I14" s="37">
        <v>9</v>
      </c>
      <c r="J14" s="101">
        <v>54</v>
      </c>
      <c r="K14" s="107">
        <v>9</v>
      </c>
      <c r="L14" s="104">
        <v>45</v>
      </c>
      <c r="M14" s="199">
        <v>100</v>
      </c>
      <c r="N14" s="101">
        <v>54</v>
      </c>
      <c r="O14" s="199">
        <v>50</v>
      </c>
      <c r="P14" s="104">
        <v>53</v>
      </c>
      <c r="Q14" s="199">
        <v>25</v>
      </c>
      <c r="R14" s="104">
        <v>52</v>
      </c>
      <c r="S14" s="199">
        <v>13.5</v>
      </c>
      <c r="T14" s="104">
        <v>49</v>
      </c>
      <c r="U14" s="198">
        <v>35</v>
      </c>
      <c r="V14" s="104">
        <v>53</v>
      </c>
      <c r="W14" s="199">
        <v>30</v>
      </c>
      <c r="X14" s="101"/>
      <c r="Y14" s="408"/>
      <c r="Z14" s="104">
        <v>44</v>
      </c>
      <c r="AA14" s="199">
        <v>85</v>
      </c>
      <c r="AB14" s="104">
        <v>45</v>
      </c>
      <c r="AC14" s="199">
        <v>35</v>
      </c>
      <c r="AD14" s="37">
        <v>96</v>
      </c>
      <c r="AE14" s="37">
        <v>50</v>
      </c>
      <c r="AF14" s="199">
        <v>96</v>
      </c>
      <c r="AG14" s="199">
        <v>87.5</v>
      </c>
      <c r="AH14" s="37">
        <v>95</v>
      </c>
      <c r="AI14" s="37">
        <v>37.5</v>
      </c>
      <c r="AJ14" s="199">
        <v>49</v>
      </c>
      <c r="AK14" s="199">
        <v>12</v>
      </c>
      <c r="AL14" s="194">
        <f t="shared" si="0"/>
        <v>4</v>
      </c>
      <c r="AM14" s="462">
        <f>AM13+1</f>
        <v>2</v>
      </c>
      <c r="AN14" s="462">
        <v>70</v>
      </c>
      <c r="AO14" s="26">
        <f>AN14*AO12</f>
        <v>17.5</v>
      </c>
      <c r="AP14" s="26">
        <f>SUM(AN14:AO14)</f>
        <v>87.5</v>
      </c>
    </row>
    <row r="15" spans="1:43" s="103" customFormat="1" ht="20.25" customHeight="1" thickBot="1" x14ac:dyDescent="0.4">
      <c r="A15" s="43">
        <v>5</v>
      </c>
      <c r="B15" s="605" t="s">
        <v>462</v>
      </c>
      <c r="C15" s="581">
        <v>2010</v>
      </c>
      <c r="D15" s="606" t="s">
        <v>463</v>
      </c>
      <c r="E15" s="46">
        <f>G15+I15+K15+M15+O15+Q15+S15+U15+W15+Y15+AA15+AC15+AE15+AG15+AI15+AK15-I15</f>
        <v>378.57</v>
      </c>
      <c r="F15" s="45">
        <v>56</v>
      </c>
      <c r="G15" s="37">
        <v>4</v>
      </c>
      <c r="H15" s="44">
        <v>55</v>
      </c>
      <c r="I15" s="395">
        <v>1.5</v>
      </c>
      <c r="J15" s="44">
        <v>51</v>
      </c>
      <c r="K15" s="107">
        <v>15.66</v>
      </c>
      <c r="L15" s="45">
        <v>53</v>
      </c>
      <c r="M15" s="37">
        <v>6</v>
      </c>
      <c r="N15" s="44">
        <v>57</v>
      </c>
      <c r="O15" s="37">
        <v>30</v>
      </c>
      <c r="P15" s="45">
        <v>51</v>
      </c>
      <c r="Q15" s="37">
        <v>40</v>
      </c>
      <c r="R15" s="45">
        <v>47</v>
      </c>
      <c r="S15" s="37">
        <v>30</v>
      </c>
      <c r="T15" s="45"/>
      <c r="U15" s="389"/>
      <c r="V15" s="45">
        <v>57</v>
      </c>
      <c r="W15" s="37">
        <v>13.5</v>
      </c>
      <c r="X15" s="101">
        <v>51</v>
      </c>
      <c r="Y15" s="199">
        <v>15.66</v>
      </c>
      <c r="Z15" s="104">
        <v>54</v>
      </c>
      <c r="AA15" s="199">
        <v>30</v>
      </c>
      <c r="AB15" s="104">
        <v>52</v>
      </c>
      <c r="AC15" s="199">
        <v>15</v>
      </c>
      <c r="AD15" s="37">
        <v>90</v>
      </c>
      <c r="AE15" s="37">
        <v>87.5</v>
      </c>
      <c r="AF15" s="199"/>
      <c r="AG15" s="199"/>
      <c r="AH15" s="37">
        <v>94</v>
      </c>
      <c r="AI15" s="37">
        <v>56.25</v>
      </c>
      <c r="AJ15" s="199">
        <v>44</v>
      </c>
      <c r="AK15" s="199">
        <v>35</v>
      </c>
      <c r="AL15" s="194">
        <f t="shared" si="0"/>
        <v>5</v>
      </c>
      <c r="AM15" s="26">
        <f>AM14+1</f>
        <v>3</v>
      </c>
      <c r="AN15" s="26">
        <v>50</v>
      </c>
      <c r="AO15" s="26">
        <f>AN15*AO12</f>
        <v>12.5</v>
      </c>
      <c r="AP15" s="26">
        <f>SUM(AN15:AO15)</f>
        <v>62.5</v>
      </c>
    </row>
    <row r="16" spans="1:43" s="103" customFormat="1" ht="20.25" customHeight="1" thickBot="1" x14ac:dyDescent="0.4">
      <c r="A16" s="130">
        <v>6</v>
      </c>
      <c r="B16" s="293" t="s">
        <v>454</v>
      </c>
      <c r="C16" s="110">
        <v>2010</v>
      </c>
      <c r="D16" s="312" t="s">
        <v>455</v>
      </c>
      <c r="E16" s="46">
        <f>G16+I16+K16+M16+O16+Q16+S16+U16+W16+Y16+AA16+AC16+AE16+AG16+AI16+AK16</f>
        <v>350</v>
      </c>
      <c r="F16" s="45">
        <v>43</v>
      </c>
      <c r="G16" s="37">
        <v>100</v>
      </c>
      <c r="H16" s="44">
        <v>47</v>
      </c>
      <c r="I16" s="37">
        <v>100</v>
      </c>
      <c r="J16" s="44"/>
      <c r="K16" s="389"/>
      <c r="L16" s="45"/>
      <c r="M16" s="37"/>
      <c r="N16" s="44"/>
      <c r="O16" s="37"/>
      <c r="P16" s="45"/>
      <c r="Q16" s="37"/>
      <c r="R16" s="45"/>
      <c r="S16" s="395"/>
      <c r="T16" s="45"/>
      <c r="U16" s="107"/>
      <c r="V16" s="104"/>
      <c r="W16" s="199"/>
      <c r="X16" s="101">
        <v>48</v>
      </c>
      <c r="Y16" s="199">
        <v>50</v>
      </c>
      <c r="Z16" s="104"/>
      <c r="AA16" s="199"/>
      <c r="AB16" s="104"/>
      <c r="AC16" s="199"/>
      <c r="AD16" s="37"/>
      <c r="AE16" s="37"/>
      <c r="AF16" s="37"/>
      <c r="AG16" s="37"/>
      <c r="AH16" s="37"/>
      <c r="AI16" s="37"/>
      <c r="AJ16" s="37">
        <v>35</v>
      </c>
      <c r="AK16" s="37">
        <v>100</v>
      </c>
      <c r="AL16" s="194">
        <f t="shared" si="0"/>
        <v>6</v>
      </c>
      <c r="AM16" s="26">
        <f>AM15+1</f>
        <v>4</v>
      </c>
      <c r="AN16" s="26">
        <v>30</v>
      </c>
      <c r="AO16" s="26">
        <f>AN16*AO11</f>
        <v>0</v>
      </c>
      <c r="AP16" s="26">
        <f>SUM(AN16:AO16)</f>
        <v>30</v>
      </c>
      <c r="AQ16" s="47"/>
    </row>
    <row r="17" spans="1:48" s="103" customFormat="1" ht="20.25" customHeight="1" thickBot="1" x14ac:dyDescent="0.4">
      <c r="A17" s="43">
        <v>7</v>
      </c>
      <c r="B17" s="177" t="s">
        <v>263</v>
      </c>
      <c r="C17" s="295">
        <v>2010</v>
      </c>
      <c r="D17" s="176" t="s">
        <v>254</v>
      </c>
      <c r="E17" s="46">
        <f>G17+I17+K17+M17+O17+Q17+S17+U17+W17+Y17+AA17+AC17+AE17+AG17+AI17+AK17</f>
        <v>280.83</v>
      </c>
      <c r="F17" s="45">
        <v>49</v>
      </c>
      <c r="G17" s="37">
        <v>45</v>
      </c>
      <c r="H17" s="101">
        <v>53</v>
      </c>
      <c r="I17" s="37">
        <v>9</v>
      </c>
      <c r="J17" s="101">
        <v>49</v>
      </c>
      <c r="K17" s="107">
        <v>45</v>
      </c>
      <c r="L17" s="104">
        <v>49</v>
      </c>
      <c r="M17" s="199">
        <v>11</v>
      </c>
      <c r="N17" s="101"/>
      <c r="O17" s="408"/>
      <c r="P17" s="104"/>
      <c r="Q17" s="199"/>
      <c r="R17" s="104">
        <v>45</v>
      </c>
      <c r="S17" s="199">
        <v>73.33</v>
      </c>
      <c r="T17" s="104">
        <v>49</v>
      </c>
      <c r="U17" s="198">
        <v>35</v>
      </c>
      <c r="V17" s="45"/>
      <c r="W17" s="395"/>
      <c r="X17" s="44"/>
      <c r="Y17" s="37"/>
      <c r="Z17" s="45"/>
      <c r="AA17" s="37"/>
      <c r="AB17" s="45"/>
      <c r="AC17" s="37"/>
      <c r="AD17" s="37"/>
      <c r="AE17" s="37"/>
      <c r="AF17" s="199">
        <v>97</v>
      </c>
      <c r="AG17" s="199">
        <v>62.5</v>
      </c>
      <c r="AH17" s="37"/>
      <c r="AI17" s="37"/>
      <c r="AJ17" s="37"/>
      <c r="AK17" s="37"/>
      <c r="AL17" s="194">
        <f t="shared" si="0"/>
        <v>7</v>
      </c>
      <c r="AM17" s="462">
        <f>AM16+1</f>
        <v>5</v>
      </c>
      <c r="AN17" s="462">
        <v>40</v>
      </c>
      <c r="AO17" s="26">
        <f>AN17*AO13</f>
        <v>1000</v>
      </c>
      <c r="AP17" s="26">
        <f>SUM(AN17:AO17)</f>
        <v>1040</v>
      </c>
    </row>
    <row r="18" spans="1:48" s="103" customFormat="1" ht="20.25" customHeight="1" thickBot="1" x14ac:dyDescent="0.4">
      <c r="A18" s="130">
        <v>8</v>
      </c>
      <c r="B18" s="607" t="s">
        <v>290</v>
      </c>
      <c r="C18" s="110">
        <v>2009</v>
      </c>
      <c r="D18" s="608" t="s">
        <v>205</v>
      </c>
      <c r="E18" s="46">
        <f>G18+I18+K18+M18+O18+Q18+S18+U18+W18+Y18+AA18+AC18+AE18+AG18+AI18+AK18</f>
        <v>238.32999999999998</v>
      </c>
      <c r="F18" s="45"/>
      <c r="G18" s="395"/>
      <c r="H18" s="101"/>
      <c r="I18" s="199"/>
      <c r="J18" s="44"/>
      <c r="K18" s="107"/>
      <c r="L18" s="104"/>
      <c r="M18" s="199"/>
      <c r="N18" s="101"/>
      <c r="O18" s="199"/>
      <c r="P18" s="104">
        <v>50</v>
      </c>
      <c r="Q18" s="199">
        <v>50</v>
      </c>
      <c r="R18" s="104">
        <v>45</v>
      </c>
      <c r="S18" s="199">
        <v>73.33</v>
      </c>
      <c r="T18" s="104"/>
      <c r="U18" s="521"/>
      <c r="V18" s="104">
        <v>52</v>
      </c>
      <c r="W18" s="199">
        <v>40</v>
      </c>
      <c r="X18" s="44">
        <v>49</v>
      </c>
      <c r="Y18" s="37">
        <v>40</v>
      </c>
      <c r="Z18" s="45"/>
      <c r="AA18" s="37"/>
      <c r="AB18" s="45">
        <v>45</v>
      </c>
      <c r="AC18" s="37">
        <v>35</v>
      </c>
      <c r="AD18" s="37"/>
      <c r="AE18" s="37"/>
      <c r="AF18" s="37"/>
      <c r="AG18" s="37"/>
      <c r="AH18" s="37"/>
      <c r="AI18" s="37"/>
      <c r="AJ18" s="199"/>
      <c r="AK18" s="199"/>
      <c r="AL18" s="194">
        <f t="shared" si="0"/>
        <v>8</v>
      </c>
      <c r="AM18" s="462">
        <f>AM17+1</f>
        <v>6</v>
      </c>
      <c r="AN18" s="462">
        <v>20</v>
      </c>
      <c r="AO18" s="103">
        <f>AN18*AO12</f>
        <v>5</v>
      </c>
      <c r="AP18" s="26">
        <f>SUM(AN18:AO18)</f>
        <v>25</v>
      </c>
    </row>
    <row r="19" spans="1:48" s="47" customFormat="1" ht="20.25" customHeight="1" thickBot="1" x14ac:dyDescent="0.4">
      <c r="A19" s="43">
        <v>9</v>
      </c>
      <c r="B19" s="293" t="s">
        <v>468</v>
      </c>
      <c r="C19" s="110">
        <v>2009</v>
      </c>
      <c r="D19" s="312" t="s">
        <v>321</v>
      </c>
      <c r="E19" s="46">
        <f>G19+I19+K19+M19+O19+Q19+S19+U19+W19+Y19+AA19+AC19+AE19+AG19+AI19+AK19</f>
        <v>210</v>
      </c>
      <c r="F19" s="45"/>
      <c r="G19" s="395"/>
      <c r="H19" s="44">
        <v>48</v>
      </c>
      <c r="I19" s="37">
        <v>60</v>
      </c>
      <c r="J19" s="44"/>
      <c r="K19" s="107"/>
      <c r="L19" s="104"/>
      <c r="M19" s="199"/>
      <c r="N19" s="101"/>
      <c r="O19" s="199"/>
      <c r="P19" s="104"/>
      <c r="Q19" s="199"/>
      <c r="R19" s="104"/>
      <c r="S19" s="408"/>
      <c r="T19" s="104"/>
      <c r="U19" s="198"/>
      <c r="V19" s="104"/>
      <c r="W19" s="199"/>
      <c r="X19" s="101">
        <v>42</v>
      </c>
      <c r="Y19" s="199">
        <v>100</v>
      </c>
      <c r="Z19" s="104"/>
      <c r="AA19" s="199"/>
      <c r="AB19" s="104"/>
      <c r="AC19" s="199"/>
      <c r="AD19" s="37"/>
      <c r="AE19" s="37"/>
      <c r="AF19" s="199"/>
      <c r="AG19" s="199"/>
      <c r="AH19" s="37"/>
      <c r="AI19" s="37"/>
      <c r="AJ19" s="199">
        <v>42</v>
      </c>
      <c r="AK19" s="199">
        <v>50</v>
      </c>
      <c r="AL19" s="194">
        <f t="shared" si="0"/>
        <v>9</v>
      </c>
      <c r="AM19" s="26">
        <f>AM18+1</f>
        <v>7</v>
      </c>
      <c r="AN19" s="26">
        <v>10</v>
      </c>
      <c r="AO19" s="103">
        <f>AN19*AO10</f>
        <v>0</v>
      </c>
      <c r="AP19" s="26">
        <f>SUM(AN19:AO19)</f>
        <v>10</v>
      </c>
      <c r="AQ19" s="103"/>
    </row>
    <row r="20" spans="1:48" s="25" customFormat="1" ht="20.25" customHeight="1" thickBot="1" x14ac:dyDescent="0.4">
      <c r="A20" s="130">
        <v>10</v>
      </c>
      <c r="B20" s="177" t="s">
        <v>357</v>
      </c>
      <c r="C20" s="295">
        <v>2010</v>
      </c>
      <c r="D20" s="609" t="s">
        <v>205</v>
      </c>
      <c r="E20" s="46">
        <f>G20+I20+K20+M20+O20+Q20+S20+U20+W20+Y20+AA20+AC20+AE20+AG20+AI20+AK20</f>
        <v>169.37</v>
      </c>
      <c r="F20" s="45">
        <v>63</v>
      </c>
      <c r="G20" s="37">
        <v>0</v>
      </c>
      <c r="H20" s="44"/>
      <c r="I20" s="395"/>
      <c r="J20" s="44"/>
      <c r="K20" s="107"/>
      <c r="L20" s="104"/>
      <c r="M20" s="199"/>
      <c r="N20" s="101"/>
      <c r="O20" s="199"/>
      <c r="P20" s="104">
        <v>53</v>
      </c>
      <c r="Q20" s="199">
        <v>25</v>
      </c>
      <c r="R20" s="104">
        <v>52</v>
      </c>
      <c r="S20" s="199">
        <v>13.5</v>
      </c>
      <c r="T20" s="104"/>
      <c r="U20" s="521"/>
      <c r="V20" s="104">
        <v>54</v>
      </c>
      <c r="W20" s="199">
        <v>20</v>
      </c>
      <c r="X20" s="101">
        <v>53</v>
      </c>
      <c r="Y20" s="199">
        <v>9</v>
      </c>
      <c r="Z20" s="104"/>
      <c r="AA20" s="199"/>
      <c r="AB20" s="104">
        <v>43</v>
      </c>
      <c r="AC20" s="199">
        <v>70</v>
      </c>
      <c r="AD20" s="37">
        <v>53</v>
      </c>
      <c r="AE20" s="37">
        <v>16.87</v>
      </c>
      <c r="AF20" s="199"/>
      <c r="AG20" s="199"/>
      <c r="AH20" s="37">
        <v>111</v>
      </c>
      <c r="AI20" s="37">
        <v>15</v>
      </c>
      <c r="AJ20" s="199"/>
      <c r="AK20" s="199"/>
      <c r="AL20" s="194">
        <f t="shared" si="0"/>
        <v>10</v>
      </c>
      <c r="AM20" s="26">
        <f>AM19+1</f>
        <v>8</v>
      </c>
      <c r="AN20" s="26">
        <v>15</v>
      </c>
      <c r="AO20" s="103">
        <f>AN20*AO13</f>
        <v>375</v>
      </c>
      <c r="AP20" s="26">
        <f>SUM(AN20:AO20)</f>
        <v>390</v>
      </c>
      <c r="AQ20" s="103"/>
      <c r="AR20" s="47"/>
      <c r="AS20" s="47"/>
      <c r="AT20" s="47"/>
      <c r="AU20" s="47"/>
      <c r="AV20" s="47"/>
    </row>
    <row r="21" spans="1:48" s="47" customFormat="1" ht="20.25" customHeight="1" thickBot="1" x14ac:dyDescent="0.4">
      <c r="A21" s="43">
        <v>11</v>
      </c>
      <c r="B21" s="179" t="s">
        <v>367</v>
      </c>
      <c r="C21" s="295">
        <v>2010</v>
      </c>
      <c r="D21" s="473" t="s">
        <v>605</v>
      </c>
      <c r="E21" s="46">
        <f>G21+I21+K21+M21+O21+Q21+S21+U21+W21+Y21+AA21+AC21+AE21+AG21+AI21+AK21</f>
        <v>163.5</v>
      </c>
      <c r="F21" s="45"/>
      <c r="G21" s="395"/>
      <c r="H21" s="101">
        <v>60</v>
      </c>
      <c r="I21" s="199">
        <v>0</v>
      </c>
      <c r="J21" s="101"/>
      <c r="K21" s="198"/>
      <c r="L21" s="104"/>
      <c r="M21" s="199"/>
      <c r="N21" s="101"/>
      <c r="O21" s="199"/>
      <c r="P21" s="104"/>
      <c r="Q21" s="199"/>
      <c r="R21" s="104"/>
      <c r="S21" s="408"/>
      <c r="T21" s="104">
        <v>45</v>
      </c>
      <c r="U21" s="198">
        <v>70</v>
      </c>
      <c r="V21" s="104"/>
      <c r="W21" s="199"/>
      <c r="X21" s="101">
        <v>56</v>
      </c>
      <c r="Y21" s="199">
        <v>6</v>
      </c>
      <c r="Z21" s="104"/>
      <c r="AA21" s="199"/>
      <c r="AB21" s="104">
        <v>44</v>
      </c>
      <c r="AC21" s="199">
        <v>50</v>
      </c>
      <c r="AD21" s="37"/>
      <c r="AE21" s="37"/>
      <c r="AF21" s="199">
        <v>103</v>
      </c>
      <c r="AG21" s="199">
        <v>18.75</v>
      </c>
      <c r="AH21" s="37">
        <v>108</v>
      </c>
      <c r="AI21" s="37">
        <v>18.75</v>
      </c>
      <c r="AJ21" s="199"/>
      <c r="AK21" s="199"/>
      <c r="AL21" s="194">
        <f t="shared" si="0"/>
        <v>11</v>
      </c>
      <c r="AM21" s="462">
        <f>AM20+1</f>
        <v>9</v>
      </c>
      <c r="AN21" s="462">
        <v>12</v>
      </c>
      <c r="AO21" s="26">
        <f>AN21*AO13</f>
        <v>300</v>
      </c>
      <c r="AP21" s="26">
        <f>SUM(AN21:AO21)</f>
        <v>312</v>
      </c>
      <c r="AR21" s="25"/>
      <c r="AS21" s="25"/>
      <c r="AT21" s="25"/>
      <c r="AU21" s="25"/>
      <c r="AV21" s="25"/>
    </row>
    <row r="22" spans="1:48" s="103" customFormat="1" ht="20.25" customHeight="1" thickBot="1" x14ac:dyDescent="0.4">
      <c r="A22" s="130">
        <v>12</v>
      </c>
      <c r="B22" s="621" t="s">
        <v>199</v>
      </c>
      <c r="C22" s="543">
        <v>2010</v>
      </c>
      <c r="D22" s="623" t="s">
        <v>182</v>
      </c>
      <c r="E22" s="46">
        <f>G22+I22+K22+M22+O22+Q22+S22+U22+W22+Y22+AA22+AC22+AE22+AG22+AI22+AK22</f>
        <v>145.46</v>
      </c>
      <c r="F22" s="45">
        <v>59</v>
      </c>
      <c r="G22" s="37">
        <v>2</v>
      </c>
      <c r="H22" s="101">
        <v>54</v>
      </c>
      <c r="I22" s="199">
        <v>4.3</v>
      </c>
      <c r="J22" s="101">
        <v>54</v>
      </c>
      <c r="K22" s="198">
        <v>9</v>
      </c>
      <c r="L22" s="104">
        <v>48</v>
      </c>
      <c r="M22" s="199">
        <v>21.66</v>
      </c>
      <c r="N22" s="101"/>
      <c r="O22" s="199"/>
      <c r="P22" s="104"/>
      <c r="Q22" s="199"/>
      <c r="R22" s="104">
        <v>55</v>
      </c>
      <c r="S22" s="199">
        <v>10</v>
      </c>
      <c r="T22" s="104"/>
      <c r="U22" s="521"/>
      <c r="V22" s="104">
        <v>57</v>
      </c>
      <c r="W22" s="37">
        <v>13.5</v>
      </c>
      <c r="X22" s="101"/>
      <c r="Y22" s="199"/>
      <c r="Z22" s="104">
        <v>53</v>
      </c>
      <c r="AA22" s="199">
        <v>40</v>
      </c>
      <c r="AB22" s="104"/>
      <c r="AC22" s="199"/>
      <c r="AD22" s="37"/>
      <c r="AE22" s="37"/>
      <c r="AF22" s="199">
        <v>108</v>
      </c>
      <c r="AG22" s="199">
        <v>15</v>
      </c>
      <c r="AH22" s="37">
        <v>99</v>
      </c>
      <c r="AI22" s="37">
        <v>25</v>
      </c>
      <c r="AJ22" s="199">
        <v>55</v>
      </c>
      <c r="AK22" s="199">
        <v>5</v>
      </c>
      <c r="AL22" s="194">
        <f t="shared" si="0"/>
        <v>12</v>
      </c>
      <c r="AM22" s="462">
        <f>AM21+1</f>
        <v>10</v>
      </c>
      <c r="AN22" s="462">
        <v>8</v>
      </c>
      <c r="AO22" s="103">
        <f>AN22*AO12</f>
        <v>2</v>
      </c>
      <c r="AP22" s="26">
        <f>SUM(AN22:AO22)</f>
        <v>10</v>
      </c>
    </row>
    <row r="23" spans="1:48" s="103" customFormat="1" ht="20.25" customHeight="1" thickBot="1" x14ac:dyDescent="0.4">
      <c r="A23" s="43">
        <v>13</v>
      </c>
      <c r="B23" s="622" t="s">
        <v>403</v>
      </c>
      <c r="C23" s="178">
        <v>2009</v>
      </c>
      <c r="D23" s="624" t="s">
        <v>218</v>
      </c>
      <c r="E23" s="46">
        <f>G23+I23+K23+M23+O23+Q23+S23+U23+W23+Y23+AA23+AC23+AE23+AG23+AI23+AK23</f>
        <v>140.16</v>
      </c>
      <c r="F23" s="45">
        <v>49</v>
      </c>
      <c r="G23" s="37">
        <v>45</v>
      </c>
      <c r="H23" s="44">
        <v>52</v>
      </c>
      <c r="I23" s="37">
        <v>13.5</v>
      </c>
      <c r="J23" s="44">
        <v>49</v>
      </c>
      <c r="K23" s="107">
        <v>45</v>
      </c>
      <c r="L23" s="104">
        <v>48</v>
      </c>
      <c r="M23" s="199">
        <v>21.66</v>
      </c>
      <c r="N23" s="101"/>
      <c r="O23" s="408"/>
      <c r="P23" s="104"/>
      <c r="Q23" s="199"/>
      <c r="R23" s="104"/>
      <c r="S23" s="408"/>
      <c r="T23" s="104"/>
      <c r="U23" s="198"/>
      <c r="V23" s="104"/>
      <c r="W23" s="199"/>
      <c r="X23" s="101"/>
      <c r="Y23" s="199"/>
      <c r="Z23" s="104"/>
      <c r="AA23" s="199"/>
      <c r="AB23" s="104"/>
      <c r="AC23" s="199"/>
      <c r="AD23" s="37"/>
      <c r="AE23" s="37"/>
      <c r="AF23" s="199"/>
      <c r="AG23" s="199"/>
      <c r="AH23" s="37"/>
      <c r="AI23" s="37"/>
      <c r="AJ23" s="199">
        <v>48</v>
      </c>
      <c r="AK23" s="199">
        <v>15</v>
      </c>
      <c r="AL23" s="194">
        <f t="shared" si="0"/>
        <v>13</v>
      </c>
      <c r="AM23" s="26">
        <f>AM22+1</f>
        <v>11</v>
      </c>
      <c r="AN23" s="26">
        <v>6</v>
      </c>
      <c r="AO23" s="103">
        <f>AN23*AO12</f>
        <v>1.5</v>
      </c>
      <c r="AP23" s="26">
        <f>SUM(AN23:AO23)</f>
        <v>7.5</v>
      </c>
    </row>
    <row r="24" spans="1:48" s="103" customFormat="1" ht="20.25" customHeight="1" thickBot="1" x14ac:dyDescent="0.4">
      <c r="A24" s="130">
        <v>14</v>
      </c>
      <c r="B24" s="610" t="s">
        <v>612</v>
      </c>
      <c r="C24" s="110">
        <v>2010</v>
      </c>
      <c r="D24" s="611" t="s">
        <v>176</v>
      </c>
      <c r="E24" s="46">
        <f>G24+I24+K24+M24+O24+Q24+S24+U24+W24+Y24+AA24+AC24+AE24+AG24+AI24+AK24</f>
        <v>89.5</v>
      </c>
      <c r="F24" s="45"/>
      <c r="G24" s="395"/>
      <c r="H24" s="44"/>
      <c r="I24" s="37"/>
      <c r="J24" s="44"/>
      <c r="K24" s="107"/>
      <c r="L24" s="104"/>
      <c r="M24" s="199"/>
      <c r="N24" s="101"/>
      <c r="O24" s="199"/>
      <c r="P24" s="104"/>
      <c r="Q24" s="199"/>
      <c r="R24" s="104"/>
      <c r="S24" s="408"/>
      <c r="T24" s="104"/>
      <c r="U24" s="198"/>
      <c r="V24" s="104">
        <v>59</v>
      </c>
      <c r="W24" s="199">
        <v>10</v>
      </c>
      <c r="X24" s="101">
        <v>53</v>
      </c>
      <c r="Y24" s="199">
        <v>9</v>
      </c>
      <c r="Z24" s="104"/>
      <c r="AA24" s="199"/>
      <c r="AB24" s="104"/>
      <c r="AC24" s="199"/>
      <c r="AD24" s="37">
        <v>100</v>
      </c>
      <c r="AE24" s="37">
        <v>37.5</v>
      </c>
      <c r="AF24" s="199">
        <v>102</v>
      </c>
      <c r="AG24" s="199">
        <v>25</v>
      </c>
      <c r="AH24" s="37"/>
      <c r="AI24" s="37"/>
      <c r="AJ24" s="199">
        <v>52</v>
      </c>
      <c r="AK24" s="199">
        <v>8</v>
      </c>
      <c r="AL24" s="194">
        <f t="shared" si="0"/>
        <v>14</v>
      </c>
      <c r="AM24" s="462">
        <f>AM23+1</f>
        <v>12</v>
      </c>
      <c r="AN24" s="462">
        <v>4</v>
      </c>
      <c r="AO24" s="26"/>
      <c r="AP24" s="26"/>
      <c r="AQ24" s="47"/>
    </row>
    <row r="25" spans="1:48" s="103" customFormat="1" ht="20.25" customHeight="1" thickBot="1" x14ac:dyDescent="0.4">
      <c r="A25" s="43">
        <v>15</v>
      </c>
      <c r="B25" s="293" t="s">
        <v>467</v>
      </c>
      <c r="C25" s="295">
        <v>2009</v>
      </c>
      <c r="D25" s="312" t="s">
        <v>177</v>
      </c>
      <c r="E25" s="46">
        <f>G25+I25+K25+M25+O25+Q25+S25+U25+W25+Y25+AA25+AC25+AE25+AG25+AI25+AK25</f>
        <v>80.66</v>
      </c>
      <c r="F25" s="45">
        <v>57</v>
      </c>
      <c r="G25" s="37">
        <v>3</v>
      </c>
      <c r="H25" s="44">
        <v>52</v>
      </c>
      <c r="I25" s="37">
        <v>13.5</v>
      </c>
      <c r="J25" s="44">
        <v>55</v>
      </c>
      <c r="K25" s="107">
        <v>5</v>
      </c>
      <c r="L25" s="104">
        <v>48</v>
      </c>
      <c r="M25" s="199">
        <v>21.66</v>
      </c>
      <c r="N25" s="101"/>
      <c r="O25" s="408"/>
      <c r="P25" s="104"/>
      <c r="Q25" s="199"/>
      <c r="R25" s="104">
        <v>48</v>
      </c>
      <c r="S25" s="199">
        <v>20</v>
      </c>
      <c r="T25" s="104">
        <v>54</v>
      </c>
      <c r="U25" s="198">
        <v>17.5</v>
      </c>
      <c r="V25" s="104"/>
      <c r="W25" s="199"/>
      <c r="X25" s="101"/>
      <c r="Y25" s="199"/>
      <c r="Z25" s="104"/>
      <c r="AA25" s="199"/>
      <c r="AB25" s="104"/>
      <c r="AC25" s="199"/>
      <c r="AD25" s="37"/>
      <c r="AE25" s="37"/>
      <c r="AF25" s="199"/>
      <c r="AG25" s="199"/>
      <c r="AH25" s="37"/>
      <c r="AI25" s="37"/>
      <c r="AJ25" s="199"/>
      <c r="AK25" s="199"/>
      <c r="AL25" s="194">
        <f t="shared" si="0"/>
        <v>15</v>
      </c>
      <c r="AM25" s="26">
        <f>AM24+1</f>
        <v>13</v>
      </c>
      <c r="AN25" s="26">
        <v>3</v>
      </c>
      <c r="AP25" s="26"/>
    </row>
    <row r="26" spans="1:48" s="103" customFormat="1" ht="20.25" customHeight="1" thickBot="1" x14ac:dyDescent="0.4">
      <c r="A26" s="130">
        <v>16</v>
      </c>
      <c r="B26" s="293" t="s">
        <v>469</v>
      </c>
      <c r="C26" s="295">
        <v>2009</v>
      </c>
      <c r="D26" s="312" t="s">
        <v>455</v>
      </c>
      <c r="E26" s="46">
        <f>G26+I26+K26+M26+O26+Q26+S26+U26+W26+Y26+AA26+AC26+AE26+AG26+AI26+AK26</f>
        <v>74.3</v>
      </c>
      <c r="F26" s="45"/>
      <c r="G26" s="395"/>
      <c r="H26" s="101">
        <v>54</v>
      </c>
      <c r="I26" s="199">
        <v>4.3</v>
      </c>
      <c r="J26" s="101"/>
      <c r="K26" s="198"/>
      <c r="L26" s="104"/>
      <c r="M26" s="199"/>
      <c r="N26" s="101"/>
      <c r="O26" s="199"/>
      <c r="P26" s="104"/>
      <c r="Q26" s="199"/>
      <c r="R26" s="104"/>
      <c r="S26" s="408"/>
      <c r="T26" s="104"/>
      <c r="U26" s="198"/>
      <c r="V26" s="104"/>
      <c r="W26" s="199"/>
      <c r="X26" s="101"/>
      <c r="Y26" s="199"/>
      <c r="Z26" s="104"/>
      <c r="AA26" s="199"/>
      <c r="AB26" s="104"/>
      <c r="AC26" s="199"/>
      <c r="AD26" s="37"/>
      <c r="AE26" s="37"/>
      <c r="AF26" s="199"/>
      <c r="AG26" s="199"/>
      <c r="AH26" s="37"/>
      <c r="AI26" s="37"/>
      <c r="AJ26" s="199">
        <v>41</v>
      </c>
      <c r="AK26" s="199">
        <v>70</v>
      </c>
      <c r="AL26" s="194">
        <f t="shared" si="0"/>
        <v>16</v>
      </c>
      <c r="AP26" s="26"/>
    </row>
    <row r="27" spans="1:48" s="103" customFormat="1" ht="20.25" customHeight="1" thickBot="1" x14ac:dyDescent="0.4">
      <c r="A27" s="43">
        <v>17</v>
      </c>
      <c r="B27" s="177" t="s">
        <v>194</v>
      </c>
      <c r="C27" s="295">
        <v>2010</v>
      </c>
      <c r="D27" s="176" t="s">
        <v>173</v>
      </c>
      <c r="E27" s="46">
        <f>G27+I27+K27+M27+O27+Q27+S27+U27+W27+Y27+AA27+AC27+AE27+AG27+AI27+AK27</f>
        <v>70</v>
      </c>
      <c r="F27" s="45"/>
      <c r="G27" s="395"/>
      <c r="H27" s="101">
        <v>49</v>
      </c>
      <c r="I27" s="199">
        <v>40</v>
      </c>
      <c r="J27" s="101">
        <v>50</v>
      </c>
      <c r="K27" s="198">
        <v>30</v>
      </c>
      <c r="L27" s="202"/>
      <c r="M27" s="353"/>
      <c r="N27" s="101"/>
      <c r="O27" s="199"/>
      <c r="P27" s="104"/>
      <c r="Q27" s="199"/>
      <c r="R27" s="104"/>
      <c r="S27" s="408"/>
      <c r="T27" s="104"/>
      <c r="U27" s="198"/>
      <c r="V27" s="104"/>
      <c r="W27" s="199"/>
      <c r="X27" s="101"/>
      <c r="Y27" s="199"/>
      <c r="Z27" s="104"/>
      <c r="AA27" s="199"/>
      <c r="AB27" s="104"/>
      <c r="AC27" s="199"/>
      <c r="AD27" s="37"/>
      <c r="AE27" s="37"/>
      <c r="AF27" s="199"/>
      <c r="AG27" s="199"/>
      <c r="AH27" s="37"/>
      <c r="AI27" s="37"/>
      <c r="AJ27" s="199"/>
      <c r="AK27" s="199"/>
      <c r="AL27" s="194">
        <f t="shared" si="0"/>
        <v>17</v>
      </c>
      <c r="AM27" s="462">
        <f>AM25+1</f>
        <v>14</v>
      </c>
      <c r="AN27" s="462">
        <v>2</v>
      </c>
      <c r="AP27" s="26"/>
    </row>
    <row r="28" spans="1:48" s="47" customFormat="1" ht="20.25" customHeight="1" thickBot="1" x14ac:dyDescent="0.4">
      <c r="A28" s="130">
        <v>18</v>
      </c>
      <c r="B28" s="50" t="s">
        <v>175</v>
      </c>
      <c r="C28" s="110">
        <v>2009</v>
      </c>
      <c r="D28" s="51" t="s">
        <v>176</v>
      </c>
      <c r="E28" s="46">
        <f>G28+I28+K28+M28+O28+Q28+S28+U28+W28+Y28+AA28+AC28+AE28+AG28+AI28+AK28</f>
        <v>70</v>
      </c>
      <c r="F28" s="45">
        <v>47</v>
      </c>
      <c r="G28" s="37">
        <v>70</v>
      </c>
      <c r="H28" s="101"/>
      <c r="I28" s="408"/>
      <c r="J28" s="101"/>
      <c r="K28" s="198"/>
      <c r="L28" s="202"/>
      <c r="M28" s="353"/>
      <c r="N28" s="101"/>
      <c r="O28" s="199"/>
      <c r="P28" s="104"/>
      <c r="Q28" s="199"/>
      <c r="R28" s="104"/>
      <c r="S28" s="408"/>
      <c r="T28" s="104"/>
      <c r="U28" s="198"/>
      <c r="V28" s="104"/>
      <c r="W28" s="199"/>
      <c r="X28" s="101"/>
      <c r="Y28" s="199"/>
      <c r="Z28" s="104"/>
      <c r="AA28" s="199"/>
      <c r="AB28" s="104"/>
      <c r="AC28" s="199"/>
      <c r="AD28" s="37"/>
      <c r="AE28" s="37"/>
      <c r="AF28" s="199"/>
      <c r="AG28" s="199"/>
      <c r="AH28" s="37"/>
      <c r="AI28" s="37"/>
      <c r="AJ28" s="199"/>
      <c r="AK28" s="199"/>
      <c r="AL28" s="194">
        <f t="shared" si="0"/>
        <v>18</v>
      </c>
      <c r="AM28" s="26">
        <v>15</v>
      </c>
      <c r="AN28" s="26">
        <v>1</v>
      </c>
      <c r="AO28" s="103"/>
      <c r="AP28" s="26"/>
      <c r="AQ28" s="103"/>
    </row>
    <row r="29" spans="1:48" s="103" customFormat="1" ht="20.25" customHeight="1" thickBot="1" x14ac:dyDescent="0.4">
      <c r="A29" s="43">
        <v>19</v>
      </c>
      <c r="B29" s="612" t="s">
        <v>386</v>
      </c>
      <c r="C29" s="295">
        <v>2010</v>
      </c>
      <c r="D29" s="613" t="s">
        <v>380</v>
      </c>
      <c r="E29" s="46">
        <f>G29+I29+K29+M29+O29+Q29+S29+U29+W29+Y29+AA29+AC29+AE29+AG29+AI29+AK29</f>
        <v>65.5</v>
      </c>
      <c r="F29" s="45"/>
      <c r="G29" s="395"/>
      <c r="H29" s="101">
        <v>58</v>
      </c>
      <c r="I29" s="199">
        <v>0</v>
      </c>
      <c r="J29" s="101">
        <v>60</v>
      </c>
      <c r="K29" s="107">
        <v>1.5</v>
      </c>
      <c r="L29" s="104">
        <v>46</v>
      </c>
      <c r="M29" s="199">
        <v>60</v>
      </c>
      <c r="N29" s="101"/>
      <c r="O29" s="199"/>
      <c r="P29" s="104"/>
      <c r="Q29" s="199"/>
      <c r="R29" s="104"/>
      <c r="S29" s="408"/>
      <c r="T29" s="104"/>
      <c r="U29" s="198"/>
      <c r="V29" s="104"/>
      <c r="W29" s="199"/>
      <c r="X29" s="101">
        <v>58</v>
      </c>
      <c r="Y29" s="199">
        <v>4</v>
      </c>
      <c r="Z29" s="104"/>
      <c r="AA29" s="199"/>
      <c r="AB29" s="104"/>
      <c r="AC29" s="199"/>
      <c r="AD29" s="37"/>
      <c r="AE29" s="37"/>
      <c r="AF29" s="199"/>
      <c r="AG29" s="199"/>
      <c r="AH29" s="37"/>
      <c r="AI29" s="37"/>
      <c r="AJ29" s="199"/>
      <c r="AK29" s="199"/>
      <c r="AL29" s="194">
        <f t="shared" si="0"/>
        <v>19</v>
      </c>
      <c r="AM29" s="26"/>
      <c r="AN29" s="26"/>
      <c r="AO29" s="26"/>
      <c r="AP29" s="26"/>
    </row>
    <row r="30" spans="1:48" s="103" customFormat="1" ht="20.25" customHeight="1" thickBot="1" x14ac:dyDescent="0.4">
      <c r="A30" s="130">
        <v>20</v>
      </c>
      <c r="B30" s="363" t="s">
        <v>545</v>
      </c>
      <c r="C30" s="110">
        <v>2009</v>
      </c>
      <c r="D30" s="352" t="s">
        <v>205</v>
      </c>
      <c r="E30" s="46">
        <f>G30+I30+K30+M30+O30+Q30+S30+U30+W30+Y30+AA30+AC30+AE30+AG30+AI30+AK30</f>
        <v>41.5</v>
      </c>
      <c r="F30" s="45"/>
      <c r="G30" s="395"/>
      <c r="H30" s="44"/>
      <c r="I30" s="37"/>
      <c r="J30" s="44"/>
      <c r="K30" s="107"/>
      <c r="L30" s="104">
        <v>58</v>
      </c>
      <c r="M30" s="199">
        <v>2.5</v>
      </c>
      <c r="N30" s="101">
        <v>58</v>
      </c>
      <c r="O30" s="199">
        <v>17.5</v>
      </c>
      <c r="P30" s="45">
        <v>54</v>
      </c>
      <c r="Q30" s="37">
        <v>13.5</v>
      </c>
      <c r="R30" s="104">
        <v>59</v>
      </c>
      <c r="S30" s="199">
        <v>8</v>
      </c>
      <c r="T30" s="104"/>
      <c r="U30" s="521"/>
      <c r="V30" s="104"/>
      <c r="W30" s="199"/>
      <c r="X30" s="101"/>
      <c r="Y30" s="199"/>
      <c r="Z30" s="104"/>
      <c r="AA30" s="199"/>
      <c r="AB30" s="104"/>
      <c r="AC30" s="199"/>
      <c r="AD30" s="37"/>
      <c r="AE30" s="37"/>
      <c r="AF30" s="199"/>
      <c r="AG30" s="199"/>
      <c r="AH30" s="37"/>
      <c r="AI30" s="37"/>
      <c r="AJ30" s="199"/>
      <c r="AK30" s="199"/>
      <c r="AL30" s="194">
        <f t="shared" si="0"/>
        <v>20</v>
      </c>
      <c r="AM30" s="462"/>
      <c r="AN30" s="462">
        <f>SUM(AN13:AN29)</f>
        <v>371</v>
      </c>
      <c r="AP30" s="103">
        <f>SUM(AP13:AP29)</f>
        <v>2099.5</v>
      </c>
    </row>
    <row r="31" spans="1:48" s="103" customFormat="1" ht="20.25" customHeight="1" thickBot="1" x14ac:dyDescent="0.4">
      <c r="A31" s="43">
        <v>21</v>
      </c>
      <c r="B31" s="293" t="s">
        <v>456</v>
      </c>
      <c r="C31" s="110">
        <v>2010</v>
      </c>
      <c r="D31" s="312" t="s">
        <v>457</v>
      </c>
      <c r="E31" s="46">
        <f>G31+I31+K31+M31+O31+Q31+S31+U31+W31+Y31+AA31+AC31+AE31+AG31+AI31+AK31</f>
        <v>37.5</v>
      </c>
      <c r="F31" s="45">
        <v>51</v>
      </c>
      <c r="G31" s="37">
        <v>17.5</v>
      </c>
      <c r="H31" s="44">
        <v>56</v>
      </c>
      <c r="I31" s="37">
        <v>0</v>
      </c>
      <c r="J31" s="44"/>
      <c r="K31" s="389"/>
      <c r="L31" s="104">
        <v>58</v>
      </c>
      <c r="M31" s="199">
        <v>2.5</v>
      </c>
      <c r="N31" s="101">
        <v>58</v>
      </c>
      <c r="O31" s="199">
        <v>17.5</v>
      </c>
      <c r="P31" s="104"/>
      <c r="Q31" s="199"/>
      <c r="R31" s="104"/>
      <c r="S31" s="408"/>
      <c r="T31" s="104"/>
      <c r="U31" s="198"/>
      <c r="V31" s="104"/>
      <c r="W31" s="199"/>
      <c r="X31" s="101"/>
      <c r="Y31" s="199"/>
      <c r="Z31" s="104"/>
      <c r="AA31" s="199"/>
      <c r="AB31" s="104"/>
      <c r="AC31" s="199"/>
      <c r="AD31" s="37"/>
      <c r="AE31" s="37"/>
      <c r="AF31" s="199"/>
      <c r="AG31" s="199"/>
      <c r="AH31" s="37"/>
      <c r="AI31" s="37"/>
      <c r="AJ31" s="199"/>
      <c r="AK31" s="199"/>
      <c r="AL31" s="194">
        <f t="shared" si="0"/>
        <v>21</v>
      </c>
      <c r="AM31" s="462"/>
      <c r="AN31" s="462"/>
    </row>
    <row r="32" spans="1:48" s="103" customFormat="1" ht="20.25" customHeight="1" thickBot="1" x14ac:dyDescent="0.4">
      <c r="A32" s="130">
        <v>22</v>
      </c>
      <c r="B32" s="614" t="s">
        <v>640</v>
      </c>
      <c r="C32" s="110">
        <v>2009</v>
      </c>
      <c r="D32" s="509" t="s">
        <v>605</v>
      </c>
      <c r="E32" s="46">
        <f>G32+I32+K32+M32+O32+Q32+S32+U32+W32+Y32+AA32+AC32+AE32+AG32+AI32+AK32</f>
        <v>30</v>
      </c>
      <c r="F32" s="45"/>
      <c r="G32" s="37"/>
      <c r="H32" s="44"/>
      <c r="I32" s="37"/>
      <c r="J32" s="45"/>
      <c r="K32" s="395"/>
      <c r="L32" s="104"/>
      <c r="M32" s="199"/>
      <c r="N32" s="101"/>
      <c r="O32" s="199"/>
      <c r="P32" s="104"/>
      <c r="Q32" s="199"/>
      <c r="R32" s="104"/>
      <c r="S32" s="408"/>
      <c r="T32" s="104"/>
      <c r="U32" s="198"/>
      <c r="V32" s="104"/>
      <c r="W32" s="199"/>
      <c r="X32" s="101"/>
      <c r="Y32" s="199"/>
      <c r="Z32" s="104">
        <v>57</v>
      </c>
      <c r="AA32" s="199">
        <v>20</v>
      </c>
      <c r="AB32" s="104"/>
      <c r="AC32" s="199"/>
      <c r="AD32" s="37"/>
      <c r="AE32" s="37"/>
      <c r="AF32" s="199">
        <v>119</v>
      </c>
      <c r="AG32" s="199">
        <v>10</v>
      </c>
      <c r="AH32" s="37"/>
      <c r="AI32" s="37"/>
      <c r="AJ32" s="199"/>
      <c r="AK32" s="199"/>
      <c r="AL32" s="194">
        <f t="shared" si="0"/>
        <v>22</v>
      </c>
    </row>
    <row r="33" spans="1:42" s="103" customFormat="1" ht="20.25" customHeight="1" thickBot="1" x14ac:dyDescent="0.4">
      <c r="A33" s="43">
        <v>23</v>
      </c>
      <c r="B33" s="523" t="s">
        <v>648</v>
      </c>
      <c r="C33" s="295"/>
      <c r="D33" s="550" t="s">
        <v>172</v>
      </c>
      <c r="E33" s="46">
        <f>G33+I33+K33+M33+O33+Q33+S33+U33+W33+Y33+AA33+AC33+AE33+AG33+AI33+AK33</f>
        <v>28.87</v>
      </c>
      <c r="F33" s="45"/>
      <c r="G33" s="395"/>
      <c r="H33" s="101"/>
      <c r="I33" s="199"/>
      <c r="J33" s="101"/>
      <c r="K33" s="198"/>
      <c r="L33" s="104"/>
      <c r="M33" s="199"/>
      <c r="N33" s="101"/>
      <c r="O33" s="199"/>
      <c r="P33" s="104"/>
      <c r="Q33" s="199"/>
      <c r="R33" s="104"/>
      <c r="S33" s="408"/>
      <c r="T33" s="104"/>
      <c r="U33" s="198"/>
      <c r="V33" s="104"/>
      <c r="W33" s="199"/>
      <c r="X33" s="101"/>
      <c r="Y33" s="199"/>
      <c r="Z33" s="104"/>
      <c r="AA33" s="199"/>
      <c r="AB33" s="104">
        <v>53</v>
      </c>
      <c r="AC33" s="199">
        <v>12</v>
      </c>
      <c r="AD33" s="37">
        <v>53</v>
      </c>
      <c r="AE33" s="37">
        <v>16.87</v>
      </c>
      <c r="AF33" s="199"/>
      <c r="AG33" s="199"/>
      <c r="AH33" s="37"/>
      <c r="AI33" s="37"/>
      <c r="AJ33" s="199"/>
      <c r="AK33" s="199"/>
      <c r="AL33" s="194">
        <f t="shared" si="0"/>
        <v>23</v>
      </c>
      <c r="AM33" s="26"/>
      <c r="AN33" s="26"/>
      <c r="AO33" s="26"/>
      <c r="AP33" s="26"/>
    </row>
    <row r="34" spans="1:42" s="103" customFormat="1" ht="20.25" customHeight="1" thickBot="1" x14ac:dyDescent="0.4">
      <c r="A34" s="130">
        <v>24</v>
      </c>
      <c r="B34" s="496" t="s">
        <v>622</v>
      </c>
      <c r="C34" s="295">
        <v>2010</v>
      </c>
      <c r="D34" s="312" t="s">
        <v>481</v>
      </c>
      <c r="E34" s="46">
        <f>G34+I34+K34+M34+O34+Q34+S34+U34+W34+Y34+AA34+AC34+AE34+AG34+AI34+AK34</f>
        <v>27.66</v>
      </c>
      <c r="F34" s="45"/>
      <c r="G34" s="395"/>
      <c r="H34" s="101"/>
      <c r="I34" s="199"/>
      <c r="J34" s="101"/>
      <c r="K34" s="198"/>
      <c r="L34" s="104"/>
      <c r="M34" s="199"/>
      <c r="N34" s="101">
        <v>60</v>
      </c>
      <c r="O34" s="199">
        <v>12</v>
      </c>
      <c r="P34" s="104"/>
      <c r="Q34" s="199"/>
      <c r="R34" s="104"/>
      <c r="S34" s="408"/>
      <c r="T34" s="104"/>
      <c r="U34" s="198"/>
      <c r="V34" s="104"/>
      <c r="W34" s="199"/>
      <c r="X34" s="101">
        <v>51</v>
      </c>
      <c r="Y34" s="199">
        <v>15.66</v>
      </c>
      <c r="Z34" s="104"/>
      <c r="AA34" s="199"/>
      <c r="AB34" s="104"/>
      <c r="AC34" s="199"/>
      <c r="AD34" s="37"/>
      <c r="AE34" s="37"/>
      <c r="AF34" s="199"/>
      <c r="AG34" s="199"/>
      <c r="AH34" s="37"/>
      <c r="AI34" s="37"/>
      <c r="AJ34" s="199"/>
      <c r="AK34" s="199"/>
      <c r="AL34" s="194">
        <f t="shared" si="0"/>
        <v>24</v>
      </c>
      <c r="AO34" s="26"/>
    </row>
    <row r="35" spans="1:42" s="103" customFormat="1" ht="20.25" customHeight="1" thickBot="1" x14ac:dyDescent="0.4">
      <c r="A35" s="43">
        <v>25</v>
      </c>
      <c r="B35" s="472" t="s">
        <v>601</v>
      </c>
      <c r="C35" s="110">
        <v>2010</v>
      </c>
      <c r="D35" s="473" t="s">
        <v>182</v>
      </c>
      <c r="E35" s="46">
        <f>G35+I35+K35+M35+O35+Q35+S35+U35+W35+Y35+AA35+AC35+AE35+AG35+AI35+AK35</f>
        <v>24</v>
      </c>
      <c r="F35" s="45"/>
      <c r="G35" s="37"/>
      <c r="H35" s="101"/>
      <c r="I35" s="408"/>
      <c r="J35" s="101"/>
      <c r="K35" s="198"/>
      <c r="L35" s="104"/>
      <c r="M35" s="199"/>
      <c r="N35" s="101"/>
      <c r="O35" s="199"/>
      <c r="P35" s="104"/>
      <c r="Q35" s="199"/>
      <c r="R35" s="104"/>
      <c r="S35" s="408"/>
      <c r="T35" s="104">
        <v>57</v>
      </c>
      <c r="U35" s="198">
        <v>12</v>
      </c>
      <c r="V35" s="104"/>
      <c r="W35" s="199"/>
      <c r="X35" s="101">
        <v>61</v>
      </c>
      <c r="Y35" s="199">
        <v>2</v>
      </c>
      <c r="Z35" s="104"/>
      <c r="AA35" s="199"/>
      <c r="AB35" s="104">
        <v>54</v>
      </c>
      <c r="AC35" s="199">
        <v>10</v>
      </c>
      <c r="AD35" s="37"/>
      <c r="AE35" s="37"/>
      <c r="AF35" s="199"/>
      <c r="AG35" s="199"/>
      <c r="AH35" s="37"/>
      <c r="AI35" s="37"/>
      <c r="AJ35" s="199"/>
      <c r="AK35" s="199"/>
      <c r="AL35" s="194">
        <f t="shared" si="0"/>
        <v>25</v>
      </c>
      <c r="AO35" s="26"/>
    </row>
    <row r="36" spans="1:42" s="103" customFormat="1" ht="20.25" customHeight="1" thickBot="1" x14ac:dyDescent="0.4">
      <c r="A36" s="130">
        <v>26</v>
      </c>
      <c r="B36" s="344" t="s">
        <v>531</v>
      </c>
      <c r="C36" s="110">
        <v>2010</v>
      </c>
      <c r="D36" s="340" t="s">
        <v>173</v>
      </c>
      <c r="E36" s="46">
        <f>G36+I36+K36+M36+O36+Q36+S36+U36+W36+Y36+AA36+AC36+AE36+AG36+AI36+AK36</f>
        <v>18</v>
      </c>
      <c r="F36" s="45"/>
      <c r="G36" s="395"/>
      <c r="H36" s="44"/>
      <c r="I36" s="37"/>
      <c r="J36" s="44">
        <v>60</v>
      </c>
      <c r="K36" s="107">
        <v>1.5</v>
      </c>
      <c r="L36" s="104">
        <v>54</v>
      </c>
      <c r="M36" s="199">
        <v>4</v>
      </c>
      <c r="N36" s="101"/>
      <c r="O36" s="199"/>
      <c r="P36" s="104"/>
      <c r="Q36" s="199"/>
      <c r="R36" s="104"/>
      <c r="S36" s="408"/>
      <c r="T36" s="104"/>
      <c r="U36" s="198"/>
      <c r="V36" s="104"/>
      <c r="W36" s="199"/>
      <c r="X36" s="101"/>
      <c r="Y36" s="199"/>
      <c r="Z36" s="104"/>
      <c r="AA36" s="199"/>
      <c r="AB36" s="104"/>
      <c r="AC36" s="199"/>
      <c r="AD36" s="37"/>
      <c r="AE36" s="37"/>
      <c r="AF36" s="199">
        <v>112</v>
      </c>
      <c r="AG36" s="199">
        <v>12.5</v>
      </c>
      <c r="AH36" s="37"/>
      <c r="AI36" s="37"/>
      <c r="AJ36" s="199"/>
      <c r="AK36" s="199"/>
      <c r="AL36" s="194">
        <f t="shared" si="0"/>
        <v>26</v>
      </c>
      <c r="AO36" s="26"/>
    </row>
    <row r="37" spans="1:42" s="103" customFormat="1" ht="20.25" customHeight="1" thickBot="1" x14ac:dyDescent="0.4">
      <c r="A37" s="43">
        <v>27</v>
      </c>
      <c r="B37" s="344" t="s">
        <v>178</v>
      </c>
      <c r="C37" s="110">
        <v>2009</v>
      </c>
      <c r="D37" s="340" t="s">
        <v>173</v>
      </c>
      <c r="E37" s="46">
        <f>G37+I37+K37+M37+O37+Q37+S37+U37+W37+Y37+AA37+AC37+AE37+AG37+AI37+AK37</f>
        <v>15.66</v>
      </c>
      <c r="F37" s="45"/>
      <c r="G37" s="395"/>
      <c r="H37" s="44"/>
      <c r="I37" s="37"/>
      <c r="J37" s="44">
        <v>51</v>
      </c>
      <c r="K37" s="107">
        <v>15.66</v>
      </c>
      <c r="L37" s="104"/>
      <c r="M37" s="199"/>
      <c r="N37" s="101"/>
      <c r="O37" s="199"/>
      <c r="P37" s="204"/>
      <c r="Q37" s="205"/>
      <c r="R37" s="104"/>
      <c r="S37" s="408"/>
      <c r="T37" s="104"/>
      <c r="U37" s="198"/>
      <c r="V37" s="104"/>
      <c r="W37" s="199"/>
      <c r="X37" s="101"/>
      <c r="Y37" s="199"/>
      <c r="Z37" s="104"/>
      <c r="AA37" s="199"/>
      <c r="AB37" s="104"/>
      <c r="AC37" s="199"/>
      <c r="AD37" s="37"/>
      <c r="AE37" s="37"/>
      <c r="AF37" s="199"/>
      <c r="AG37" s="199"/>
      <c r="AH37" s="37"/>
      <c r="AI37" s="37"/>
      <c r="AJ37" s="199"/>
      <c r="AK37" s="199"/>
      <c r="AL37" s="194">
        <f t="shared" si="0"/>
        <v>27</v>
      </c>
      <c r="AO37" s="26"/>
    </row>
    <row r="38" spans="1:42" s="103" customFormat="1" ht="20.25" customHeight="1" thickBot="1" x14ac:dyDescent="0.4">
      <c r="A38" s="130">
        <v>28</v>
      </c>
      <c r="B38" s="615" t="s">
        <v>262</v>
      </c>
      <c r="C38" s="110">
        <v>2009</v>
      </c>
      <c r="D38" s="168" t="s">
        <v>215</v>
      </c>
      <c r="E38" s="46">
        <f>G38+I38+K38+M38+O38+Q38+S38+U38+W38+Y38+AA38+AC38+AE38+AG38+AI38+AK38</f>
        <v>15</v>
      </c>
      <c r="F38" s="45">
        <v>55</v>
      </c>
      <c r="G38" s="37">
        <v>6</v>
      </c>
      <c r="H38" s="44"/>
      <c r="I38" s="395"/>
      <c r="J38" s="44"/>
      <c r="K38" s="107"/>
      <c r="L38" s="104"/>
      <c r="M38" s="199"/>
      <c r="N38" s="101"/>
      <c r="O38" s="199"/>
      <c r="P38" s="204">
        <v>55</v>
      </c>
      <c r="Q38" s="205">
        <v>9</v>
      </c>
      <c r="R38" s="104"/>
      <c r="S38" s="408"/>
      <c r="T38" s="104"/>
      <c r="U38" s="198"/>
      <c r="V38" s="104"/>
      <c r="W38" s="199"/>
      <c r="X38" s="101"/>
      <c r="Y38" s="199"/>
      <c r="Z38" s="104"/>
      <c r="AA38" s="199"/>
      <c r="AB38" s="104"/>
      <c r="AC38" s="199"/>
      <c r="AD38" s="37"/>
      <c r="AE38" s="37"/>
      <c r="AF38" s="199"/>
      <c r="AG38" s="199"/>
      <c r="AH38" s="37"/>
      <c r="AI38" s="37"/>
      <c r="AJ38" s="199"/>
      <c r="AK38" s="199"/>
      <c r="AL38" s="194">
        <f t="shared" si="0"/>
        <v>28</v>
      </c>
      <c r="AO38" s="26"/>
    </row>
    <row r="39" spans="1:42" s="103" customFormat="1" ht="20.25" customHeight="1" thickBot="1" x14ac:dyDescent="0.4">
      <c r="A39" s="43">
        <v>29</v>
      </c>
      <c r="B39" s="372" t="s">
        <v>258</v>
      </c>
      <c r="C39" s="295">
        <v>2009</v>
      </c>
      <c r="D39" s="567" t="s">
        <v>259</v>
      </c>
      <c r="E39" s="46">
        <f>G39+I39+K39+M39+O39+Q39+S39+U39+W39+Y39+AA39+AC39+AE39+AG39+AI39+AK39</f>
        <v>12</v>
      </c>
      <c r="F39" s="45"/>
      <c r="G39" s="395"/>
      <c r="H39" s="101"/>
      <c r="I39" s="199"/>
      <c r="J39" s="101"/>
      <c r="K39" s="198"/>
      <c r="L39" s="104"/>
      <c r="M39" s="199"/>
      <c r="N39" s="101">
        <v>60</v>
      </c>
      <c r="O39" s="199">
        <v>12</v>
      </c>
      <c r="P39" s="204"/>
      <c r="Q39" s="205"/>
      <c r="R39" s="104"/>
      <c r="S39" s="408"/>
      <c r="T39" s="104"/>
      <c r="U39" s="198"/>
      <c r="V39" s="104"/>
      <c r="W39" s="199"/>
      <c r="X39" s="101"/>
      <c r="Y39" s="199"/>
      <c r="Z39" s="104"/>
      <c r="AA39" s="199"/>
      <c r="AB39" s="104"/>
      <c r="AC39" s="199"/>
      <c r="AD39" s="37"/>
      <c r="AE39" s="37"/>
      <c r="AF39" s="199"/>
      <c r="AG39" s="199"/>
      <c r="AH39" s="37"/>
      <c r="AI39" s="37"/>
      <c r="AJ39" s="199"/>
      <c r="AK39" s="199"/>
      <c r="AL39" s="194">
        <f t="shared" si="0"/>
        <v>29</v>
      </c>
    </row>
    <row r="40" spans="1:42" s="103" customFormat="1" ht="20.25" customHeight="1" thickBot="1" x14ac:dyDescent="0.4">
      <c r="A40" s="130">
        <v>30</v>
      </c>
      <c r="B40" s="612" t="s">
        <v>389</v>
      </c>
      <c r="C40" s="110">
        <v>2009</v>
      </c>
      <c r="D40" s="613" t="s">
        <v>384</v>
      </c>
      <c r="E40" s="46">
        <f>G40+I40+K40+M40+O40+Q40+S40+U40+W40+Y40+AA40+AC40+AE40+AG40+AI40+AK40</f>
        <v>12</v>
      </c>
      <c r="F40" s="45">
        <v>52</v>
      </c>
      <c r="G40" s="37">
        <v>12</v>
      </c>
      <c r="H40" s="101"/>
      <c r="I40" s="408"/>
      <c r="J40" s="101"/>
      <c r="K40" s="198"/>
      <c r="L40" s="104"/>
      <c r="M40" s="199"/>
      <c r="N40" s="101"/>
      <c r="O40" s="199"/>
      <c r="P40" s="104"/>
      <c r="Q40" s="199"/>
      <c r="R40" s="104"/>
      <c r="S40" s="408"/>
      <c r="T40" s="104"/>
      <c r="U40" s="198"/>
      <c r="V40" s="104"/>
      <c r="W40" s="199"/>
      <c r="X40" s="101"/>
      <c r="Y40" s="199"/>
      <c r="Z40" s="104"/>
      <c r="AA40" s="199"/>
      <c r="AB40" s="104"/>
      <c r="AC40" s="199"/>
      <c r="AD40" s="37"/>
      <c r="AE40" s="37"/>
      <c r="AF40" s="199"/>
      <c r="AG40" s="199"/>
      <c r="AH40" s="37"/>
      <c r="AI40" s="37"/>
      <c r="AJ40" s="199"/>
      <c r="AK40" s="199"/>
      <c r="AL40" s="194">
        <f t="shared" si="0"/>
        <v>30</v>
      </c>
      <c r="AP40" s="26"/>
    </row>
    <row r="41" spans="1:42" s="103" customFormat="1" ht="20.25" customHeight="1" thickBot="1" x14ac:dyDescent="0.4">
      <c r="A41" s="43">
        <v>31</v>
      </c>
      <c r="B41" s="177" t="s">
        <v>353</v>
      </c>
      <c r="C41" s="110">
        <v>2009</v>
      </c>
      <c r="D41" s="176" t="s">
        <v>205</v>
      </c>
      <c r="E41" s="46">
        <f>G41+I41+K41+M41+O41+Q41+S41+U41+W41+Y41+AA41+AC41+AE41+AG41+AI41+AK41</f>
        <v>9</v>
      </c>
      <c r="F41" s="45"/>
      <c r="G41" s="395"/>
      <c r="H41" s="101"/>
      <c r="I41" s="199"/>
      <c r="J41" s="44"/>
      <c r="K41" s="107"/>
      <c r="L41" s="104"/>
      <c r="M41" s="199"/>
      <c r="N41" s="101"/>
      <c r="O41" s="199"/>
      <c r="P41" s="104">
        <v>55</v>
      </c>
      <c r="Q41" s="199">
        <v>9</v>
      </c>
      <c r="R41" s="104"/>
      <c r="S41" s="408"/>
      <c r="T41" s="104"/>
      <c r="U41" s="198"/>
      <c r="V41" s="104"/>
      <c r="W41" s="199"/>
      <c r="X41" s="101"/>
      <c r="Y41" s="199"/>
      <c r="Z41" s="104"/>
      <c r="AA41" s="199"/>
      <c r="AB41" s="104"/>
      <c r="AC41" s="199"/>
      <c r="AD41" s="37"/>
      <c r="AE41" s="37"/>
      <c r="AF41" s="199"/>
      <c r="AG41" s="199"/>
      <c r="AH41" s="37"/>
      <c r="AI41" s="37"/>
      <c r="AJ41" s="199"/>
      <c r="AK41" s="199"/>
      <c r="AL41" s="194">
        <f t="shared" si="0"/>
        <v>31</v>
      </c>
      <c r="AP41" s="26"/>
    </row>
    <row r="42" spans="1:42" s="103" customFormat="1" ht="20.25" customHeight="1" thickBot="1" x14ac:dyDescent="0.4">
      <c r="A42" s="130">
        <v>32</v>
      </c>
      <c r="B42" s="363" t="s">
        <v>546</v>
      </c>
      <c r="C42" s="110">
        <v>2010</v>
      </c>
      <c r="D42" s="168" t="s">
        <v>380</v>
      </c>
      <c r="E42" s="46">
        <f>G42+I42+K42+M42+O42+Q42+S42+U42+W42+Y42+AA42+AC42+AE42+AG42+AI42+AK42</f>
        <v>8</v>
      </c>
      <c r="F42" s="45"/>
      <c r="G42" s="395"/>
      <c r="H42" s="44"/>
      <c r="I42" s="37"/>
      <c r="J42" s="44"/>
      <c r="K42" s="107"/>
      <c r="L42" s="104">
        <v>50</v>
      </c>
      <c r="M42" s="199">
        <v>8</v>
      </c>
      <c r="N42" s="101"/>
      <c r="O42" s="199"/>
      <c r="P42" s="104"/>
      <c r="Q42" s="199"/>
      <c r="R42" s="104"/>
      <c r="S42" s="408"/>
      <c r="T42" s="104"/>
      <c r="U42" s="198"/>
      <c r="V42" s="104"/>
      <c r="W42" s="199"/>
      <c r="X42" s="101"/>
      <c r="Y42" s="199"/>
      <c r="Z42" s="104"/>
      <c r="AA42" s="199"/>
      <c r="AB42" s="104"/>
      <c r="AC42" s="199"/>
      <c r="AD42" s="37"/>
      <c r="AE42" s="37"/>
      <c r="AF42" s="199"/>
      <c r="AG42" s="199"/>
      <c r="AH42" s="37"/>
      <c r="AI42" s="37"/>
      <c r="AJ42" s="199"/>
      <c r="AK42" s="199"/>
      <c r="AL42" s="194">
        <f t="shared" si="0"/>
        <v>32</v>
      </c>
      <c r="AP42" s="26"/>
    </row>
    <row r="43" spans="1:42" s="103" customFormat="1" ht="20.25" customHeight="1" thickBot="1" x14ac:dyDescent="0.4">
      <c r="A43" s="43">
        <v>33</v>
      </c>
      <c r="B43" s="293" t="s">
        <v>464</v>
      </c>
      <c r="C43" s="110">
        <v>2009</v>
      </c>
      <c r="D43" s="312" t="s">
        <v>384</v>
      </c>
      <c r="E43" s="46">
        <f>G43+I43+K43+M43+O43+Q43+S43+U43+W43+Y43+AA43+AC43+AE43+AG43+AI43+AK43</f>
        <v>7.8</v>
      </c>
      <c r="F43" s="45">
        <v>61</v>
      </c>
      <c r="G43" s="37">
        <v>0.5</v>
      </c>
      <c r="H43" s="101">
        <v>54</v>
      </c>
      <c r="I43" s="199">
        <v>4.3</v>
      </c>
      <c r="J43" s="101">
        <v>58</v>
      </c>
      <c r="K43" s="198">
        <v>3</v>
      </c>
      <c r="L43" s="104"/>
      <c r="M43" s="408"/>
      <c r="N43" s="101"/>
      <c r="O43" s="199"/>
      <c r="P43" s="104"/>
      <c r="Q43" s="199"/>
      <c r="R43" s="104"/>
      <c r="S43" s="408"/>
      <c r="T43" s="104"/>
      <c r="U43" s="198"/>
      <c r="V43" s="104"/>
      <c r="W43" s="199"/>
      <c r="X43" s="101"/>
      <c r="Y43" s="199"/>
      <c r="Z43" s="104"/>
      <c r="AA43" s="199"/>
      <c r="AB43" s="104"/>
      <c r="AC43" s="199"/>
      <c r="AD43" s="37"/>
      <c r="AE43" s="37"/>
      <c r="AF43" s="199"/>
      <c r="AG43" s="199"/>
      <c r="AH43" s="37"/>
      <c r="AI43" s="37"/>
      <c r="AJ43" s="199"/>
      <c r="AK43" s="199"/>
      <c r="AL43" s="194">
        <f t="shared" si="0"/>
        <v>33</v>
      </c>
      <c r="AP43" s="26"/>
    </row>
    <row r="44" spans="1:42" s="103" customFormat="1" ht="20.25" customHeight="1" thickBot="1" x14ac:dyDescent="0.4">
      <c r="A44" s="130">
        <v>34</v>
      </c>
      <c r="B44" s="587" t="s">
        <v>669</v>
      </c>
      <c r="C44" s="295"/>
      <c r="D44" s="597" t="s">
        <v>380</v>
      </c>
      <c r="E44" s="46">
        <f>G44+I44+K44+M44+O44+Q44+S44+U44+W44+Y44+AA44+AC44+AE44+AG44+AI44+AK44</f>
        <v>7.5</v>
      </c>
      <c r="F44" s="45"/>
      <c r="G44" s="395"/>
      <c r="H44" s="101"/>
      <c r="I44" s="199"/>
      <c r="J44" s="101"/>
      <c r="K44" s="198"/>
      <c r="L44" s="104"/>
      <c r="M44" s="199"/>
      <c r="N44" s="101"/>
      <c r="O44" s="199"/>
      <c r="P44" s="104"/>
      <c r="Q44" s="199"/>
      <c r="R44" s="104"/>
      <c r="S44" s="408"/>
      <c r="T44" s="104"/>
      <c r="U44" s="198"/>
      <c r="V44" s="104"/>
      <c r="W44" s="199"/>
      <c r="X44" s="101"/>
      <c r="Y44" s="199"/>
      <c r="Z44" s="104"/>
      <c r="AA44" s="199"/>
      <c r="AB44" s="104"/>
      <c r="AC44" s="199"/>
      <c r="AD44" s="37"/>
      <c r="AE44" s="37"/>
      <c r="AF44" s="199">
        <v>123</v>
      </c>
      <c r="AG44" s="199">
        <v>7.5</v>
      </c>
      <c r="AH44" s="37"/>
      <c r="AI44" s="37"/>
      <c r="AJ44" s="199"/>
      <c r="AK44" s="199"/>
      <c r="AL44" s="194">
        <f t="shared" si="0"/>
        <v>34</v>
      </c>
      <c r="AP44" s="26"/>
    </row>
    <row r="45" spans="1:42" s="103" customFormat="1" ht="20.25" customHeight="1" thickBot="1" x14ac:dyDescent="0.4">
      <c r="A45" s="43">
        <v>35</v>
      </c>
      <c r="B45" s="177" t="s">
        <v>354</v>
      </c>
      <c r="C45" s="110">
        <v>2009</v>
      </c>
      <c r="D45" s="176" t="s">
        <v>205</v>
      </c>
      <c r="E45" s="46">
        <f>G45+I45+K45+M45+O45+Q45+S45+U45+W45+Y45+AA45+AC45+AE45+AG45+AI45+AK45</f>
        <v>6</v>
      </c>
      <c r="F45" s="45"/>
      <c r="G45" s="395"/>
      <c r="H45" s="101"/>
      <c r="I45" s="199"/>
      <c r="J45" s="44"/>
      <c r="K45" s="107"/>
      <c r="L45" s="104"/>
      <c r="M45" s="199"/>
      <c r="N45" s="101"/>
      <c r="O45" s="199"/>
      <c r="P45" s="104">
        <v>62</v>
      </c>
      <c r="Q45" s="199">
        <v>6</v>
      </c>
      <c r="R45" s="104"/>
      <c r="S45" s="408"/>
      <c r="T45" s="104"/>
      <c r="U45" s="198"/>
      <c r="V45" s="104"/>
      <c r="W45" s="199"/>
      <c r="X45" s="101"/>
      <c r="Y45" s="199"/>
      <c r="Z45" s="104"/>
      <c r="AA45" s="199"/>
      <c r="AB45" s="104"/>
      <c r="AC45" s="199"/>
      <c r="AD45" s="37"/>
      <c r="AE45" s="37"/>
      <c r="AF45" s="199"/>
      <c r="AG45" s="199"/>
      <c r="AH45" s="37"/>
      <c r="AI45" s="37"/>
      <c r="AJ45" s="199"/>
      <c r="AK45" s="199"/>
      <c r="AL45" s="194">
        <f t="shared" si="0"/>
        <v>35</v>
      </c>
      <c r="AP45" s="26"/>
    </row>
    <row r="46" spans="1:42" s="103" customFormat="1" ht="20.25" customHeight="1" thickBot="1" x14ac:dyDescent="0.4">
      <c r="A46" s="130">
        <v>36</v>
      </c>
      <c r="B46" s="293" t="s">
        <v>470</v>
      </c>
      <c r="C46" s="295">
        <v>2009</v>
      </c>
      <c r="D46" s="312" t="s">
        <v>216</v>
      </c>
      <c r="E46" s="46">
        <f>G46+I46+K46+M46+O46+Q46+S46+U46+W46+Y46+AA46+AC46+AE46+AG46+AI46+AK46</f>
        <v>5</v>
      </c>
      <c r="F46" s="45"/>
      <c r="G46" s="395"/>
      <c r="H46" s="101"/>
      <c r="I46" s="199"/>
      <c r="J46" s="101">
        <v>55</v>
      </c>
      <c r="K46" s="198">
        <v>5</v>
      </c>
      <c r="L46" s="104"/>
      <c r="M46" s="199"/>
      <c r="N46" s="101"/>
      <c r="O46" s="199"/>
      <c r="P46" s="104"/>
      <c r="Q46" s="199"/>
      <c r="R46" s="104"/>
      <c r="S46" s="408"/>
      <c r="T46" s="104"/>
      <c r="U46" s="198"/>
      <c r="V46" s="104"/>
      <c r="W46" s="199"/>
      <c r="X46" s="101"/>
      <c r="Y46" s="199"/>
      <c r="Z46" s="104"/>
      <c r="AA46" s="199"/>
      <c r="AB46" s="104"/>
      <c r="AC46" s="199"/>
      <c r="AD46" s="37"/>
      <c r="AE46" s="37"/>
      <c r="AF46" s="199"/>
      <c r="AG46" s="199"/>
      <c r="AH46" s="37"/>
      <c r="AI46" s="37"/>
      <c r="AJ46" s="199"/>
      <c r="AK46" s="199"/>
      <c r="AL46" s="194">
        <f t="shared" si="0"/>
        <v>36</v>
      </c>
      <c r="AP46" s="26"/>
    </row>
    <row r="47" spans="1:42" s="103" customFormat="1" ht="20.25" customHeight="1" thickBot="1" x14ac:dyDescent="0.4">
      <c r="A47" s="43">
        <v>37</v>
      </c>
      <c r="B47" s="177" t="s">
        <v>355</v>
      </c>
      <c r="C47" s="110">
        <v>2009</v>
      </c>
      <c r="D47" s="176" t="s">
        <v>205</v>
      </c>
      <c r="E47" s="46">
        <f>G47+I47+K47+M47+O47+Q47+S47+U47+W47+Y47+AA47+AC47+AE47+AG47+AI47+AK47</f>
        <v>3.5</v>
      </c>
      <c r="F47" s="45"/>
      <c r="G47" s="395"/>
      <c r="H47" s="101"/>
      <c r="I47" s="199"/>
      <c r="J47" s="44"/>
      <c r="K47" s="107"/>
      <c r="L47" s="104"/>
      <c r="M47" s="199"/>
      <c r="N47" s="101"/>
      <c r="O47" s="199"/>
      <c r="P47" s="104">
        <v>65</v>
      </c>
      <c r="Q47" s="199">
        <v>3.5</v>
      </c>
      <c r="R47" s="104"/>
      <c r="S47" s="408"/>
      <c r="T47" s="104"/>
      <c r="U47" s="198"/>
      <c r="V47" s="104"/>
      <c r="W47" s="199"/>
      <c r="X47" s="101"/>
      <c r="Y47" s="199"/>
      <c r="Z47" s="104"/>
      <c r="AA47" s="199"/>
      <c r="AB47" s="104"/>
      <c r="AC47" s="199"/>
      <c r="AD47" s="37"/>
      <c r="AE47" s="37"/>
      <c r="AF47" s="199"/>
      <c r="AG47" s="199"/>
      <c r="AH47" s="37"/>
      <c r="AI47" s="37"/>
      <c r="AJ47" s="199"/>
      <c r="AK47" s="199"/>
      <c r="AL47" s="194">
        <f t="shared" si="0"/>
        <v>37</v>
      </c>
      <c r="AP47" s="26"/>
    </row>
    <row r="48" spans="1:42" s="103" customFormat="1" ht="20.25" customHeight="1" thickBot="1" x14ac:dyDescent="0.4">
      <c r="A48" s="130">
        <v>38</v>
      </c>
      <c r="B48" s="616" t="s">
        <v>329</v>
      </c>
      <c r="C48" s="110">
        <v>2009</v>
      </c>
      <c r="D48" s="751" t="s">
        <v>205</v>
      </c>
      <c r="E48" s="46">
        <f>G48+I48+K48+M48+O48+Q48+S48+U48+W48+Y48+AA48+AC48+AE48+AG48+AI48+AK48</f>
        <v>3.5</v>
      </c>
      <c r="F48" s="45"/>
      <c r="G48" s="395"/>
      <c r="H48" s="101"/>
      <c r="I48" s="199"/>
      <c r="J48" s="44"/>
      <c r="K48" s="107"/>
      <c r="L48" s="104"/>
      <c r="M48" s="199"/>
      <c r="N48" s="101"/>
      <c r="O48" s="199"/>
      <c r="P48" s="104">
        <v>65</v>
      </c>
      <c r="Q48" s="199">
        <v>3.5</v>
      </c>
      <c r="R48" s="104"/>
      <c r="S48" s="408"/>
      <c r="T48" s="104"/>
      <c r="U48" s="198"/>
      <c r="V48" s="104"/>
      <c r="W48" s="199"/>
      <c r="X48" s="101"/>
      <c r="Y48" s="199"/>
      <c r="Z48" s="104"/>
      <c r="AA48" s="199"/>
      <c r="AB48" s="104"/>
      <c r="AC48" s="199"/>
      <c r="AD48" s="37"/>
      <c r="AE48" s="37"/>
      <c r="AF48" s="199"/>
      <c r="AG48" s="199"/>
      <c r="AH48" s="37"/>
      <c r="AI48" s="37"/>
      <c r="AJ48" s="199"/>
      <c r="AK48" s="199"/>
      <c r="AL48" s="194">
        <f t="shared" si="0"/>
        <v>38</v>
      </c>
      <c r="AM48" s="26"/>
      <c r="AN48" s="26"/>
    </row>
    <row r="49" spans="1:48" s="103" customFormat="1" ht="20.25" customHeight="1" thickBot="1" x14ac:dyDescent="0.4">
      <c r="A49" s="43">
        <v>39</v>
      </c>
      <c r="B49" s="496" t="s">
        <v>623</v>
      </c>
      <c r="C49" s="295">
        <v>2010</v>
      </c>
      <c r="D49" s="618" t="s">
        <v>624</v>
      </c>
      <c r="E49" s="46">
        <f>G49+I49+K49+M49+O49+Q49+S49+U49+W49+Y49+AA49+AC49+AE49+AG49+AI49+AK49</f>
        <v>3</v>
      </c>
      <c r="F49" s="45"/>
      <c r="G49" s="395"/>
      <c r="H49" s="282"/>
      <c r="I49" s="205"/>
      <c r="J49" s="204"/>
      <c r="K49" s="205"/>
      <c r="L49" s="204"/>
      <c r="M49" s="205"/>
      <c r="N49" s="282"/>
      <c r="O49" s="205"/>
      <c r="P49" s="204"/>
      <c r="Q49" s="205"/>
      <c r="R49" s="204"/>
      <c r="S49" s="408"/>
      <c r="T49" s="204"/>
      <c r="U49" s="206"/>
      <c r="V49" s="104"/>
      <c r="W49" s="199"/>
      <c r="X49" s="282">
        <v>59</v>
      </c>
      <c r="Y49" s="205">
        <v>3</v>
      </c>
      <c r="Z49" s="204"/>
      <c r="AA49" s="205"/>
      <c r="AB49" s="204"/>
      <c r="AC49" s="205"/>
      <c r="AD49" s="37"/>
      <c r="AE49" s="37"/>
      <c r="AF49" s="205"/>
      <c r="AG49" s="205"/>
      <c r="AH49" s="37"/>
      <c r="AI49" s="37"/>
      <c r="AJ49" s="205"/>
      <c r="AK49" s="205"/>
      <c r="AL49" s="194">
        <f t="shared" si="0"/>
        <v>39</v>
      </c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7" thickBot="1" x14ac:dyDescent="0.4">
      <c r="A50" s="130">
        <v>40</v>
      </c>
      <c r="B50" s="410" t="s">
        <v>573</v>
      </c>
      <c r="C50" s="110">
        <v>2009</v>
      </c>
      <c r="D50" s="617" t="s">
        <v>205</v>
      </c>
      <c r="E50" s="46">
        <f>G50+I50+K50+M50+O50+Q50+S50+U50+W50+Y50+AA50+AC50+AE50+AG50+AI50+AK50</f>
        <v>2</v>
      </c>
      <c r="F50" s="45"/>
      <c r="G50" s="395"/>
      <c r="H50" s="282"/>
      <c r="I50" s="205"/>
      <c r="J50" s="163"/>
      <c r="K50" s="161"/>
      <c r="L50" s="204"/>
      <c r="M50" s="205"/>
      <c r="N50" s="282"/>
      <c r="O50" s="205"/>
      <c r="P50" s="204">
        <v>71</v>
      </c>
      <c r="Q50" s="205">
        <v>2</v>
      </c>
      <c r="R50" s="204"/>
      <c r="S50" s="408"/>
      <c r="T50" s="204"/>
      <c r="U50" s="206"/>
      <c r="V50" s="104"/>
      <c r="W50" s="199"/>
      <c r="X50" s="282"/>
      <c r="Y50" s="205"/>
      <c r="Z50" s="204"/>
      <c r="AA50" s="205"/>
      <c r="AB50" s="204"/>
      <c r="AC50" s="205"/>
      <c r="AD50" s="37"/>
      <c r="AE50" s="37"/>
      <c r="AF50" s="205"/>
      <c r="AG50" s="205"/>
      <c r="AH50" s="37"/>
      <c r="AI50" s="37"/>
      <c r="AJ50" s="205"/>
      <c r="AK50" s="205"/>
      <c r="AL50" s="194">
        <f t="shared" si="0"/>
        <v>40</v>
      </c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1:48" s="103" customFormat="1" ht="20.25" customHeight="1" thickBot="1" x14ac:dyDescent="0.4">
      <c r="A51" s="43">
        <v>41</v>
      </c>
      <c r="B51" s="293" t="s">
        <v>292</v>
      </c>
      <c r="C51" s="295">
        <v>2009</v>
      </c>
      <c r="D51" s="619" t="s">
        <v>173</v>
      </c>
      <c r="E51" s="46">
        <f>G51+I51+K51+M51+O51+Q51+S51+U51+W51+Y51+AA51+AC51+AE51+AG51+AI51+AK51</f>
        <v>1.5</v>
      </c>
      <c r="F51" s="45"/>
      <c r="G51" s="395"/>
      <c r="H51" s="101">
        <v>55</v>
      </c>
      <c r="I51" s="199">
        <v>1.5</v>
      </c>
      <c r="J51" s="104"/>
      <c r="K51" s="199"/>
      <c r="L51" s="104"/>
      <c r="M51" s="199"/>
      <c r="N51" s="101"/>
      <c r="O51" s="199"/>
      <c r="P51" s="104"/>
      <c r="Q51" s="199"/>
      <c r="R51" s="104"/>
      <c r="S51" s="408"/>
      <c r="T51" s="104"/>
      <c r="U51" s="198"/>
      <c r="V51" s="104"/>
      <c r="W51" s="199"/>
      <c r="X51" s="101"/>
      <c r="Y51" s="199"/>
      <c r="Z51" s="104"/>
      <c r="AA51" s="199"/>
      <c r="AB51" s="104"/>
      <c r="AC51" s="199"/>
      <c r="AD51" s="37"/>
      <c r="AE51" s="37"/>
      <c r="AF51" s="199"/>
      <c r="AG51" s="199"/>
      <c r="AH51" s="37"/>
      <c r="AI51" s="37"/>
      <c r="AJ51" s="199"/>
      <c r="AK51" s="199"/>
      <c r="AL51" s="194">
        <f t="shared" si="0"/>
        <v>41</v>
      </c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17" thickBot="1" x14ac:dyDescent="0.4">
      <c r="A52" s="130">
        <v>42</v>
      </c>
      <c r="B52" s="496" t="s">
        <v>625</v>
      </c>
      <c r="C52" s="110">
        <v>2010</v>
      </c>
      <c r="D52" s="618" t="s">
        <v>481</v>
      </c>
      <c r="E52" s="46">
        <f>G52+I52+K52+M52+O52+Q52+S52+U52+W52+Y52+AA52+AC52+AE52+AG52+AI52+AK52</f>
        <v>1</v>
      </c>
      <c r="F52" s="45"/>
      <c r="G52" s="395"/>
      <c r="H52" s="282"/>
      <c r="I52" s="205"/>
      <c r="J52" s="163"/>
      <c r="K52" s="161"/>
      <c r="L52" s="204"/>
      <c r="M52" s="205"/>
      <c r="N52" s="282"/>
      <c r="O52" s="205"/>
      <c r="P52" s="104"/>
      <c r="Q52" s="199"/>
      <c r="R52" s="204"/>
      <c r="S52" s="408"/>
      <c r="T52" s="204"/>
      <c r="U52" s="206"/>
      <c r="V52" s="104"/>
      <c r="W52" s="199"/>
      <c r="X52" s="282">
        <v>66</v>
      </c>
      <c r="Y52" s="205">
        <v>1</v>
      </c>
      <c r="Z52" s="204"/>
      <c r="AA52" s="205"/>
      <c r="AB52" s="204"/>
      <c r="AC52" s="205"/>
      <c r="AD52" s="37"/>
      <c r="AE52" s="37"/>
      <c r="AF52" s="205"/>
      <c r="AG52" s="205"/>
      <c r="AH52" s="37"/>
      <c r="AI52" s="37"/>
      <c r="AJ52" s="205"/>
      <c r="AK52" s="205"/>
      <c r="AL52" s="194">
        <f t="shared" si="0"/>
        <v>42</v>
      </c>
    </row>
    <row r="53" spans="1:48" ht="17" thickBot="1" x14ac:dyDescent="0.4">
      <c r="A53" s="43">
        <v>43</v>
      </c>
      <c r="B53" s="620" t="s">
        <v>256</v>
      </c>
      <c r="C53" s="110">
        <v>2009</v>
      </c>
      <c r="D53" s="619" t="s">
        <v>530</v>
      </c>
      <c r="E53" s="46">
        <f>G53+I53+K53+M53+O53+Q53+S53+U53+W53+Y53+AA53+AC53+AE53+AG53+AI53+AK53</f>
        <v>0.5</v>
      </c>
      <c r="F53" s="45">
        <v>62</v>
      </c>
      <c r="G53" s="37">
        <v>0</v>
      </c>
      <c r="H53" s="282">
        <v>57</v>
      </c>
      <c r="I53" s="205">
        <v>0</v>
      </c>
      <c r="J53" s="204">
        <v>61</v>
      </c>
      <c r="K53" s="205">
        <v>0</v>
      </c>
      <c r="L53" s="204">
        <v>61</v>
      </c>
      <c r="M53" s="205">
        <v>0.5</v>
      </c>
      <c r="N53" s="282"/>
      <c r="O53" s="409"/>
      <c r="P53" s="104"/>
      <c r="Q53" s="199"/>
      <c r="R53" s="204"/>
      <c r="S53" s="408"/>
      <c r="T53" s="204"/>
      <c r="U53" s="206"/>
      <c r="V53" s="104"/>
      <c r="W53" s="199"/>
      <c r="X53" s="282"/>
      <c r="Y53" s="205"/>
      <c r="Z53" s="204"/>
      <c r="AA53" s="205"/>
      <c r="AB53" s="204"/>
      <c r="AC53" s="205"/>
      <c r="AD53" s="37"/>
      <c r="AE53" s="37"/>
      <c r="AF53" s="205"/>
      <c r="AG53" s="205"/>
      <c r="AH53" s="37"/>
      <c r="AI53" s="37"/>
      <c r="AJ53" s="205"/>
      <c r="AK53" s="205"/>
      <c r="AL53" s="194">
        <f t="shared" si="0"/>
        <v>43</v>
      </c>
      <c r="AM53" s="103"/>
      <c r="AN53" s="103"/>
      <c r="AO53" s="103"/>
      <c r="AQ53" s="103"/>
      <c r="AR53" s="103"/>
      <c r="AS53" s="103"/>
      <c r="AT53" s="103"/>
      <c r="AU53" s="103"/>
      <c r="AV53" s="103"/>
    </row>
    <row r="54" spans="1:48" s="103" customFormat="1" ht="20.25" customHeight="1" thickBot="1" x14ac:dyDescent="0.4">
      <c r="A54" s="130">
        <v>44</v>
      </c>
      <c r="B54" s="612" t="s">
        <v>385</v>
      </c>
      <c r="C54" s="295">
        <v>2010</v>
      </c>
      <c r="D54" s="255" t="s">
        <v>380</v>
      </c>
      <c r="E54" s="46">
        <f>G54+I54+K54+M54+O54+Q54+S54+U54+W54+Y54+AA54+AC54+AE54+AG54+AI54+AK54</f>
        <v>0.5</v>
      </c>
      <c r="F54" s="45"/>
      <c r="G54" s="395"/>
      <c r="H54" s="101">
        <v>64</v>
      </c>
      <c r="I54" s="199">
        <v>0</v>
      </c>
      <c r="J54" s="101">
        <v>61</v>
      </c>
      <c r="K54" s="198">
        <v>0</v>
      </c>
      <c r="L54" s="104">
        <v>61</v>
      </c>
      <c r="M54" s="199">
        <v>0.5</v>
      </c>
      <c r="N54" s="101"/>
      <c r="O54" s="199"/>
      <c r="P54" s="104"/>
      <c r="Q54" s="199"/>
      <c r="R54" s="104"/>
      <c r="S54" s="408"/>
      <c r="T54" s="104"/>
      <c r="U54" s="198"/>
      <c r="V54" s="104"/>
      <c r="W54" s="199"/>
      <c r="X54" s="101">
        <v>66</v>
      </c>
      <c r="Y54" s="199">
        <v>0</v>
      </c>
      <c r="Z54" s="104"/>
      <c r="AA54" s="199"/>
      <c r="AB54" s="104"/>
      <c r="AC54" s="199"/>
      <c r="AD54" s="37"/>
      <c r="AE54" s="37"/>
      <c r="AF54" s="199"/>
      <c r="AG54" s="199"/>
      <c r="AH54" s="37"/>
      <c r="AI54" s="37"/>
      <c r="AJ54" s="199"/>
      <c r="AK54" s="199"/>
      <c r="AL54" s="194">
        <f t="shared" si="0"/>
        <v>44</v>
      </c>
      <c r="AP54" s="26"/>
    </row>
    <row r="55" spans="1:48" s="103" customFormat="1" ht="20.25" customHeight="1" thickBot="1" x14ac:dyDescent="0.4">
      <c r="A55" s="43">
        <v>45</v>
      </c>
      <c r="B55" s="50" t="s">
        <v>179</v>
      </c>
      <c r="C55" s="110">
        <v>2009</v>
      </c>
      <c r="D55" s="51" t="s">
        <v>180</v>
      </c>
      <c r="E55" s="46">
        <f>G55+I55+K55+M55+O55+Q55+S55+U55+W55+Y55+AA55+AC55+AE55+AG55+AI55+AK55</f>
        <v>0.5</v>
      </c>
      <c r="F55" s="45">
        <v>61</v>
      </c>
      <c r="G55" s="37">
        <v>0.5</v>
      </c>
      <c r="H55" s="44">
        <v>59</v>
      </c>
      <c r="I55" s="37">
        <v>0</v>
      </c>
      <c r="J55" s="44">
        <v>61</v>
      </c>
      <c r="K55" s="107">
        <v>0</v>
      </c>
      <c r="L55" s="104"/>
      <c r="M55" s="408"/>
      <c r="N55" s="101"/>
      <c r="O55" s="199"/>
      <c r="P55" s="104"/>
      <c r="Q55" s="199"/>
      <c r="R55" s="104"/>
      <c r="S55" s="408"/>
      <c r="T55" s="104"/>
      <c r="U55" s="198"/>
      <c r="V55" s="104"/>
      <c r="W55" s="199"/>
      <c r="X55" s="101"/>
      <c r="Y55" s="199"/>
      <c r="Z55" s="104"/>
      <c r="AA55" s="199"/>
      <c r="AB55" s="104"/>
      <c r="AC55" s="199"/>
      <c r="AD55" s="37"/>
      <c r="AE55" s="37"/>
      <c r="AF55" s="199"/>
      <c r="AG55" s="199"/>
      <c r="AH55" s="37"/>
      <c r="AI55" s="37"/>
      <c r="AJ55" s="199"/>
      <c r="AK55" s="199"/>
      <c r="AL55" s="194">
        <f t="shared" si="0"/>
        <v>45</v>
      </c>
      <c r="AP55" s="26"/>
    </row>
    <row r="56" spans="1:48" s="103" customFormat="1" ht="20.25" customHeight="1" thickBot="1" x14ac:dyDescent="0.4">
      <c r="A56" s="130"/>
      <c r="B56" s="293" t="s">
        <v>471</v>
      </c>
      <c r="C56" s="295">
        <v>2010</v>
      </c>
      <c r="D56" s="312" t="s">
        <v>384</v>
      </c>
      <c r="E56" s="46">
        <f>G56+I56+K56+M56+O56+Q56+S56+U56+W56+Y56+AA56+AC56+AE56+AG56+AI56+AK56</f>
        <v>0</v>
      </c>
      <c r="F56" s="45"/>
      <c r="G56" s="395"/>
      <c r="H56" s="101">
        <v>71</v>
      </c>
      <c r="I56" s="199">
        <v>0</v>
      </c>
      <c r="J56" s="101"/>
      <c r="K56" s="198"/>
      <c r="L56" s="104"/>
      <c r="M56" s="199"/>
      <c r="N56" s="101"/>
      <c r="O56" s="199"/>
      <c r="P56" s="104"/>
      <c r="Q56" s="199"/>
      <c r="R56" s="104"/>
      <c r="S56" s="408"/>
      <c r="T56" s="104"/>
      <c r="U56" s="198"/>
      <c r="V56" s="104"/>
      <c r="W56" s="199"/>
      <c r="X56" s="101"/>
      <c r="Y56" s="199"/>
      <c r="Z56" s="104"/>
      <c r="AA56" s="199"/>
      <c r="AB56" s="104"/>
      <c r="AC56" s="199"/>
      <c r="AD56" s="37"/>
      <c r="AE56" s="37"/>
      <c r="AF56" s="199"/>
      <c r="AG56" s="199"/>
      <c r="AH56" s="37"/>
      <c r="AI56" s="37"/>
      <c r="AJ56" s="199"/>
      <c r="AK56" s="199"/>
      <c r="AL56" s="194">
        <f t="shared" si="0"/>
        <v>0</v>
      </c>
      <c r="AP56" s="26"/>
    </row>
    <row r="57" spans="1:48" s="103" customFormat="1" ht="20.25" customHeight="1" thickBot="1" x14ac:dyDescent="0.4">
      <c r="A57" s="130"/>
      <c r="B57" s="175" t="s">
        <v>339</v>
      </c>
      <c r="C57" s="110">
        <v>2009</v>
      </c>
      <c r="D57" s="174" t="s">
        <v>172</v>
      </c>
      <c r="E57" s="46">
        <f>G57+I57+K57+M57+O57+Q57+S57+U57+W57+Y57+AA57+AC57+AE57+AG57+AI57+AK57</f>
        <v>0</v>
      </c>
      <c r="F57" s="45">
        <v>65</v>
      </c>
      <c r="G57" s="37">
        <v>0</v>
      </c>
      <c r="H57" s="44"/>
      <c r="I57" s="395"/>
      <c r="J57" s="44"/>
      <c r="K57" s="107"/>
      <c r="L57" s="104"/>
      <c r="M57" s="199"/>
      <c r="N57" s="101"/>
      <c r="O57" s="199"/>
      <c r="P57" s="104"/>
      <c r="Q57" s="199"/>
      <c r="R57" s="104"/>
      <c r="S57" s="408"/>
      <c r="T57" s="104"/>
      <c r="U57" s="198"/>
      <c r="V57" s="104"/>
      <c r="W57" s="199"/>
      <c r="X57" s="101"/>
      <c r="Y57" s="199"/>
      <c r="Z57" s="104"/>
      <c r="AA57" s="199"/>
      <c r="AB57" s="104"/>
      <c r="AC57" s="199"/>
      <c r="AD57" s="37"/>
      <c r="AE57" s="37"/>
      <c r="AF57" s="199"/>
      <c r="AG57" s="199"/>
      <c r="AH57" s="37"/>
      <c r="AI57" s="37"/>
      <c r="AJ57" s="199"/>
      <c r="AK57" s="199"/>
      <c r="AL57" s="194">
        <f t="shared" si="0"/>
        <v>0</v>
      </c>
      <c r="AP57" s="26"/>
    </row>
    <row r="58" spans="1:48" s="103" customFormat="1" ht="20.25" customHeight="1" thickBot="1" x14ac:dyDescent="0.4">
      <c r="A58" s="130"/>
      <c r="B58" s="293" t="s">
        <v>472</v>
      </c>
      <c r="C58" s="295">
        <v>2009</v>
      </c>
      <c r="D58" s="312" t="s">
        <v>384</v>
      </c>
      <c r="E58" s="46">
        <f>G58+I58+K58+M58+O58+Q58+S58+U58+W58+Y58+AA58+AC58+AE58+AG58+AI58+AK58</f>
        <v>0</v>
      </c>
      <c r="F58" s="45"/>
      <c r="G58" s="395"/>
      <c r="H58" s="101">
        <v>71</v>
      </c>
      <c r="I58" s="199">
        <v>0</v>
      </c>
      <c r="J58" s="101">
        <v>61</v>
      </c>
      <c r="K58" s="198">
        <v>0</v>
      </c>
      <c r="L58" s="104"/>
      <c r="M58" s="199"/>
      <c r="N58" s="101"/>
      <c r="O58" s="199"/>
      <c r="P58" s="104"/>
      <c r="Q58" s="199"/>
      <c r="R58" s="104"/>
      <c r="S58" s="408"/>
      <c r="T58" s="104"/>
      <c r="U58" s="198"/>
      <c r="V58" s="104"/>
      <c r="W58" s="199"/>
      <c r="X58" s="101"/>
      <c r="Y58" s="199"/>
      <c r="Z58" s="104"/>
      <c r="AA58" s="199"/>
      <c r="AB58" s="104"/>
      <c r="AC58" s="199"/>
      <c r="AD58" s="37"/>
      <c r="AE58" s="37"/>
      <c r="AF58" s="199"/>
      <c r="AG58" s="199"/>
      <c r="AH58" s="37"/>
      <c r="AI58" s="37"/>
      <c r="AJ58" s="199"/>
      <c r="AK58" s="199"/>
      <c r="AL58" s="194">
        <f t="shared" si="0"/>
        <v>0</v>
      </c>
      <c r="AP58" s="26"/>
    </row>
    <row r="59" spans="1:48" s="103" customFormat="1" ht="20.25" customHeight="1" thickBot="1" x14ac:dyDescent="0.4">
      <c r="A59" s="130"/>
      <c r="B59" s="175" t="s">
        <v>465</v>
      </c>
      <c r="C59" s="110">
        <v>2010</v>
      </c>
      <c r="D59" s="174" t="s">
        <v>466</v>
      </c>
      <c r="E59" s="46">
        <f>G59+I59+K59+M59+O59+Q59+S59+U59+W59+Y59+AA59+AC59+AE59+AG59+AI59+AK59</f>
        <v>0</v>
      </c>
      <c r="F59" s="45">
        <v>75</v>
      </c>
      <c r="G59" s="37">
        <v>0</v>
      </c>
      <c r="H59" s="44">
        <v>78</v>
      </c>
      <c r="I59" s="37">
        <v>0</v>
      </c>
      <c r="J59" s="44"/>
      <c r="K59" s="389"/>
      <c r="L59" s="104"/>
      <c r="M59" s="199"/>
      <c r="N59" s="101"/>
      <c r="O59" s="199"/>
      <c r="P59" s="104"/>
      <c r="Q59" s="199"/>
      <c r="R59" s="104"/>
      <c r="S59" s="408"/>
      <c r="T59" s="104"/>
      <c r="U59" s="198"/>
      <c r="V59" s="104"/>
      <c r="W59" s="199"/>
      <c r="X59" s="104"/>
      <c r="Y59" s="199"/>
      <c r="Z59" s="104"/>
      <c r="AA59" s="199"/>
      <c r="AB59" s="104"/>
      <c r="AC59" s="199"/>
      <c r="AD59" s="37"/>
      <c r="AE59" s="37"/>
      <c r="AF59" s="199"/>
      <c r="AG59" s="199"/>
      <c r="AH59" s="37"/>
      <c r="AI59" s="37"/>
      <c r="AJ59" s="199"/>
      <c r="AK59" s="199"/>
      <c r="AL59" s="194">
        <f t="shared" si="0"/>
        <v>0</v>
      </c>
      <c r="AP59" s="26"/>
    </row>
    <row r="60" spans="1:48" s="103" customFormat="1" ht="20.25" customHeight="1" thickBot="1" x14ac:dyDescent="0.4">
      <c r="A60" s="316"/>
      <c r="B60" s="746" t="s">
        <v>696</v>
      </c>
      <c r="C60" s="750"/>
      <c r="D60" s="568"/>
      <c r="E60" s="307"/>
      <c r="F60" s="49"/>
      <c r="G60" s="404"/>
      <c r="H60" s="296"/>
      <c r="I60" s="208"/>
      <c r="J60" s="296"/>
      <c r="K60" s="482"/>
      <c r="L60" s="105"/>
      <c r="M60" s="208"/>
      <c r="N60" s="296"/>
      <c r="O60" s="208"/>
      <c r="P60" s="105"/>
      <c r="Q60" s="208"/>
      <c r="R60" s="105"/>
      <c r="S60" s="522"/>
      <c r="T60" s="105"/>
      <c r="U60" s="482"/>
      <c r="V60" s="105"/>
      <c r="W60" s="208"/>
      <c r="X60" s="105"/>
      <c r="Y60" s="208"/>
      <c r="Z60" s="105"/>
      <c r="AA60" s="208"/>
      <c r="AB60" s="105"/>
      <c r="AC60" s="208"/>
      <c r="AD60" s="39"/>
      <c r="AE60" s="39"/>
      <c r="AF60" s="208"/>
      <c r="AG60" s="208"/>
      <c r="AH60" s="39"/>
      <c r="AI60" s="39"/>
      <c r="AJ60" s="208">
        <v>55</v>
      </c>
      <c r="AK60" s="208"/>
      <c r="AL60" s="194">
        <f t="shared" si="0"/>
        <v>0</v>
      </c>
      <c r="AP60" s="26"/>
    </row>
    <row r="61" spans="1:48" s="103" customFormat="1" ht="20.25" customHeight="1" thickBot="1" x14ac:dyDescent="0.4">
      <c r="AP61" s="26"/>
    </row>
    <row r="62" spans="1:48" s="103" customFormat="1" ht="20.25" hidden="1" customHeight="1" thickBot="1" x14ac:dyDescent="0.4">
      <c r="A62" s="130"/>
      <c r="B62" s="267" t="s">
        <v>258</v>
      </c>
      <c r="C62" s="110">
        <v>2009</v>
      </c>
      <c r="D62" s="303" t="s">
        <v>259</v>
      </c>
      <c r="E62" s="46">
        <f t="shared" ref="E62:E85" si="1">G62+I62+K62+M62+O62+Q62+S62+U62+W62+Y62+AA62+AC62+AE62+AG62</f>
        <v>0</v>
      </c>
      <c r="F62" s="44"/>
      <c r="G62" s="37"/>
      <c r="H62" s="44"/>
      <c r="I62" s="37"/>
      <c r="J62" s="45"/>
      <c r="K62" s="37"/>
      <c r="L62" s="104"/>
      <c r="M62" s="198"/>
      <c r="N62" s="104"/>
      <c r="O62" s="199"/>
      <c r="P62" s="104"/>
      <c r="Q62" s="199"/>
      <c r="R62" s="104"/>
      <c r="S62" s="199"/>
      <c r="T62" s="104"/>
      <c r="U62" s="199"/>
      <c r="V62" s="104"/>
      <c r="W62" s="199"/>
      <c r="X62" s="104"/>
      <c r="Y62" s="199"/>
      <c r="Z62" s="104"/>
      <c r="AA62" s="199"/>
      <c r="AB62" s="104"/>
      <c r="AC62" s="199"/>
      <c r="AD62" s="37"/>
      <c r="AE62" s="37"/>
      <c r="AF62" s="199"/>
      <c r="AG62" s="199"/>
      <c r="AH62" s="37"/>
      <c r="AI62" s="37"/>
      <c r="AJ62" s="199"/>
      <c r="AK62" s="199"/>
      <c r="AL62" s="196">
        <v>14</v>
      </c>
      <c r="AP62" s="26"/>
    </row>
    <row r="63" spans="1:48" s="103" customFormat="1" ht="20.25" hidden="1" customHeight="1" thickBot="1" x14ac:dyDescent="0.4">
      <c r="A63" s="130"/>
      <c r="B63" s="34" t="s">
        <v>171</v>
      </c>
      <c r="C63" s="110">
        <v>2009</v>
      </c>
      <c r="D63" s="167" t="s">
        <v>172</v>
      </c>
      <c r="E63" s="46">
        <f t="shared" si="1"/>
        <v>0</v>
      </c>
      <c r="F63" s="44"/>
      <c r="G63" s="37"/>
      <c r="H63" s="101"/>
      <c r="I63" s="102"/>
      <c r="J63" s="45"/>
      <c r="K63" s="37"/>
      <c r="L63" s="104"/>
      <c r="M63" s="198"/>
      <c r="N63" s="104"/>
      <c r="O63" s="199"/>
      <c r="P63" s="104"/>
      <c r="Q63" s="199"/>
      <c r="R63" s="104"/>
      <c r="S63" s="199"/>
      <c r="T63" s="104"/>
      <c r="U63" s="199"/>
      <c r="V63" s="104"/>
      <c r="W63" s="199"/>
      <c r="X63" s="104"/>
      <c r="Y63" s="199"/>
      <c r="Z63" s="104"/>
      <c r="AA63" s="199"/>
      <c r="AB63" s="104"/>
      <c r="AC63" s="199"/>
      <c r="AD63" s="37"/>
      <c r="AE63" s="37"/>
      <c r="AF63" s="199"/>
      <c r="AG63" s="199"/>
      <c r="AH63" s="37"/>
      <c r="AI63" s="37"/>
      <c r="AJ63" s="199"/>
      <c r="AK63" s="199"/>
      <c r="AL63" s="196">
        <v>16</v>
      </c>
    </row>
    <row r="64" spans="1:48" s="103" customFormat="1" ht="20.25" hidden="1" customHeight="1" thickBot="1" x14ac:dyDescent="0.4">
      <c r="A64" s="130"/>
      <c r="B64" s="172" t="s">
        <v>327</v>
      </c>
      <c r="C64" s="110">
        <v>2009</v>
      </c>
      <c r="D64" s="300" t="s">
        <v>177</v>
      </c>
      <c r="E64" s="46">
        <f t="shared" si="1"/>
        <v>0</v>
      </c>
      <c r="F64" s="44"/>
      <c r="G64" s="37"/>
      <c r="H64" s="101"/>
      <c r="I64" s="199"/>
      <c r="J64" s="45"/>
      <c r="K64" s="37"/>
      <c r="L64" s="104"/>
      <c r="M64" s="198"/>
      <c r="N64" s="104"/>
      <c r="O64" s="199"/>
      <c r="P64" s="104"/>
      <c r="Q64" s="199"/>
      <c r="R64" s="104"/>
      <c r="S64" s="199"/>
      <c r="T64" s="104"/>
      <c r="U64" s="199"/>
      <c r="V64" s="104"/>
      <c r="W64" s="199"/>
      <c r="X64" s="104"/>
      <c r="Y64" s="199"/>
      <c r="Z64" s="104"/>
      <c r="AA64" s="199"/>
      <c r="AB64" s="104"/>
      <c r="AC64" s="199"/>
      <c r="AD64" s="37"/>
      <c r="AE64" s="37"/>
      <c r="AF64" s="199"/>
      <c r="AG64" s="199"/>
      <c r="AH64" s="37"/>
      <c r="AI64" s="37"/>
      <c r="AJ64" s="199"/>
      <c r="AK64" s="199"/>
      <c r="AL64" s="196">
        <v>18</v>
      </c>
      <c r="AP64" s="26"/>
    </row>
    <row r="65" spans="1:42" s="103" customFormat="1" ht="20.25" hidden="1" customHeight="1" thickBot="1" x14ac:dyDescent="0.4">
      <c r="A65" s="130"/>
      <c r="B65" s="210" t="s">
        <v>292</v>
      </c>
      <c r="C65" s="110">
        <v>2009</v>
      </c>
      <c r="D65" s="306" t="s">
        <v>173</v>
      </c>
      <c r="E65" s="46">
        <f t="shared" si="1"/>
        <v>0</v>
      </c>
      <c r="F65" s="44"/>
      <c r="G65" s="37"/>
      <c r="H65" s="101"/>
      <c r="I65" s="199"/>
      <c r="J65" s="45"/>
      <c r="K65" s="37"/>
      <c r="L65" s="104"/>
      <c r="M65" s="198"/>
      <c r="N65" s="104"/>
      <c r="O65" s="199"/>
      <c r="P65" s="104"/>
      <c r="Q65" s="199"/>
      <c r="R65" s="104"/>
      <c r="S65" s="199"/>
      <c r="T65" s="104"/>
      <c r="U65" s="199"/>
      <c r="V65" s="104"/>
      <c r="W65" s="199"/>
      <c r="X65" s="104"/>
      <c r="Y65" s="199"/>
      <c r="Z65" s="104"/>
      <c r="AA65" s="199"/>
      <c r="AB65" s="104"/>
      <c r="AC65" s="199"/>
      <c r="AD65" s="37"/>
      <c r="AE65" s="37"/>
      <c r="AF65" s="199"/>
      <c r="AG65" s="199"/>
      <c r="AH65" s="37"/>
      <c r="AI65" s="37"/>
      <c r="AJ65" s="199"/>
      <c r="AK65" s="199"/>
      <c r="AL65" s="193">
        <v>19</v>
      </c>
      <c r="AP65" s="26"/>
    </row>
    <row r="66" spans="1:42" s="103" customFormat="1" ht="20.25" hidden="1" customHeight="1" thickBot="1" x14ac:dyDescent="0.4">
      <c r="A66" s="130"/>
      <c r="B66" s="172" t="s">
        <v>328</v>
      </c>
      <c r="C66" s="110">
        <v>2009</v>
      </c>
      <c r="D66" s="271" t="s">
        <v>205</v>
      </c>
      <c r="E66" s="46">
        <f t="shared" si="1"/>
        <v>0</v>
      </c>
      <c r="F66" s="44"/>
      <c r="G66" s="37"/>
      <c r="H66" s="101"/>
      <c r="I66" s="199"/>
      <c r="J66" s="45"/>
      <c r="K66" s="37"/>
      <c r="L66" s="104"/>
      <c r="M66" s="198"/>
      <c r="N66" s="104"/>
      <c r="O66" s="199"/>
      <c r="P66" s="104"/>
      <c r="Q66" s="199"/>
      <c r="R66" s="104"/>
      <c r="S66" s="199"/>
      <c r="T66" s="104"/>
      <c r="U66" s="199"/>
      <c r="V66" s="104"/>
      <c r="W66" s="199"/>
      <c r="X66" s="104"/>
      <c r="Y66" s="199"/>
      <c r="Z66" s="104"/>
      <c r="AA66" s="199"/>
      <c r="AB66" s="104"/>
      <c r="AC66" s="199"/>
      <c r="AD66" s="37"/>
      <c r="AE66" s="37"/>
      <c r="AF66" s="199"/>
      <c r="AG66" s="199"/>
      <c r="AH66" s="37"/>
      <c r="AI66" s="37"/>
      <c r="AJ66" s="199"/>
      <c r="AK66" s="199"/>
      <c r="AL66" s="196">
        <v>20</v>
      </c>
      <c r="AP66" s="26"/>
    </row>
    <row r="67" spans="1:42" s="103" customFormat="1" ht="20.25" hidden="1" customHeight="1" thickBot="1" x14ac:dyDescent="0.4">
      <c r="A67" s="130"/>
      <c r="B67" s="164" t="s">
        <v>296</v>
      </c>
      <c r="C67" s="110">
        <v>2009</v>
      </c>
      <c r="D67" s="167" t="s">
        <v>280</v>
      </c>
      <c r="E67" s="46">
        <f t="shared" si="1"/>
        <v>0</v>
      </c>
      <c r="F67" s="44"/>
      <c r="G67" s="37"/>
      <c r="H67" s="101"/>
      <c r="I67" s="199"/>
      <c r="J67" s="45"/>
      <c r="K67" s="37"/>
      <c r="L67" s="104"/>
      <c r="M67" s="198"/>
      <c r="N67" s="104"/>
      <c r="O67" s="199"/>
      <c r="P67" s="104"/>
      <c r="Q67" s="199"/>
      <c r="R67" s="104"/>
      <c r="S67" s="199"/>
      <c r="T67" s="104"/>
      <c r="U67" s="199"/>
      <c r="V67" s="104"/>
      <c r="W67" s="199"/>
      <c r="X67" s="104"/>
      <c r="Y67" s="199"/>
      <c r="Z67" s="104"/>
      <c r="AA67" s="199"/>
      <c r="AB67" s="104"/>
      <c r="AC67" s="199"/>
      <c r="AD67" s="37"/>
      <c r="AE67" s="37"/>
      <c r="AF67" s="199"/>
      <c r="AG67" s="199"/>
      <c r="AH67" s="37"/>
      <c r="AI67" s="37"/>
      <c r="AJ67" s="199"/>
      <c r="AK67" s="199"/>
      <c r="AL67" s="196">
        <v>22</v>
      </c>
      <c r="AM67" s="26"/>
      <c r="AN67" s="26"/>
    </row>
    <row r="68" spans="1:42" s="103" customFormat="1" ht="20.25" hidden="1" customHeight="1" thickBot="1" x14ac:dyDescent="0.4">
      <c r="A68" s="130"/>
      <c r="B68" s="294" t="s">
        <v>390</v>
      </c>
      <c r="C68" s="110">
        <v>2009</v>
      </c>
      <c r="D68" s="302" t="s">
        <v>384</v>
      </c>
      <c r="E68" s="46">
        <f t="shared" si="1"/>
        <v>0</v>
      </c>
      <c r="F68" s="44"/>
      <c r="G68" s="37"/>
      <c r="H68" s="101"/>
      <c r="I68" s="199"/>
      <c r="J68" s="45"/>
      <c r="K68" s="37"/>
      <c r="L68" s="104"/>
      <c r="M68" s="198"/>
      <c r="N68" s="104"/>
      <c r="O68" s="199"/>
      <c r="P68" s="104"/>
      <c r="Q68" s="199"/>
      <c r="R68" s="104"/>
      <c r="S68" s="199"/>
      <c r="T68" s="104"/>
      <c r="U68" s="199"/>
      <c r="V68" s="104"/>
      <c r="W68" s="199"/>
      <c r="X68" s="104"/>
      <c r="Y68" s="199"/>
      <c r="Z68" s="104"/>
      <c r="AA68" s="199"/>
      <c r="AB68" s="104"/>
      <c r="AC68" s="199"/>
      <c r="AD68" s="37"/>
      <c r="AE68" s="37"/>
      <c r="AF68" s="199"/>
      <c r="AG68" s="199"/>
      <c r="AH68" s="37"/>
      <c r="AI68" s="37"/>
      <c r="AJ68" s="199"/>
      <c r="AK68" s="199"/>
      <c r="AL68" s="193">
        <v>23</v>
      </c>
      <c r="AM68" s="26"/>
      <c r="AN68" s="26"/>
    </row>
    <row r="69" spans="1:42" s="103" customFormat="1" ht="20.25" hidden="1" customHeight="1" thickBot="1" x14ac:dyDescent="0.4">
      <c r="A69" s="130"/>
      <c r="B69" s="287" t="s">
        <v>340</v>
      </c>
      <c r="C69" s="110">
        <v>2009</v>
      </c>
      <c r="D69" s="305" t="s">
        <v>172</v>
      </c>
      <c r="E69" s="46">
        <f t="shared" si="1"/>
        <v>0</v>
      </c>
      <c r="F69" s="44"/>
      <c r="G69" s="37"/>
      <c r="H69" s="44"/>
      <c r="I69" s="37"/>
      <c r="J69" s="45"/>
      <c r="K69" s="37"/>
      <c r="L69" s="104"/>
      <c r="M69" s="198"/>
      <c r="N69" s="104"/>
      <c r="O69" s="199"/>
      <c r="P69" s="104"/>
      <c r="Q69" s="199"/>
      <c r="R69" s="104"/>
      <c r="S69" s="199"/>
      <c r="T69" s="104"/>
      <c r="U69" s="199"/>
      <c r="V69" s="104"/>
      <c r="W69" s="199"/>
      <c r="X69" s="104"/>
      <c r="Y69" s="199"/>
      <c r="Z69" s="104"/>
      <c r="AA69" s="199"/>
      <c r="AB69" s="104"/>
      <c r="AC69" s="199"/>
      <c r="AD69" s="37"/>
      <c r="AE69" s="37"/>
      <c r="AF69" s="199"/>
      <c r="AG69" s="199"/>
      <c r="AH69" s="37"/>
      <c r="AI69" s="37"/>
      <c r="AJ69" s="199"/>
      <c r="AK69" s="199"/>
      <c r="AL69" s="196">
        <v>24</v>
      </c>
      <c r="AM69" s="26"/>
      <c r="AN69" s="26"/>
    </row>
    <row r="70" spans="1:42" s="103" customFormat="1" ht="20.25" hidden="1" customHeight="1" thickBot="1" x14ac:dyDescent="0.4">
      <c r="A70" s="130"/>
      <c r="B70" s="286" t="s">
        <v>342</v>
      </c>
      <c r="C70" s="295">
        <v>2010</v>
      </c>
      <c r="D70" s="281" t="s">
        <v>261</v>
      </c>
      <c r="E70" s="46">
        <f t="shared" si="1"/>
        <v>0</v>
      </c>
      <c r="F70" s="44"/>
      <c r="G70" s="37"/>
      <c r="H70" s="101"/>
      <c r="I70" s="199"/>
      <c r="J70" s="45"/>
      <c r="K70" s="37"/>
      <c r="L70" s="104"/>
      <c r="M70" s="198"/>
      <c r="N70" s="104"/>
      <c r="O70" s="199"/>
      <c r="P70" s="104"/>
      <c r="Q70" s="199"/>
      <c r="R70" s="104"/>
      <c r="S70" s="199"/>
      <c r="T70" s="104"/>
      <c r="U70" s="199"/>
      <c r="V70" s="104"/>
      <c r="W70" s="199"/>
      <c r="X70" s="104"/>
      <c r="Y70" s="199"/>
      <c r="Z70" s="104"/>
      <c r="AA70" s="199"/>
      <c r="AB70" s="104"/>
      <c r="AC70" s="199"/>
      <c r="AD70" s="37"/>
      <c r="AE70" s="37"/>
      <c r="AF70" s="199"/>
      <c r="AG70" s="199"/>
      <c r="AH70" s="37"/>
      <c r="AI70" s="37"/>
      <c r="AJ70" s="199"/>
      <c r="AK70" s="199"/>
      <c r="AL70" s="193">
        <v>34</v>
      </c>
      <c r="AM70" s="26"/>
      <c r="AN70" s="26"/>
    </row>
    <row r="71" spans="1:42" s="103" customFormat="1" ht="20.25" hidden="1" customHeight="1" thickBot="1" x14ac:dyDescent="0.4">
      <c r="A71" s="130"/>
      <c r="B71" s="294" t="s">
        <v>392</v>
      </c>
      <c r="C71" s="110">
        <v>2009</v>
      </c>
      <c r="D71" s="302" t="s">
        <v>384</v>
      </c>
      <c r="E71" s="46">
        <f t="shared" si="1"/>
        <v>0</v>
      </c>
      <c r="F71" s="44"/>
      <c r="G71" s="37"/>
      <c r="H71" s="101"/>
      <c r="I71" s="199"/>
      <c r="J71" s="45"/>
      <c r="K71" s="37"/>
      <c r="L71" s="104"/>
      <c r="M71" s="198"/>
      <c r="N71" s="104"/>
      <c r="O71" s="199"/>
      <c r="P71" s="104"/>
      <c r="Q71" s="199"/>
      <c r="R71" s="104"/>
      <c r="S71" s="199"/>
      <c r="T71" s="104"/>
      <c r="U71" s="199"/>
      <c r="V71" s="104"/>
      <c r="W71" s="199"/>
      <c r="X71" s="104"/>
      <c r="Y71" s="199"/>
      <c r="Z71" s="104"/>
      <c r="AA71" s="199"/>
      <c r="AB71" s="104"/>
      <c r="AC71" s="199"/>
      <c r="AD71" s="37"/>
      <c r="AE71" s="37"/>
      <c r="AF71" s="199"/>
      <c r="AG71" s="199"/>
      <c r="AH71" s="37"/>
      <c r="AI71" s="37"/>
      <c r="AJ71" s="199"/>
      <c r="AK71" s="199"/>
      <c r="AL71" s="196">
        <v>25</v>
      </c>
      <c r="AM71" s="26"/>
      <c r="AN71" s="26"/>
    </row>
    <row r="72" spans="1:42" s="103" customFormat="1" ht="20.25" hidden="1" customHeight="1" thickBot="1" x14ac:dyDescent="0.4">
      <c r="A72" s="130"/>
      <c r="B72" s="287" t="s">
        <v>338</v>
      </c>
      <c r="C72" s="110">
        <v>2009</v>
      </c>
      <c r="D72" s="305" t="s">
        <v>172</v>
      </c>
      <c r="E72" s="46">
        <f t="shared" si="1"/>
        <v>0</v>
      </c>
      <c r="F72" s="44"/>
      <c r="G72" s="37"/>
      <c r="H72" s="101"/>
      <c r="I72" s="199"/>
      <c r="J72" s="45"/>
      <c r="K72" s="37"/>
      <c r="L72" s="104"/>
      <c r="M72" s="198"/>
      <c r="N72" s="104"/>
      <c r="O72" s="199"/>
      <c r="P72" s="104"/>
      <c r="Q72" s="199"/>
      <c r="R72" s="104"/>
      <c r="S72" s="199"/>
      <c r="T72" s="104"/>
      <c r="U72" s="199"/>
      <c r="V72" s="104"/>
      <c r="W72" s="199"/>
      <c r="X72" s="104"/>
      <c r="Y72" s="199"/>
      <c r="Z72" s="104"/>
      <c r="AA72" s="199"/>
      <c r="AB72" s="104"/>
      <c r="AC72" s="199"/>
      <c r="AD72" s="37"/>
      <c r="AE72" s="37"/>
      <c r="AF72" s="199"/>
      <c r="AG72" s="199"/>
      <c r="AH72" s="37"/>
      <c r="AI72" s="37"/>
      <c r="AJ72" s="199"/>
      <c r="AK72" s="199"/>
      <c r="AL72" s="193">
        <v>26</v>
      </c>
      <c r="AM72" s="26"/>
      <c r="AN72" s="26"/>
    </row>
    <row r="73" spans="1:42" s="103" customFormat="1" ht="20.25" hidden="1" customHeight="1" thickBot="1" x14ac:dyDescent="0.4">
      <c r="A73" s="130"/>
      <c r="B73" s="286" t="s">
        <v>344</v>
      </c>
      <c r="C73" s="295">
        <v>2010</v>
      </c>
      <c r="D73" s="281" t="s">
        <v>261</v>
      </c>
      <c r="E73" s="46">
        <f t="shared" si="1"/>
        <v>0</v>
      </c>
      <c r="F73" s="44"/>
      <c r="G73" s="37"/>
      <c r="H73" s="101"/>
      <c r="I73" s="199"/>
      <c r="J73" s="45"/>
      <c r="K73" s="37"/>
      <c r="L73" s="104"/>
      <c r="M73" s="198"/>
      <c r="N73" s="104"/>
      <c r="O73" s="199"/>
      <c r="P73" s="104"/>
      <c r="Q73" s="199"/>
      <c r="R73" s="104"/>
      <c r="S73" s="199"/>
      <c r="T73" s="104"/>
      <c r="U73" s="199"/>
      <c r="V73" s="104"/>
      <c r="W73" s="199"/>
      <c r="X73" s="104"/>
      <c r="Y73" s="199"/>
      <c r="Z73" s="104"/>
      <c r="AA73" s="199"/>
      <c r="AB73" s="104"/>
      <c r="AC73" s="199"/>
      <c r="AD73" s="37"/>
      <c r="AE73" s="37"/>
      <c r="AF73" s="199"/>
      <c r="AG73" s="199"/>
      <c r="AH73" s="37"/>
      <c r="AI73" s="37"/>
      <c r="AJ73" s="199"/>
      <c r="AK73" s="199"/>
      <c r="AL73" s="196">
        <v>34</v>
      </c>
      <c r="AM73" s="26"/>
      <c r="AN73" s="26"/>
    </row>
    <row r="74" spans="1:42" s="103" customFormat="1" ht="20.25" hidden="1" customHeight="1" thickBot="1" x14ac:dyDescent="0.4">
      <c r="A74" s="130"/>
      <c r="B74" s="294" t="s">
        <v>391</v>
      </c>
      <c r="C74" s="110">
        <v>2009</v>
      </c>
      <c r="D74" s="302" t="s">
        <v>394</v>
      </c>
      <c r="E74" s="46">
        <f t="shared" si="1"/>
        <v>0</v>
      </c>
      <c r="F74" s="44"/>
      <c r="G74" s="37"/>
      <c r="H74" s="101"/>
      <c r="I74" s="199"/>
      <c r="J74" s="45"/>
      <c r="K74" s="37"/>
      <c r="L74" s="104"/>
      <c r="M74" s="198"/>
      <c r="N74" s="104"/>
      <c r="O74" s="199"/>
      <c r="P74" s="104"/>
      <c r="Q74" s="199"/>
      <c r="R74" s="104"/>
      <c r="S74" s="199"/>
      <c r="T74" s="104"/>
      <c r="U74" s="199"/>
      <c r="V74" s="104"/>
      <c r="W74" s="199"/>
      <c r="X74" s="104"/>
      <c r="Y74" s="199"/>
      <c r="Z74" s="104"/>
      <c r="AA74" s="199"/>
      <c r="AB74" s="104"/>
      <c r="AC74" s="199"/>
      <c r="AD74" s="37"/>
      <c r="AE74" s="37"/>
      <c r="AF74" s="199"/>
      <c r="AG74" s="199"/>
      <c r="AH74" s="37"/>
      <c r="AI74" s="37"/>
      <c r="AJ74" s="199"/>
      <c r="AK74" s="199"/>
      <c r="AL74" s="193">
        <v>27</v>
      </c>
    </row>
    <row r="75" spans="1:42" s="103" customFormat="1" ht="20.25" hidden="1" customHeight="1" thickBot="1" x14ac:dyDescent="0.4">
      <c r="A75" s="130"/>
      <c r="B75" s="286" t="s">
        <v>412</v>
      </c>
      <c r="C75" s="295">
        <v>2010</v>
      </c>
      <c r="D75" s="304" t="s">
        <v>182</v>
      </c>
      <c r="E75" s="46">
        <f t="shared" si="1"/>
        <v>0</v>
      </c>
      <c r="F75" s="44"/>
      <c r="G75" s="37"/>
      <c r="H75" s="282"/>
      <c r="I75" s="205"/>
      <c r="J75" s="163"/>
      <c r="K75" s="161"/>
      <c r="L75" s="204"/>
      <c r="M75" s="206"/>
      <c r="N75" s="204"/>
      <c r="O75" s="205"/>
      <c r="P75" s="204"/>
      <c r="Q75" s="205"/>
      <c r="R75" s="204"/>
      <c r="S75" s="205"/>
      <c r="T75" s="204"/>
      <c r="U75" s="205"/>
      <c r="V75" s="204"/>
      <c r="W75" s="205"/>
      <c r="X75" s="204"/>
      <c r="Y75" s="205"/>
      <c r="Z75" s="204"/>
      <c r="AA75" s="205"/>
      <c r="AB75" s="204"/>
      <c r="AC75" s="205"/>
      <c r="AD75" s="37"/>
      <c r="AE75" s="37"/>
      <c r="AF75" s="205"/>
      <c r="AG75" s="205"/>
      <c r="AH75" s="37"/>
      <c r="AI75" s="37"/>
      <c r="AJ75" s="205"/>
      <c r="AK75" s="205"/>
      <c r="AL75" s="196">
        <v>34</v>
      </c>
    </row>
    <row r="76" spans="1:42" s="103" customFormat="1" ht="20.25" hidden="1" customHeight="1" thickBot="1" x14ac:dyDescent="0.4">
      <c r="A76" s="130"/>
      <c r="B76" s="286" t="s">
        <v>197</v>
      </c>
      <c r="C76" s="295">
        <v>2010</v>
      </c>
      <c r="D76" s="281" t="s">
        <v>205</v>
      </c>
      <c r="E76" s="46">
        <f t="shared" si="1"/>
        <v>0</v>
      </c>
      <c r="F76" s="44"/>
      <c r="G76" s="37"/>
      <c r="H76" s="282"/>
      <c r="I76" s="205"/>
      <c r="J76" s="163"/>
      <c r="K76" s="161"/>
      <c r="L76" s="204"/>
      <c r="M76" s="206"/>
      <c r="N76" s="204"/>
      <c r="O76" s="205"/>
      <c r="P76" s="204"/>
      <c r="Q76" s="205"/>
      <c r="R76" s="204"/>
      <c r="S76" s="205"/>
      <c r="T76" s="204"/>
      <c r="U76" s="205"/>
      <c r="V76" s="204"/>
      <c r="W76" s="205"/>
      <c r="X76" s="204"/>
      <c r="Y76" s="205"/>
      <c r="Z76" s="204"/>
      <c r="AA76" s="205"/>
      <c r="AB76" s="204"/>
      <c r="AC76" s="205"/>
      <c r="AD76" s="37"/>
      <c r="AE76" s="37"/>
      <c r="AF76" s="205"/>
      <c r="AG76" s="205"/>
      <c r="AH76" s="37"/>
      <c r="AI76" s="37"/>
      <c r="AJ76" s="205"/>
      <c r="AK76" s="205"/>
      <c r="AL76" s="193">
        <v>34</v>
      </c>
    </row>
    <row r="77" spans="1:42" s="103" customFormat="1" ht="20.25" hidden="1" customHeight="1" thickBot="1" x14ac:dyDescent="0.4">
      <c r="A77" s="130"/>
      <c r="B77" s="286" t="s">
        <v>284</v>
      </c>
      <c r="C77" s="295">
        <v>2010</v>
      </c>
      <c r="D77" s="281" t="s">
        <v>216</v>
      </c>
      <c r="E77" s="46">
        <f t="shared" si="1"/>
        <v>0</v>
      </c>
      <c r="F77" s="44"/>
      <c r="G77" s="37"/>
      <c r="H77" s="282"/>
      <c r="I77" s="205"/>
      <c r="J77" s="163"/>
      <c r="K77" s="161"/>
      <c r="L77" s="204"/>
      <c r="M77" s="206"/>
      <c r="N77" s="204"/>
      <c r="O77" s="205"/>
      <c r="P77" s="204"/>
      <c r="Q77" s="205"/>
      <c r="R77" s="204"/>
      <c r="S77" s="205"/>
      <c r="T77" s="204"/>
      <c r="U77" s="205"/>
      <c r="V77" s="204"/>
      <c r="W77" s="205"/>
      <c r="X77" s="204"/>
      <c r="Y77" s="205"/>
      <c r="Z77" s="204"/>
      <c r="AA77" s="205"/>
      <c r="AB77" s="204"/>
      <c r="AC77" s="205"/>
      <c r="AD77" s="37"/>
      <c r="AE77" s="37"/>
      <c r="AF77" s="205"/>
      <c r="AG77" s="205"/>
      <c r="AH77" s="37"/>
      <c r="AI77" s="37"/>
      <c r="AJ77" s="205"/>
      <c r="AK77" s="205"/>
      <c r="AL77" s="196">
        <v>34</v>
      </c>
      <c r="AM77" s="26"/>
      <c r="AN77" s="26"/>
    </row>
    <row r="78" spans="1:42" s="103" customFormat="1" ht="20.25" hidden="1" customHeight="1" thickBot="1" x14ac:dyDescent="0.4">
      <c r="A78" s="130"/>
      <c r="B78" s="286" t="s">
        <v>188</v>
      </c>
      <c r="C78" s="295">
        <v>2010</v>
      </c>
      <c r="D78" s="281" t="s">
        <v>174</v>
      </c>
      <c r="E78" s="46">
        <f t="shared" si="1"/>
        <v>0</v>
      </c>
      <c r="F78" s="44"/>
      <c r="G78" s="37"/>
      <c r="H78" s="282"/>
      <c r="I78" s="205"/>
      <c r="J78" s="163"/>
      <c r="K78" s="161"/>
      <c r="L78" s="204"/>
      <c r="M78" s="206"/>
      <c r="N78" s="204"/>
      <c r="O78" s="205"/>
      <c r="P78" s="204"/>
      <c r="Q78" s="205"/>
      <c r="R78" s="204"/>
      <c r="S78" s="205"/>
      <c r="T78" s="204"/>
      <c r="U78" s="205"/>
      <c r="V78" s="204"/>
      <c r="W78" s="205"/>
      <c r="X78" s="204"/>
      <c r="Y78" s="205"/>
      <c r="Z78" s="204"/>
      <c r="AA78" s="205"/>
      <c r="AB78" s="204"/>
      <c r="AC78" s="205"/>
      <c r="AD78" s="37"/>
      <c r="AE78" s="37"/>
      <c r="AF78" s="205"/>
      <c r="AG78" s="205"/>
      <c r="AH78" s="37"/>
      <c r="AI78" s="37"/>
      <c r="AJ78" s="205"/>
      <c r="AK78" s="205"/>
      <c r="AL78" s="193">
        <v>34</v>
      </c>
      <c r="AM78" s="26"/>
      <c r="AN78" s="26"/>
    </row>
    <row r="79" spans="1:42" ht="17" hidden="1" thickBot="1" x14ac:dyDescent="0.4">
      <c r="A79" s="130"/>
      <c r="B79" s="294" t="s">
        <v>393</v>
      </c>
      <c r="C79" s="110">
        <v>2009</v>
      </c>
      <c r="D79" s="251" t="s">
        <v>395</v>
      </c>
      <c r="E79" s="46">
        <f t="shared" si="1"/>
        <v>0</v>
      </c>
      <c r="F79" s="44"/>
      <c r="G79" s="37"/>
      <c r="H79" s="282"/>
      <c r="I79" s="205"/>
      <c r="J79" s="163"/>
      <c r="K79" s="161"/>
      <c r="L79" s="204"/>
      <c r="M79" s="206"/>
      <c r="N79" s="204"/>
      <c r="O79" s="205"/>
      <c r="P79" s="204"/>
      <c r="Q79" s="205"/>
      <c r="R79" s="204"/>
      <c r="S79" s="205"/>
      <c r="T79" s="204"/>
      <c r="U79" s="205"/>
      <c r="V79" s="204"/>
      <c r="W79" s="205"/>
      <c r="X79" s="204"/>
      <c r="Y79" s="205"/>
      <c r="Z79" s="204"/>
      <c r="AA79" s="205"/>
      <c r="AB79" s="204"/>
      <c r="AC79" s="205"/>
      <c r="AD79" s="37"/>
      <c r="AE79" s="37"/>
      <c r="AF79" s="205"/>
      <c r="AG79" s="205"/>
      <c r="AH79" s="37"/>
      <c r="AI79" s="37"/>
      <c r="AJ79" s="205"/>
      <c r="AK79" s="205"/>
      <c r="AL79" s="196">
        <v>29</v>
      </c>
    </row>
    <row r="80" spans="1:42" ht="17" hidden="1" thickBot="1" x14ac:dyDescent="0.4">
      <c r="A80" s="130"/>
      <c r="B80" s="34" t="s">
        <v>178</v>
      </c>
      <c r="C80" s="110">
        <v>2009</v>
      </c>
      <c r="D80" s="215" t="s">
        <v>173</v>
      </c>
      <c r="E80" s="46">
        <f t="shared" si="1"/>
        <v>0</v>
      </c>
      <c r="F80" s="44"/>
      <c r="G80" s="37"/>
      <c r="H80" s="282"/>
      <c r="I80" s="205"/>
      <c r="J80" s="163"/>
      <c r="K80" s="161"/>
      <c r="L80" s="204"/>
      <c r="M80" s="206"/>
      <c r="N80" s="204"/>
      <c r="O80" s="205"/>
      <c r="P80" s="204"/>
      <c r="Q80" s="205"/>
      <c r="R80" s="204"/>
      <c r="S80" s="205"/>
      <c r="T80" s="204"/>
      <c r="U80" s="205"/>
      <c r="V80" s="204"/>
      <c r="W80" s="205"/>
      <c r="X80" s="204"/>
      <c r="Y80" s="205"/>
      <c r="Z80" s="204"/>
      <c r="AA80" s="205"/>
      <c r="AB80" s="204"/>
      <c r="AC80" s="205"/>
      <c r="AD80" s="37"/>
      <c r="AE80" s="37"/>
      <c r="AF80" s="205"/>
      <c r="AG80" s="205"/>
      <c r="AH80" s="37"/>
      <c r="AI80" s="37"/>
      <c r="AJ80" s="205"/>
      <c r="AK80" s="205"/>
      <c r="AL80" s="196">
        <v>31</v>
      </c>
    </row>
    <row r="81" spans="1:42" ht="17" hidden="1" thickBot="1" x14ac:dyDescent="0.4">
      <c r="A81" s="130"/>
      <c r="B81" s="326" t="s">
        <v>414</v>
      </c>
      <c r="C81" s="110">
        <v>2009</v>
      </c>
      <c r="D81" s="289" t="s">
        <v>415</v>
      </c>
      <c r="E81" s="46">
        <f t="shared" si="1"/>
        <v>0</v>
      </c>
      <c r="F81" s="44"/>
      <c r="G81" s="37"/>
      <c r="H81" s="282"/>
      <c r="I81" s="205"/>
      <c r="J81" s="163"/>
      <c r="K81" s="161"/>
      <c r="L81" s="204"/>
      <c r="M81" s="206"/>
      <c r="N81" s="204"/>
      <c r="O81" s="205"/>
      <c r="P81" s="204"/>
      <c r="Q81" s="205"/>
      <c r="R81" s="204"/>
      <c r="S81" s="205"/>
      <c r="T81" s="204"/>
      <c r="U81" s="205"/>
      <c r="V81" s="204"/>
      <c r="W81" s="205"/>
      <c r="X81" s="204"/>
      <c r="Y81" s="205"/>
      <c r="Z81" s="204"/>
      <c r="AA81" s="205"/>
      <c r="AB81" s="204"/>
      <c r="AC81" s="205"/>
      <c r="AD81" s="37"/>
      <c r="AE81" s="37"/>
      <c r="AF81" s="205"/>
      <c r="AG81" s="205"/>
      <c r="AH81" s="37"/>
      <c r="AI81" s="37"/>
      <c r="AJ81" s="205"/>
      <c r="AK81" s="205"/>
      <c r="AL81" s="196">
        <v>32</v>
      </c>
    </row>
    <row r="82" spans="1:42" ht="17" hidden="1" thickBot="1" x14ac:dyDescent="0.4">
      <c r="A82" s="130"/>
      <c r="B82" s="210" t="s">
        <v>291</v>
      </c>
      <c r="C82" s="110">
        <v>2009</v>
      </c>
      <c r="D82" s="215" t="s">
        <v>182</v>
      </c>
      <c r="E82" s="46">
        <f t="shared" si="1"/>
        <v>0</v>
      </c>
      <c r="F82" s="44"/>
      <c r="G82" s="37"/>
      <c r="H82" s="282"/>
      <c r="I82" s="205"/>
      <c r="J82" s="163"/>
      <c r="K82" s="161"/>
      <c r="L82" s="204"/>
      <c r="M82" s="206"/>
      <c r="N82" s="204"/>
      <c r="O82" s="205"/>
      <c r="P82" s="204"/>
      <c r="Q82" s="205"/>
      <c r="R82" s="204"/>
      <c r="S82" s="205"/>
      <c r="T82" s="204"/>
      <c r="U82" s="205"/>
      <c r="V82" s="204"/>
      <c r="W82" s="205"/>
      <c r="X82" s="204"/>
      <c r="Y82" s="205"/>
      <c r="Z82" s="204"/>
      <c r="AA82" s="205"/>
      <c r="AB82" s="204"/>
      <c r="AC82" s="205"/>
      <c r="AD82" s="37"/>
      <c r="AE82" s="37"/>
      <c r="AF82" s="205"/>
      <c r="AG82" s="205"/>
      <c r="AH82" s="37"/>
      <c r="AI82" s="37"/>
      <c r="AJ82" s="205"/>
      <c r="AK82" s="205"/>
      <c r="AL82" s="196">
        <v>34</v>
      </c>
    </row>
    <row r="83" spans="1:42" ht="17" hidden="1" thickBot="1" x14ac:dyDescent="0.4">
      <c r="A83" s="130"/>
      <c r="B83" s="294" t="s">
        <v>383</v>
      </c>
      <c r="C83" s="295">
        <v>2010</v>
      </c>
      <c r="D83" s="216" t="s">
        <v>384</v>
      </c>
      <c r="E83" s="46">
        <f t="shared" si="1"/>
        <v>0</v>
      </c>
      <c r="F83" s="44"/>
      <c r="G83" s="37"/>
      <c r="H83" s="282"/>
      <c r="I83" s="205"/>
      <c r="J83" s="163"/>
      <c r="K83" s="161"/>
      <c r="L83" s="204"/>
      <c r="M83" s="206"/>
      <c r="N83" s="204"/>
      <c r="O83" s="205"/>
      <c r="P83" s="204"/>
      <c r="Q83" s="205"/>
      <c r="R83" s="204"/>
      <c r="S83" s="205"/>
      <c r="T83" s="204"/>
      <c r="U83" s="205"/>
      <c r="V83" s="204"/>
      <c r="W83" s="205"/>
      <c r="X83" s="204"/>
      <c r="Y83" s="205"/>
      <c r="Z83" s="204"/>
      <c r="AA83" s="205"/>
      <c r="AB83" s="204"/>
      <c r="AC83" s="205"/>
      <c r="AD83" s="37"/>
      <c r="AE83" s="37"/>
      <c r="AF83" s="205"/>
      <c r="AG83" s="205"/>
      <c r="AH83" s="37"/>
      <c r="AI83" s="37"/>
      <c r="AJ83" s="205"/>
      <c r="AK83" s="205"/>
      <c r="AL83" s="196">
        <v>34</v>
      </c>
    </row>
    <row r="84" spans="1:42" ht="17" hidden="1" thickBot="1" x14ac:dyDescent="0.4">
      <c r="A84" s="130"/>
      <c r="B84" s="210" t="s">
        <v>297</v>
      </c>
      <c r="C84" s="110">
        <v>2009</v>
      </c>
      <c r="D84" s="313" t="s">
        <v>293</v>
      </c>
      <c r="E84" s="46">
        <f t="shared" si="1"/>
        <v>0</v>
      </c>
      <c r="F84" s="44"/>
      <c r="G84" s="37"/>
      <c r="H84" s="282"/>
      <c r="I84" s="205"/>
      <c r="J84" s="163"/>
      <c r="K84" s="161"/>
      <c r="L84" s="204"/>
      <c r="M84" s="206"/>
      <c r="N84" s="204"/>
      <c r="O84" s="205"/>
      <c r="P84" s="204"/>
      <c r="Q84" s="205"/>
      <c r="R84" s="204"/>
      <c r="S84" s="205"/>
      <c r="T84" s="204"/>
      <c r="U84" s="205"/>
      <c r="V84" s="204"/>
      <c r="W84" s="205"/>
      <c r="X84" s="204"/>
      <c r="Y84" s="205"/>
      <c r="Z84" s="204"/>
      <c r="AA84" s="205"/>
      <c r="AB84" s="204"/>
      <c r="AC84" s="205"/>
      <c r="AD84" s="37"/>
      <c r="AE84" s="37"/>
      <c r="AF84" s="205"/>
      <c r="AG84" s="205"/>
      <c r="AH84" s="37"/>
      <c r="AI84" s="37"/>
      <c r="AJ84" s="205"/>
      <c r="AK84" s="205"/>
      <c r="AL84" s="196">
        <v>35</v>
      </c>
    </row>
    <row r="85" spans="1:42" ht="17" hidden="1" thickBot="1" x14ac:dyDescent="0.4">
      <c r="A85" s="130"/>
      <c r="B85" s="288" t="s">
        <v>404</v>
      </c>
      <c r="C85" s="295">
        <v>2010</v>
      </c>
      <c r="D85" s="301" t="s">
        <v>405</v>
      </c>
      <c r="E85" s="307">
        <f t="shared" si="1"/>
        <v>0</v>
      </c>
      <c r="F85" s="44"/>
      <c r="G85" s="37"/>
      <c r="H85" s="282"/>
      <c r="I85" s="205"/>
      <c r="J85" s="163"/>
      <c r="K85" s="161"/>
      <c r="L85" s="204"/>
      <c r="M85" s="206"/>
      <c r="N85" s="204"/>
      <c r="O85" s="205"/>
      <c r="P85" s="204"/>
      <c r="Q85" s="205"/>
      <c r="R85" s="204"/>
      <c r="S85" s="205"/>
      <c r="T85" s="204"/>
      <c r="U85" s="205"/>
      <c r="V85" s="204"/>
      <c r="W85" s="205"/>
      <c r="X85" s="204"/>
      <c r="Y85" s="205"/>
      <c r="Z85" s="204"/>
      <c r="AA85" s="205"/>
      <c r="AB85" s="204"/>
      <c r="AC85" s="205"/>
      <c r="AD85" s="37"/>
      <c r="AE85" s="37"/>
      <c r="AF85" s="205"/>
      <c r="AG85" s="205"/>
      <c r="AH85" s="37"/>
      <c r="AI85" s="37"/>
      <c r="AJ85" s="205"/>
      <c r="AK85" s="205"/>
      <c r="AL85" s="193">
        <v>34</v>
      </c>
    </row>
    <row r="86" spans="1:42" ht="20" thickBot="1" x14ac:dyDescent="0.4">
      <c r="A86" s="536"/>
      <c r="B86" s="713" t="s">
        <v>655</v>
      </c>
      <c r="C86" s="714"/>
      <c r="D86" s="715"/>
      <c r="E86" s="548"/>
      <c r="F86" s="52"/>
      <c r="G86" s="52"/>
      <c r="H86" s="310"/>
      <c r="I86" s="311"/>
      <c r="J86" s="52"/>
      <c r="K86" s="52"/>
      <c r="L86" s="310"/>
      <c r="M86" s="311"/>
      <c r="N86" s="310"/>
      <c r="O86" s="311"/>
      <c r="P86" s="310"/>
      <c r="Q86" s="311"/>
      <c r="R86" s="310"/>
      <c r="S86" s="311"/>
      <c r="T86" s="310"/>
      <c r="U86" s="311"/>
      <c r="V86" s="310"/>
      <c r="W86" s="311"/>
      <c r="X86" s="310"/>
      <c r="Y86" s="311"/>
      <c r="Z86" s="310"/>
      <c r="AA86" s="311"/>
      <c r="AB86" s="310"/>
      <c r="AC86" s="311"/>
      <c r="AD86" s="52"/>
      <c r="AE86" s="52"/>
      <c r="AF86" s="311"/>
      <c r="AG86" s="311"/>
      <c r="AH86" s="52"/>
      <c r="AI86" s="52"/>
      <c r="AJ86" s="311"/>
      <c r="AK86" s="311"/>
      <c r="AL86" s="425"/>
    </row>
    <row r="87" spans="1:42" ht="33" customHeight="1" thickBot="1" x14ac:dyDescent="0.4"/>
    <row r="88" spans="1:42" s="222" customFormat="1" ht="35.5" thickBot="1" x14ac:dyDescent="0.4">
      <c r="A88" s="722" t="s">
        <v>460</v>
      </c>
      <c r="B88" s="723"/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3"/>
      <c r="O88" s="723"/>
      <c r="P88" s="723"/>
      <c r="Q88" s="723"/>
      <c r="R88" s="723"/>
      <c r="S88" s="723"/>
      <c r="T88" s="723"/>
      <c r="U88" s="723"/>
      <c r="V88" s="723"/>
      <c r="W88" s="723"/>
      <c r="X88" s="723"/>
      <c r="Y88" s="723"/>
      <c r="Z88" s="723"/>
      <c r="AA88" s="723"/>
      <c r="AB88" s="723"/>
      <c r="AC88" s="723"/>
      <c r="AD88" s="723"/>
      <c r="AE88" s="723"/>
      <c r="AF88" s="723"/>
      <c r="AG88" s="723"/>
      <c r="AH88" s="723"/>
      <c r="AI88" s="723"/>
      <c r="AJ88" s="723"/>
      <c r="AK88" s="723"/>
      <c r="AL88" s="723"/>
      <c r="AM88" s="26"/>
      <c r="AN88" s="26"/>
    </row>
    <row r="89" spans="1:42" s="60" customFormat="1" ht="16" customHeight="1" thickBot="1" x14ac:dyDescent="0.4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</row>
    <row r="90" spans="1:42" s="25" customFormat="1" ht="30" customHeight="1" thickBot="1" x14ac:dyDescent="0.4">
      <c r="A90" s="26"/>
      <c r="B90" s="26"/>
      <c r="C90" s="27"/>
      <c r="D90" s="26"/>
      <c r="E90" s="26"/>
      <c r="F90" s="684">
        <v>44640</v>
      </c>
      <c r="G90" s="685"/>
      <c r="H90" s="684">
        <v>44654</v>
      </c>
      <c r="I90" s="685"/>
      <c r="J90" s="684">
        <v>44675</v>
      </c>
      <c r="K90" s="685"/>
      <c r="L90" s="684">
        <v>44689</v>
      </c>
      <c r="M90" s="685"/>
      <c r="N90" s="684">
        <v>44710</v>
      </c>
      <c r="O90" s="685"/>
      <c r="P90" s="684">
        <v>44724</v>
      </c>
      <c r="Q90" s="685"/>
      <c r="R90" s="684">
        <v>44738</v>
      </c>
      <c r="S90" s="685"/>
      <c r="T90" s="684">
        <v>44752</v>
      </c>
      <c r="U90" s="685"/>
      <c r="V90" s="684">
        <v>44794</v>
      </c>
      <c r="W90" s="685"/>
      <c r="X90" s="684">
        <v>44808</v>
      </c>
      <c r="Y90" s="685"/>
      <c r="Z90" s="684">
        <v>44822</v>
      </c>
      <c r="AA90" s="685"/>
      <c r="AB90" s="684">
        <v>44836</v>
      </c>
      <c r="AC90" s="685"/>
      <c r="AD90" s="684">
        <v>44857</v>
      </c>
      <c r="AE90" s="685"/>
      <c r="AF90" s="684">
        <v>44885</v>
      </c>
      <c r="AG90" s="685"/>
      <c r="AH90" s="684">
        <v>44892</v>
      </c>
      <c r="AI90" s="685"/>
      <c r="AJ90" s="684">
        <v>44906</v>
      </c>
      <c r="AK90" s="716"/>
      <c r="AL90" s="26"/>
      <c r="AO90" s="26"/>
      <c r="AP90" s="26"/>
    </row>
    <row r="91" spans="1:42" s="25" customFormat="1" ht="27" customHeight="1" x14ac:dyDescent="0.35">
      <c r="A91" s="690" t="s">
        <v>187</v>
      </c>
      <c r="B91" s="690" t="s">
        <v>3</v>
      </c>
      <c r="C91" s="690" t="s">
        <v>271</v>
      </c>
      <c r="D91" s="690" t="s">
        <v>4</v>
      </c>
      <c r="E91" s="690" t="s">
        <v>5</v>
      </c>
      <c r="F91" s="694" t="s">
        <v>452</v>
      </c>
      <c r="G91" s="695"/>
      <c r="H91" s="694" t="s">
        <v>453</v>
      </c>
      <c r="I91" s="695"/>
      <c r="J91" s="694" t="s">
        <v>473</v>
      </c>
      <c r="K91" s="695"/>
      <c r="L91" s="694" t="s">
        <v>543</v>
      </c>
      <c r="M91" s="695"/>
      <c r="N91" s="694" t="s">
        <v>562</v>
      </c>
      <c r="O91" s="695"/>
      <c r="P91" s="694" t="s">
        <v>572</v>
      </c>
      <c r="Q91" s="700"/>
      <c r="R91" s="694" t="s">
        <v>583</v>
      </c>
      <c r="S91" s="700"/>
      <c r="T91" s="694" t="s">
        <v>600</v>
      </c>
      <c r="U91" s="700"/>
      <c r="V91" s="694" t="s">
        <v>611</v>
      </c>
      <c r="W91" s="700"/>
      <c r="X91" s="694" t="s">
        <v>621</v>
      </c>
      <c r="Y91" s="700"/>
      <c r="Z91" s="694" t="s">
        <v>639</v>
      </c>
      <c r="AA91" s="695"/>
      <c r="AB91" s="694" t="s">
        <v>647</v>
      </c>
      <c r="AC91" s="695"/>
      <c r="AD91" s="694" t="s">
        <v>661</v>
      </c>
      <c r="AE91" s="700"/>
      <c r="AF91" s="694" t="s">
        <v>676</v>
      </c>
      <c r="AG91" s="700"/>
      <c r="AH91" s="694" t="s">
        <v>685</v>
      </c>
      <c r="AI91" s="700"/>
      <c r="AJ91" s="694" t="s">
        <v>687</v>
      </c>
      <c r="AK91" s="695"/>
      <c r="AL91" s="690" t="s">
        <v>187</v>
      </c>
      <c r="AO91" s="26"/>
      <c r="AP91" s="26"/>
    </row>
    <row r="92" spans="1:42" s="25" customFormat="1" ht="30" customHeight="1" thickBot="1" x14ac:dyDescent="0.4">
      <c r="A92" s="691"/>
      <c r="B92" s="691"/>
      <c r="C92" s="691"/>
      <c r="D92" s="691"/>
      <c r="E92" s="706"/>
      <c r="F92" s="696"/>
      <c r="G92" s="697"/>
      <c r="H92" s="696"/>
      <c r="I92" s="697"/>
      <c r="J92" s="696"/>
      <c r="K92" s="697"/>
      <c r="L92" s="696"/>
      <c r="M92" s="697"/>
      <c r="N92" s="696"/>
      <c r="O92" s="697"/>
      <c r="P92" s="696"/>
      <c r="Q92" s="701"/>
      <c r="R92" s="696"/>
      <c r="S92" s="701"/>
      <c r="T92" s="696"/>
      <c r="U92" s="701"/>
      <c r="V92" s="696"/>
      <c r="W92" s="701"/>
      <c r="X92" s="696"/>
      <c r="Y92" s="701"/>
      <c r="Z92" s="696"/>
      <c r="AA92" s="697"/>
      <c r="AB92" s="696"/>
      <c r="AC92" s="697"/>
      <c r="AD92" s="696"/>
      <c r="AE92" s="701"/>
      <c r="AF92" s="696"/>
      <c r="AG92" s="701"/>
      <c r="AH92" s="696"/>
      <c r="AI92" s="701"/>
      <c r="AJ92" s="696"/>
      <c r="AK92" s="697"/>
      <c r="AL92" s="691"/>
      <c r="AO92" s="26"/>
      <c r="AP92" s="26"/>
    </row>
    <row r="93" spans="1:42" s="25" customFormat="1" ht="20" thickBot="1" x14ac:dyDescent="0.4">
      <c r="A93" s="129"/>
      <c r="B93" s="291"/>
      <c r="C93" s="52"/>
      <c r="D93" s="292"/>
      <c r="E93" s="706"/>
      <c r="F93" s="31" t="s">
        <v>6</v>
      </c>
      <c r="G93" s="319" t="s">
        <v>7</v>
      </c>
      <c r="H93" s="31" t="s">
        <v>6</v>
      </c>
      <c r="I93" s="319" t="s">
        <v>7</v>
      </c>
      <c r="J93" s="33" t="s">
        <v>6</v>
      </c>
      <c r="K93" s="319" t="s">
        <v>7</v>
      </c>
      <c r="L93" s="33" t="s">
        <v>6</v>
      </c>
      <c r="M93" s="346" t="s">
        <v>7</v>
      </c>
      <c r="N93" s="33" t="s">
        <v>6</v>
      </c>
      <c r="O93" s="346" t="s">
        <v>7</v>
      </c>
      <c r="P93" s="33" t="s">
        <v>6</v>
      </c>
      <c r="Q93" s="346" t="s">
        <v>7</v>
      </c>
      <c r="R93" s="33" t="s">
        <v>6</v>
      </c>
      <c r="S93" s="346" t="s">
        <v>7</v>
      </c>
      <c r="T93" s="33" t="s">
        <v>6</v>
      </c>
      <c r="U93" s="346" t="s">
        <v>7</v>
      </c>
      <c r="V93" s="33" t="s">
        <v>6</v>
      </c>
      <c r="W93" s="377" t="s">
        <v>7</v>
      </c>
      <c r="X93" s="33" t="s">
        <v>6</v>
      </c>
      <c r="Y93" s="377" t="s">
        <v>7</v>
      </c>
      <c r="Z93" s="33" t="s">
        <v>6</v>
      </c>
      <c r="AA93" s="377" t="s">
        <v>7</v>
      </c>
      <c r="AB93" s="33" t="s">
        <v>6</v>
      </c>
      <c r="AC93" s="377" t="s">
        <v>7</v>
      </c>
      <c r="AD93" s="33" t="s">
        <v>6</v>
      </c>
      <c r="AE93" s="377" t="s">
        <v>7</v>
      </c>
      <c r="AF93" s="33" t="s">
        <v>6</v>
      </c>
      <c r="AG93" s="377" t="s">
        <v>7</v>
      </c>
      <c r="AH93" s="33" t="s">
        <v>6</v>
      </c>
      <c r="AI93" s="515" t="s">
        <v>7</v>
      </c>
      <c r="AJ93" s="33" t="s">
        <v>6</v>
      </c>
      <c r="AK93" s="515" t="s">
        <v>7</v>
      </c>
      <c r="AL93" s="189"/>
      <c r="AM93" s="201" t="s">
        <v>294</v>
      </c>
      <c r="AN93" s="201" t="s">
        <v>295</v>
      </c>
      <c r="AO93" s="560">
        <v>0.25</v>
      </c>
      <c r="AP93" s="26" t="s">
        <v>662</v>
      </c>
    </row>
    <row r="94" spans="1:42" s="103" customFormat="1" ht="21" customHeight="1" thickBot="1" x14ac:dyDescent="0.4">
      <c r="A94" s="194">
        <v>1</v>
      </c>
      <c r="B94" s="545" t="s">
        <v>184</v>
      </c>
      <c r="C94" s="546">
        <v>2009</v>
      </c>
      <c r="D94" s="547" t="s">
        <v>259</v>
      </c>
      <c r="E94" s="186">
        <f>G94+I94+K94+M94+O94+Q94+S94+U94+W94+Y94+AA94+AC94+AE94+AG94+AI94+AK94-M94</f>
        <v>596.25</v>
      </c>
      <c r="F94" s="145">
        <v>53</v>
      </c>
      <c r="G94" s="195">
        <v>42.5</v>
      </c>
      <c r="H94" s="61">
        <v>53</v>
      </c>
      <c r="I94" s="62">
        <v>35</v>
      </c>
      <c r="J94" s="145">
        <v>51</v>
      </c>
      <c r="K94" s="62">
        <v>35</v>
      </c>
      <c r="L94" s="61">
        <v>53</v>
      </c>
      <c r="M94" s="407">
        <v>25</v>
      </c>
      <c r="N94" s="61">
        <v>60</v>
      </c>
      <c r="O94" s="62">
        <v>42.5</v>
      </c>
      <c r="P94" s="61">
        <v>52</v>
      </c>
      <c r="Q94" s="62">
        <v>42.5</v>
      </c>
      <c r="R94" s="61">
        <v>52</v>
      </c>
      <c r="S94" s="62">
        <v>35</v>
      </c>
      <c r="T94" s="61">
        <v>44</v>
      </c>
      <c r="U94" s="62">
        <v>50</v>
      </c>
      <c r="V94" s="61">
        <v>54</v>
      </c>
      <c r="W94" s="62">
        <v>35</v>
      </c>
      <c r="X94" s="61">
        <v>49</v>
      </c>
      <c r="Y94" s="62">
        <v>25</v>
      </c>
      <c r="Z94" s="61">
        <v>46</v>
      </c>
      <c r="AA94" s="62">
        <v>50</v>
      </c>
      <c r="AB94" s="61"/>
      <c r="AC94" s="407"/>
      <c r="AD94" s="62">
        <v>100</v>
      </c>
      <c r="AE94" s="62">
        <v>62.5</v>
      </c>
      <c r="AF94" s="62">
        <v>92</v>
      </c>
      <c r="AG94" s="62">
        <v>62.5</v>
      </c>
      <c r="AH94" s="62">
        <v>98</v>
      </c>
      <c r="AI94" s="62">
        <v>43.75</v>
      </c>
      <c r="AJ94" s="62">
        <v>49</v>
      </c>
      <c r="AK94" s="62">
        <v>35</v>
      </c>
      <c r="AL94" s="194">
        <f t="shared" ref="AL94:AL114" si="2">A94</f>
        <v>1</v>
      </c>
      <c r="AM94" s="26">
        <v>1</v>
      </c>
      <c r="AN94" s="26">
        <v>50</v>
      </c>
      <c r="AO94" s="26">
        <f>AN94*AO93</f>
        <v>12.5</v>
      </c>
      <c r="AP94" s="26">
        <f>SUM(AN94:AO94)</f>
        <v>62.5</v>
      </c>
    </row>
    <row r="95" spans="1:42" s="103" customFormat="1" ht="20.25" customHeight="1" thickBot="1" x14ac:dyDescent="0.4">
      <c r="A95" s="196">
        <v>2</v>
      </c>
      <c r="B95" s="625" t="s">
        <v>331</v>
      </c>
      <c r="C95" s="626">
        <v>2010</v>
      </c>
      <c r="D95" s="625" t="s">
        <v>205</v>
      </c>
      <c r="E95" s="46">
        <f>G95+I95+K95+M95+O95+Q95+S95+U95+W95+Y95+AA95+AC95+AE95+AG95+AI95+AK95</f>
        <v>412.5</v>
      </c>
      <c r="F95" s="44">
        <v>59</v>
      </c>
      <c r="G95" s="107">
        <v>22.5</v>
      </c>
      <c r="H95" s="45">
        <v>62</v>
      </c>
      <c r="I95" s="37">
        <v>12.5</v>
      </c>
      <c r="J95" s="44"/>
      <c r="K95" s="395"/>
      <c r="L95" s="45"/>
      <c r="M95" s="37"/>
      <c r="N95" s="204"/>
      <c r="O95" s="205"/>
      <c r="P95" s="104">
        <v>56</v>
      </c>
      <c r="Q95" s="199">
        <v>25</v>
      </c>
      <c r="R95" s="104">
        <v>47</v>
      </c>
      <c r="S95" s="199">
        <v>50</v>
      </c>
      <c r="T95" s="104"/>
      <c r="U95" s="408"/>
      <c r="V95" s="104">
        <v>50</v>
      </c>
      <c r="W95" s="199">
        <v>50</v>
      </c>
      <c r="X95" s="104">
        <v>48</v>
      </c>
      <c r="Y95" s="199">
        <v>35</v>
      </c>
      <c r="Z95" s="104">
        <v>62</v>
      </c>
      <c r="AA95" s="199">
        <v>17.5</v>
      </c>
      <c r="AB95" s="104"/>
      <c r="AC95" s="199"/>
      <c r="AD95" s="199">
        <v>105</v>
      </c>
      <c r="AE95" s="199">
        <v>43.75</v>
      </c>
      <c r="AF95" s="199">
        <v>103</v>
      </c>
      <c r="AG95" s="199">
        <v>43.75</v>
      </c>
      <c r="AH95" s="199">
        <v>96</v>
      </c>
      <c r="AI95" s="199">
        <v>62.5</v>
      </c>
      <c r="AJ95" s="37">
        <v>43</v>
      </c>
      <c r="AK95" s="37">
        <v>50</v>
      </c>
      <c r="AL95" s="194">
        <f t="shared" si="2"/>
        <v>2</v>
      </c>
      <c r="AM95" s="462">
        <f>AM94+1</f>
        <v>2</v>
      </c>
      <c r="AN95" s="462">
        <v>35</v>
      </c>
      <c r="AO95" s="26">
        <f>AN95*AO93</f>
        <v>8.75</v>
      </c>
      <c r="AP95" s="26">
        <f>SUM(AN95:AO95)</f>
        <v>43.75</v>
      </c>
    </row>
    <row r="96" spans="1:42" s="103" customFormat="1" ht="20.25" customHeight="1" thickBot="1" x14ac:dyDescent="0.4">
      <c r="A96" s="194">
        <v>3</v>
      </c>
      <c r="B96" s="231" t="s">
        <v>207</v>
      </c>
      <c r="C96" s="220">
        <v>2010</v>
      </c>
      <c r="D96" s="270" t="s">
        <v>217</v>
      </c>
      <c r="E96" s="46">
        <f>G96+I96+K96+M96+O96+Q96+S96+U96+W96+Y96+AA96+AC96+AE96+AG96+AI96+AK96</f>
        <v>381.25</v>
      </c>
      <c r="F96" s="44">
        <v>59</v>
      </c>
      <c r="G96" s="107">
        <v>22.5</v>
      </c>
      <c r="H96" s="45">
        <v>50</v>
      </c>
      <c r="I96" s="37">
        <v>50</v>
      </c>
      <c r="J96" s="44">
        <v>52</v>
      </c>
      <c r="K96" s="37">
        <v>25</v>
      </c>
      <c r="L96" s="45">
        <v>50</v>
      </c>
      <c r="M96" s="37">
        <v>50</v>
      </c>
      <c r="N96" s="104"/>
      <c r="O96" s="408"/>
      <c r="P96" s="104">
        <v>52</v>
      </c>
      <c r="Q96" s="199">
        <v>42.5</v>
      </c>
      <c r="R96" s="45">
        <v>55</v>
      </c>
      <c r="S96" s="37">
        <v>25</v>
      </c>
      <c r="T96" s="45">
        <v>50</v>
      </c>
      <c r="U96" s="37">
        <v>25</v>
      </c>
      <c r="V96" s="45"/>
      <c r="W96" s="395"/>
      <c r="X96" s="45">
        <v>46</v>
      </c>
      <c r="Y96" s="37">
        <v>50</v>
      </c>
      <c r="Z96" s="45">
        <v>54</v>
      </c>
      <c r="AA96" s="37">
        <v>35</v>
      </c>
      <c r="AB96" s="45"/>
      <c r="AC96" s="37"/>
      <c r="AD96" s="37"/>
      <c r="AE96" s="37"/>
      <c r="AF96" s="37"/>
      <c r="AG96" s="37"/>
      <c r="AH96" s="37">
        <v>102</v>
      </c>
      <c r="AI96" s="37">
        <v>31.25</v>
      </c>
      <c r="AJ96" s="199">
        <v>51</v>
      </c>
      <c r="AK96" s="199">
        <v>25</v>
      </c>
      <c r="AL96" s="194">
        <f t="shared" si="2"/>
        <v>3</v>
      </c>
      <c r="AM96" s="26">
        <f>AM95+1</f>
        <v>3</v>
      </c>
      <c r="AN96" s="26">
        <v>25</v>
      </c>
      <c r="AO96" s="26">
        <f>AN96*AO93</f>
        <v>6.25</v>
      </c>
      <c r="AP96" s="26">
        <f>SUM(AN96:AO96)</f>
        <v>31.25</v>
      </c>
    </row>
    <row r="97" spans="1:42" s="103" customFormat="1" ht="20.25" customHeight="1" thickBot="1" x14ac:dyDescent="0.4">
      <c r="A97" s="196">
        <v>4</v>
      </c>
      <c r="B97" s="213" t="s">
        <v>255</v>
      </c>
      <c r="C97" s="214">
        <v>2010</v>
      </c>
      <c r="D97" s="213" t="s">
        <v>254</v>
      </c>
      <c r="E97" s="46">
        <f>G97+I97+K97+M97+O97+Q97+S97+U97+W97+Y97+AA97+AC97+AE97+AG97+AI97+AK97</f>
        <v>205</v>
      </c>
      <c r="F97" s="44">
        <v>53</v>
      </c>
      <c r="G97" s="107">
        <v>42.5</v>
      </c>
      <c r="H97" s="45">
        <v>56</v>
      </c>
      <c r="I97" s="37">
        <v>25</v>
      </c>
      <c r="J97" s="44">
        <v>49</v>
      </c>
      <c r="K97" s="37">
        <v>50</v>
      </c>
      <c r="L97" s="45">
        <v>52</v>
      </c>
      <c r="M97" s="37">
        <v>35</v>
      </c>
      <c r="N97" s="45"/>
      <c r="O97" s="395"/>
      <c r="P97" s="45"/>
      <c r="Q97" s="37"/>
      <c r="R97" s="45">
        <v>57</v>
      </c>
      <c r="S97" s="37">
        <v>17.5</v>
      </c>
      <c r="T97" s="45">
        <v>47</v>
      </c>
      <c r="U97" s="37">
        <v>35</v>
      </c>
      <c r="V97" s="45"/>
      <c r="W97" s="395"/>
      <c r="X97" s="45"/>
      <c r="Y97" s="37"/>
      <c r="Z97" s="45"/>
      <c r="AA97" s="37"/>
      <c r="AB97" s="45"/>
      <c r="AC97" s="37"/>
      <c r="AD97" s="37"/>
      <c r="AE97" s="37"/>
      <c r="AF97" s="37"/>
      <c r="AG97" s="37"/>
      <c r="AH97" s="37"/>
      <c r="AI97" s="37"/>
      <c r="AJ97" s="37"/>
      <c r="AK97" s="37"/>
      <c r="AL97" s="194">
        <f t="shared" si="2"/>
        <v>4</v>
      </c>
      <c r="AM97" s="462">
        <f>AM96+1</f>
        <v>4</v>
      </c>
      <c r="AN97" s="462">
        <v>20</v>
      </c>
      <c r="AO97" s="26">
        <f>AN97*AO93</f>
        <v>5</v>
      </c>
      <c r="AP97" s="26">
        <f>SUM(AN97:AO97)</f>
        <v>25</v>
      </c>
    </row>
    <row r="98" spans="1:42" s="103" customFormat="1" ht="20.25" customHeight="1" thickBot="1" x14ac:dyDescent="0.4">
      <c r="A98" s="194">
        <v>5</v>
      </c>
      <c r="B98" s="342" t="s">
        <v>275</v>
      </c>
      <c r="C98" s="217">
        <v>2010</v>
      </c>
      <c r="D98" s="342" t="s">
        <v>276</v>
      </c>
      <c r="E98" s="46">
        <f>G98+I98+K98+M98+O98+Q98+S98+U98+W98+Y98+AA98+AC98+AE98+AG98+AI98+AK98</f>
        <v>162</v>
      </c>
      <c r="F98" s="44"/>
      <c r="G98" s="389"/>
      <c r="H98" s="45"/>
      <c r="I98" s="37"/>
      <c r="J98" s="44">
        <v>60</v>
      </c>
      <c r="K98" s="37">
        <v>8</v>
      </c>
      <c r="L98" s="45">
        <v>57</v>
      </c>
      <c r="M98" s="37">
        <v>15</v>
      </c>
      <c r="N98" s="45">
        <v>60</v>
      </c>
      <c r="O98" s="37">
        <v>42.5</v>
      </c>
      <c r="P98" s="45"/>
      <c r="Q98" s="37"/>
      <c r="R98" s="45">
        <v>57</v>
      </c>
      <c r="S98" s="37">
        <v>17.5</v>
      </c>
      <c r="T98" s="45">
        <v>55</v>
      </c>
      <c r="U98" s="37">
        <v>9</v>
      </c>
      <c r="V98" s="45">
        <v>56</v>
      </c>
      <c r="W98" s="37">
        <v>25</v>
      </c>
      <c r="X98" s="45">
        <v>53</v>
      </c>
      <c r="Y98" s="37">
        <v>20</v>
      </c>
      <c r="Z98" s="45"/>
      <c r="AA98" s="395"/>
      <c r="AB98" s="45">
        <v>60</v>
      </c>
      <c r="AC98" s="37">
        <v>25</v>
      </c>
      <c r="AD98" s="37"/>
      <c r="AE98" s="37"/>
      <c r="AF98" s="37"/>
      <c r="AG98" s="37"/>
      <c r="AH98" s="37"/>
      <c r="AI98" s="37"/>
      <c r="AJ98" s="37"/>
      <c r="AK98" s="37"/>
      <c r="AL98" s="194">
        <f t="shared" si="2"/>
        <v>5</v>
      </c>
      <c r="AM98" s="26">
        <f>AM97+1</f>
        <v>5</v>
      </c>
      <c r="AN98" s="26">
        <v>15</v>
      </c>
      <c r="AO98" s="26">
        <f>AN98*AO93</f>
        <v>3.75</v>
      </c>
      <c r="AP98" s="26">
        <f>SUM(AN98:AO98)</f>
        <v>18.75</v>
      </c>
    </row>
    <row r="99" spans="1:42" s="103" customFormat="1" ht="20.25" customHeight="1" thickBot="1" x14ac:dyDescent="0.4">
      <c r="A99" s="196">
        <v>6</v>
      </c>
      <c r="B99" s="216" t="s">
        <v>388</v>
      </c>
      <c r="C99" s="217">
        <v>2010</v>
      </c>
      <c r="D99" s="216" t="s">
        <v>285</v>
      </c>
      <c r="E99" s="46">
        <f>G99+I99+K99+M99+O99+Q99+S99+U99+W99+Y99+AA99+AC99+AE99+AG99+AI99+AK99-Y99</f>
        <v>160.5</v>
      </c>
      <c r="F99" s="44">
        <v>68</v>
      </c>
      <c r="G99" s="107">
        <v>15</v>
      </c>
      <c r="H99" s="45">
        <v>69</v>
      </c>
      <c r="I99" s="37">
        <v>7</v>
      </c>
      <c r="J99" s="44">
        <v>65</v>
      </c>
      <c r="K99" s="37">
        <v>4</v>
      </c>
      <c r="L99" s="45">
        <v>63</v>
      </c>
      <c r="M99" s="37">
        <v>4</v>
      </c>
      <c r="N99" s="163"/>
      <c r="O99" s="507"/>
      <c r="P99" s="45">
        <v>67</v>
      </c>
      <c r="Q99" s="37">
        <v>10</v>
      </c>
      <c r="R99" s="45">
        <v>64</v>
      </c>
      <c r="S99" s="37">
        <v>8</v>
      </c>
      <c r="T99" s="45">
        <v>53</v>
      </c>
      <c r="U99" s="465">
        <v>17.5</v>
      </c>
      <c r="V99" s="45">
        <v>62</v>
      </c>
      <c r="W99" s="37">
        <v>10</v>
      </c>
      <c r="X99" s="45">
        <v>64</v>
      </c>
      <c r="Y99" s="395">
        <v>4</v>
      </c>
      <c r="Z99" s="45">
        <v>62</v>
      </c>
      <c r="AA99" s="199">
        <v>17.5</v>
      </c>
      <c r="AB99" s="163">
        <v>62</v>
      </c>
      <c r="AC99" s="161">
        <v>17.5</v>
      </c>
      <c r="AD99" s="37">
        <v>114</v>
      </c>
      <c r="AE99" s="37">
        <v>25</v>
      </c>
      <c r="AF99" s="37">
        <v>123</v>
      </c>
      <c r="AG99" s="37">
        <v>12.5</v>
      </c>
      <c r="AH99" s="37">
        <v>129</v>
      </c>
      <c r="AI99" s="37">
        <v>12.5</v>
      </c>
      <c r="AJ99" s="37"/>
      <c r="AK99" s="37"/>
      <c r="AL99" s="194">
        <f t="shared" si="2"/>
        <v>6</v>
      </c>
      <c r="AM99" s="462">
        <f>AM98+1</f>
        <v>6</v>
      </c>
      <c r="AN99" s="462">
        <v>10</v>
      </c>
      <c r="AO99" s="103">
        <f>AN99*AO93</f>
        <v>2.5</v>
      </c>
      <c r="AP99" s="26">
        <f>SUM(AN99:AO99)</f>
        <v>12.5</v>
      </c>
    </row>
    <row r="100" spans="1:42" s="103" customFormat="1" ht="20.25" customHeight="1" thickBot="1" x14ac:dyDescent="0.4">
      <c r="A100" s="194">
        <v>7</v>
      </c>
      <c r="B100" s="494" t="s">
        <v>627</v>
      </c>
      <c r="C100" s="214">
        <v>2009</v>
      </c>
      <c r="D100" s="494" t="s">
        <v>182</v>
      </c>
      <c r="E100" s="46">
        <f>G100+I100+K100+M100+O100+Q100+S100+U100+W100+Y100+AA100+AC100+AE100+AG100+AI100+AK100</f>
        <v>149</v>
      </c>
      <c r="F100" s="44"/>
      <c r="G100" s="389"/>
      <c r="H100" s="45"/>
      <c r="I100" s="37"/>
      <c r="J100" s="44"/>
      <c r="K100" s="37"/>
      <c r="L100" s="45"/>
      <c r="M100" s="37"/>
      <c r="N100" s="45"/>
      <c r="O100" s="37"/>
      <c r="P100" s="45"/>
      <c r="Q100" s="37"/>
      <c r="R100" s="45"/>
      <c r="S100" s="395"/>
      <c r="T100" s="45"/>
      <c r="U100" s="37"/>
      <c r="V100" s="45"/>
      <c r="W100" s="37"/>
      <c r="X100" s="45">
        <v>61</v>
      </c>
      <c r="Y100" s="37">
        <v>9</v>
      </c>
      <c r="Z100" s="45"/>
      <c r="AA100" s="37"/>
      <c r="AB100" s="45">
        <v>49</v>
      </c>
      <c r="AC100" s="37">
        <v>50</v>
      </c>
      <c r="AD100" s="37">
        <v>118</v>
      </c>
      <c r="AE100" s="37">
        <v>18.75</v>
      </c>
      <c r="AF100" s="37">
        <v>107</v>
      </c>
      <c r="AG100" s="37">
        <v>31.25</v>
      </c>
      <c r="AH100" s="37">
        <v>103</v>
      </c>
      <c r="AI100" s="37">
        <v>25</v>
      </c>
      <c r="AJ100" s="37">
        <v>58</v>
      </c>
      <c r="AK100" s="37">
        <v>15</v>
      </c>
      <c r="AL100" s="194">
        <f t="shared" si="2"/>
        <v>7</v>
      </c>
      <c r="AM100" s="26">
        <f>AM99+1</f>
        <v>7</v>
      </c>
      <c r="AN100" s="26">
        <v>4</v>
      </c>
      <c r="AO100" s="103">
        <f>AN100*AO91</f>
        <v>0</v>
      </c>
      <c r="AP100" s="26">
        <f>SUM(AN100:AO100)</f>
        <v>4</v>
      </c>
    </row>
    <row r="101" spans="1:42" s="103" customFormat="1" ht="20.25" customHeight="1" thickBot="1" x14ac:dyDescent="0.4">
      <c r="A101" s="196">
        <v>8</v>
      </c>
      <c r="B101" s="247" t="s">
        <v>356</v>
      </c>
      <c r="C101" s="214">
        <v>2009</v>
      </c>
      <c r="D101" s="247" t="s">
        <v>205</v>
      </c>
      <c r="E101" s="46">
        <f>G101+I101+K101+M101+O101+Q101+S101+U101+W101+Y101+AA101+AC101+AE101+AG101+AI101+AK101</f>
        <v>140.25</v>
      </c>
      <c r="F101" s="44"/>
      <c r="G101" s="389"/>
      <c r="H101" s="45"/>
      <c r="I101" s="37"/>
      <c r="J101" s="44"/>
      <c r="K101" s="37"/>
      <c r="L101" s="45"/>
      <c r="M101" s="37"/>
      <c r="N101" s="45"/>
      <c r="O101" s="37"/>
      <c r="P101" s="45">
        <v>65</v>
      </c>
      <c r="Q101" s="37">
        <v>20</v>
      </c>
      <c r="R101" s="45">
        <v>62</v>
      </c>
      <c r="S101" s="37">
        <v>10</v>
      </c>
      <c r="T101" s="45"/>
      <c r="U101" s="395"/>
      <c r="V101" s="45">
        <v>61</v>
      </c>
      <c r="W101" s="37">
        <v>15</v>
      </c>
      <c r="X101" s="45">
        <v>61</v>
      </c>
      <c r="Y101" s="37">
        <v>9</v>
      </c>
      <c r="Z101" s="45"/>
      <c r="AA101" s="37"/>
      <c r="AB101" s="45"/>
      <c r="AC101" s="37"/>
      <c r="AD101" s="37">
        <v>110</v>
      </c>
      <c r="AE101" s="37">
        <v>31.25</v>
      </c>
      <c r="AF101" s="37">
        <v>114</v>
      </c>
      <c r="AG101" s="37">
        <v>25</v>
      </c>
      <c r="AH101" s="37">
        <v>132</v>
      </c>
      <c r="AI101" s="37">
        <v>10</v>
      </c>
      <c r="AJ101" s="37">
        <v>57</v>
      </c>
      <c r="AK101" s="37">
        <v>20</v>
      </c>
      <c r="AL101" s="194">
        <f t="shared" si="2"/>
        <v>8</v>
      </c>
      <c r="AM101" s="26">
        <f>AM100+1</f>
        <v>8</v>
      </c>
      <c r="AN101" s="26">
        <v>8</v>
      </c>
      <c r="AO101" s="103">
        <f>AN101*AO94</f>
        <v>100</v>
      </c>
      <c r="AP101" s="26">
        <f>SUM(AN101:AO101)</f>
        <v>108</v>
      </c>
    </row>
    <row r="102" spans="1:42" s="103" customFormat="1" ht="20.25" customHeight="1" thickBot="1" x14ac:dyDescent="0.4">
      <c r="A102" s="194">
        <v>9</v>
      </c>
      <c r="B102" s="309" t="s">
        <v>474</v>
      </c>
      <c r="C102" s="217">
        <v>2009</v>
      </c>
      <c r="D102" s="309" t="s">
        <v>475</v>
      </c>
      <c r="E102" s="46">
        <f>G102+I102+K102+M102+O102+Q102+S102+U102+W102+Y102+AA102+AC102+AE102+AG102+AI102+AK102</f>
        <v>134.5</v>
      </c>
      <c r="F102" s="44">
        <v>77</v>
      </c>
      <c r="G102" s="107">
        <v>10</v>
      </c>
      <c r="H102" s="45"/>
      <c r="I102" s="395"/>
      <c r="J102" s="44">
        <v>54</v>
      </c>
      <c r="K102" s="341">
        <v>17.5</v>
      </c>
      <c r="L102" s="45">
        <v>57</v>
      </c>
      <c r="M102" s="37">
        <v>15</v>
      </c>
      <c r="N102" s="45">
        <v>66</v>
      </c>
      <c r="O102" s="37">
        <v>25</v>
      </c>
      <c r="P102" s="45">
        <v>69</v>
      </c>
      <c r="Q102" s="37">
        <v>7</v>
      </c>
      <c r="R102" s="45"/>
      <c r="S102" s="395"/>
      <c r="T102" s="45">
        <v>57</v>
      </c>
      <c r="U102" s="37">
        <v>6</v>
      </c>
      <c r="V102" s="45"/>
      <c r="W102" s="199"/>
      <c r="X102" s="45">
        <v>64</v>
      </c>
      <c r="Y102" s="37">
        <v>4</v>
      </c>
      <c r="Z102" s="45"/>
      <c r="AA102" s="37"/>
      <c r="AB102" s="45"/>
      <c r="AC102" s="37"/>
      <c r="AD102" s="37">
        <v>120</v>
      </c>
      <c r="AE102" s="37">
        <v>12.5</v>
      </c>
      <c r="AF102" s="37">
        <v>116</v>
      </c>
      <c r="AG102" s="37">
        <v>18.75</v>
      </c>
      <c r="AH102" s="199">
        <v>120</v>
      </c>
      <c r="AI102" s="199">
        <v>18.75</v>
      </c>
      <c r="AJ102" s="199"/>
      <c r="AK102" s="199"/>
      <c r="AL102" s="194">
        <f t="shared" si="2"/>
        <v>9</v>
      </c>
      <c r="AM102" s="462">
        <f>AM101+1</f>
        <v>9</v>
      </c>
      <c r="AN102" s="462">
        <v>6</v>
      </c>
      <c r="AO102" s="26">
        <f>AN102*AO94</f>
        <v>75</v>
      </c>
      <c r="AP102" s="26">
        <f>SUM(AN102:AO102)</f>
        <v>81</v>
      </c>
    </row>
    <row r="103" spans="1:42" s="103" customFormat="1" ht="20.25" customHeight="1" thickBot="1" x14ac:dyDescent="0.4">
      <c r="A103" s="196">
        <v>10</v>
      </c>
      <c r="B103" s="309" t="s">
        <v>477</v>
      </c>
      <c r="C103" s="217">
        <v>2009</v>
      </c>
      <c r="D103" s="309" t="s">
        <v>182</v>
      </c>
      <c r="E103" s="46">
        <f>G103+I103+K103+M103+O103+Q103+S103+U103+W103+Y103+AA103+AC103+AE103+AG103+AI103+AK103</f>
        <v>105</v>
      </c>
      <c r="F103" s="162"/>
      <c r="G103" s="390"/>
      <c r="H103" s="163">
        <v>62</v>
      </c>
      <c r="I103" s="161">
        <v>12.5</v>
      </c>
      <c r="J103" s="162">
        <v>54</v>
      </c>
      <c r="K103" s="580">
        <v>17.5</v>
      </c>
      <c r="L103" s="163">
        <v>57</v>
      </c>
      <c r="M103" s="161">
        <v>15</v>
      </c>
      <c r="N103" s="163"/>
      <c r="O103" s="161"/>
      <c r="P103" s="163"/>
      <c r="Q103" s="161"/>
      <c r="R103" s="163"/>
      <c r="S103" s="507"/>
      <c r="T103" s="163"/>
      <c r="U103" s="161"/>
      <c r="V103" s="163"/>
      <c r="W103" s="37"/>
      <c r="X103" s="163"/>
      <c r="Y103" s="161"/>
      <c r="Z103" s="204">
        <v>58</v>
      </c>
      <c r="AA103" s="205">
        <v>25</v>
      </c>
      <c r="AB103" s="204">
        <v>50</v>
      </c>
      <c r="AC103" s="205">
        <v>35</v>
      </c>
      <c r="AD103" s="205"/>
      <c r="AE103" s="205"/>
      <c r="AF103" s="205"/>
      <c r="AG103" s="205"/>
      <c r="AH103" s="161"/>
      <c r="AI103" s="161"/>
      <c r="AJ103" s="161"/>
      <c r="AK103" s="161"/>
      <c r="AL103" s="194">
        <f t="shared" si="2"/>
        <v>10</v>
      </c>
      <c r="AM103" s="462">
        <f>AM102+1</f>
        <v>10</v>
      </c>
      <c r="AN103" s="462">
        <v>2</v>
      </c>
      <c r="AO103" s="103">
        <f>AN103*AO93</f>
        <v>0.5</v>
      </c>
      <c r="AP103" s="26">
        <f>SUM(AN103:AO103)</f>
        <v>2.5</v>
      </c>
    </row>
    <row r="104" spans="1:42" s="103" customFormat="1" ht="20.25" customHeight="1" thickBot="1" x14ac:dyDescent="0.4">
      <c r="A104" s="194">
        <v>11</v>
      </c>
      <c r="B104" s="215" t="s">
        <v>213</v>
      </c>
      <c r="C104" s="214">
        <v>2010</v>
      </c>
      <c r="D104" s="215" t="s">
        <v>173</v>
      </c>
      <c r="E104" s="46">
        <f>G104+I104+K104+M104+O104+Q104+S104+U104+W104+Y104+AA104+AC104+AE104+AG104+AI104+AK104</f>
        <v>41.5</v>
      </c>
      <c r="F104" s="162"/>
      <c r="G104" s="390"/>
      <c r="H104" s="163">
        <v>69</v>
      </c>
      <c r="I104" s="161">
        <v>7</v>
      </c>
      <c r="J104" s="162">
        <v>59</v>
      </c>
      <c r="K104" s="161">
        <v>10</v>
      </c>
      <c r="L104" s="163">
        <v>60</v>
      </c>
      <c r="M104" s="161">
        <v>7</v>
      </c>
      <c r="N104" s="204"/>
      <c r="O104" s="205"/>
      <c r="P104" s="204"/>
      <c r="Q104" s="205"/>
      <c r="R104" s="204"/>
      <c r="S104" s="409"/>
      <c r="T104" s="204">
        <v>53</v>
      </c>
      <c r="U104" s="465">
        <v>17.5</v>
      </c>
      <c r="V104" s="204"/>
      <c r="W104" s="199"/>
      <c r="X104" s="204"/>
      <c r="Y104" s="205"/>
      <c r="Z104" s="163"/>
      <c r="AA104" s="161"/>
      <c r="AB104" s="163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94">
        <f t="shared" si="2"/>
        <v>11</v>
      </c>
      <c r="AM104" s="383"/>
      <c r="AN104" s="383"/>
      <c r="AP104" s="26"/>
    </row>
    <row r="105" spans="1:42" s="103" customFormat="1" ht="20.25" customHeight="1" thickBot="1" x14ac:dyDescent="0.4">
      <c r="A105" s="196">
        <v>12</v>
      </c>
      <c r="B105" s="309" t="s">
        <v>476</v>
      </c>
      <c r="C105" s="217">
        <v>2009</v>
      </c>
      <c r="D105" s="309" t="s">
        <v>182</v>
      </c>
      <c r="E105" s="46">
        <f>G105+I105+K105+M105+O105+Q105+S105+U105+W105+Y105+AA105+AC105+AE105+AG105+AI105+AK105</f>
        <v>33</v>
      </c>
      <c r="F105" s="162"/>
      <c r="G105" s="390"/>
      <c r="H105" s="163">
        <v>61</v>
      </c>
      <c r="I105" s="161">
        <v>20</v>
      </c>
      <c r="J105" s="162">
        <v>63</v>
      </c>
      <c r="K105" s="161">
        <v>6</v>
      </c>
      <c r="L105" s="163">
        <v>60</v>
      </c>
      <c r="M105" s="161">
        <v>7</v>
      </c>
      <c r="N105" s="163"/>
      <c r="O105" s="161"/>
      <c r="P105" s="163"/>
      <c r="Q105" s="161"/>
      <c r="R105" s="163"/>
      <c r="S105" s="507"/>
      <c r="T105" s="163"/>
      <c r="U105" s="161"/>
      <c r="V105" s="163"/>
      <c r="W105" s="161"/>
      <c r="X105" s="163"/>
      <c r="Y105" s="161"/>
      <c r="Z105" s="163"/>
      <c r="AA105" s="161"/>
      <c r="AB105" s="163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94">
        <f t="shared" si="2"/>
        <v>12</v>
      </c>
      <c r="AM105" s="383"/>
      <c r="AN105" s="103">
        <f>SUM(AN94:AN103)</f>
        <v>175</v>
      </c>
    </row>
    <row r="106" spans="1:42" s="103" customFormat="1" ht="20.25" customHeight="1" thickBot="1" x14ac:dyDescent="0.4">
      <c r="A106" s="194">
        <v>13</v>
      </c>
      <c r="B106" s="384" t="s">
        <v>478</v>
      </c>
      <c r="C106" s="219">
        <v>2010</v>
      </c>
      <c r="D106" s="216" t="s">
        <v>285</v>
      </c>
      <c r="E106" s="46">
        <f>G106+I106+K106+M106+O106+Q106+S106+U106+W106+Y106+AA106+AC106+AE106+AG106+AI106+AK106</f>
        <v>27.5</v>
      </c>
      <c r="F106" s="162"/>
      <c r="G106" s="390"/>
      <c r="H106" s="163">
        <v>77</v>
      </c>
      <c r="I106" s="161">
        <v>4</v>
      </c>
      <c r="J106" s="162">
        <v>71</v>
      </c>
      <c r="K106" s="161">
        <v>2</v>
      </c>
      <c r="L106" s="163">
        <v>70</v>
      </c>
      <c r="M106" s="161">
        <v>0</v>
      </c>
      <c r="N106" s="163"/>
      <c r="O106" s="161"/>
      <c r="P106" s="163"/>
      <c r="Q106" s="161"/>
      <c r="R106" s="163"/>
      <c r="S106" s="507"/>
      <c r="T106" s="163">
        <v>66</v>
      </c>
      <c r="U106" s="161">
        <v>4</v>
      </c>
      <c r="V106" s="163"/>
      <c r="W106" s="161"/>
      <c r="X106" s="163"/>
      <c r="Y106" s="161"/>
      <c r="Z106" s="163"/>
      <c r="AA106" s="161"/>
      <c r="AB106" s="163"/>
      <c r="AC106" s="161"/>
      <c r="AD106" s="161">
        <v>138</v>
      </c>
      <c r="AE106" s="161">
        <v>10</v>
      </c>
      <c r="AF106" s="161"/>
      <c r="AG106" s="161"/>
      <c r="AH106" s="161">
        <v>166</v>
      </c>
      <c r="AI106" s="161">
        <v>7.5</v>
      </c>
      <c r="AJ106" s="161"/>
      <c r="AK106" s="161"/>
      <c r="AL106" s="194">
        <f t="shared" si="2"/>
        <v>13</v>
      </c>
    </row>
    <row r="107" spans="1:42" s="103" customFormat="1" ht="20.25" customHeight="1" thickBot="1" x14ac:dyDescent="0.4">
      <c r="A107" s="196">
        <v>14</v>
      </c>
      <c r="B107" s="506" t="s">
        <v>641</v>
      </c>
      <c r="C107" s="220">
        <v>2009</v>
      </c>
      <c r="D107" s="216" t="s">
        <v>285</v>
      </c>
      <c r="E107" s="46">
        <f>G107+I107+K107+M107+O107+Q107+S107+U107+W107+Y107+AA107+AC107+AE107+AG107+AI107+AK107</f>
        <v>25.5</v>
      </c>
      <c r="F107" s="162"/>
      <c r="G107" s="390"/>
      <c r="H107" s="163"/>
      <c r="I107" s="161"/>
      <c r="J107" s="162"/>
      <c r="K107" s="161"/>
      <c r="L107" s="163"/>
      <c r="M107" s="161"/>
      <c r="N107" s="163"/>
      <c r="O107" s="161"/>
      <c r="P107" s="163"/>
      <c r="Q107" s="161"/>
      <c r="R107" s="163"/>
      <c r="S107" s="507"/>
      <c r="T107" s="163"/>
      <c r="U107" s="161"/>
      <c r="V107" s="163"/>
      <c r="W107" s="161"/>
      <c r="X107" s="163"/>
      <c r="Y107" s="161"/>
      <c r="Z107" s="163">
        <v>71</v>
      </c>
      <c r="AA107" s="161">
        <v>8</v>
      </c>
      <c r="AB107" s="163">
        <v>62</v>
      </c>
      <c r="AC107" s="161">
        <v>17.5</v>
      </c>
      <c r="AD107" s="161"/>
      <c r="AE107" s="161"/>
      <c r="AF107" s="161"/>
      <c r="AG107" s="161"/>
      <c r="AH107" s="161"/>
      <c r="AI107" s="161"/>
      <c r="AJ107" s="161"/>
      <c r="AK107" s="161"/>
      <c r="AL107" s="194">
        <f t="shared" si="2"/>
        <v>14</v>
      </c>
      <c r="AM107" s="383"/>
    </row>
    <row r="108" spans="1:42" s="103" customFormat="1" ht="20.25" customHeight="1" thickBot="1" x14ac:dyDescent="0.4">
      <c r="A108" s="194">
        <v>15</v>
      </c>
      <c r="B108" s="485" t="s">
        <v>613</v>
      </c>
      <c r="C108" s="219">
        <v>2009</v>
      </c>
      <c r="D108" s="486" t="s">
        <v>314</v>
      </c>
      <c r="E108" s="46">
        <f>G108+I108+K108+M108+O108+Q108+S108+U108+W108+Y108+AA108+AC108+AE108+AG108+AI108+AK108</f>
        <v>20</v>
      </c>
      <c r="F108" s="162"/>
      <c r="G108" s="390"/>
      <c r="H108" s="163"/>
      <c r="I108" s="161"/>
      <c r="J108" s="162"/>
      <c r="K108" s="161"/>
      <c r="L108" s="163"/>
      <c r="M108" s="161"/>
      <c r="N108" s="163"/>
      <c r="O108" s="161"/>
      <c r="P108" s="163"/>
      <c r="Q108" s="161"/>
      <c r="R108" s="163"/>
      <c r="S108" s="507"/>
      <c r="T108" s="163"/>
      <c r="U108" s="161"/>
      <c r="V108" s="163">
        <v>59</v>
      </c>
      <c r="W108" s="161">
        <v>20</v>
      </c>
      <c r="X108" s="163"/>
      <c r="Y108" s="161"/>
      <c r="Z108" s="163"/>
      <c r="AA108" s="161"/>
      <c r="AB108" s="163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94">
        <f t="shared" si="2"/>
        <v>15</v>
      </c>
      <c r="AM108" s="383"/>
    </row>
    <row r="109" spans="1:42" s="103" customFormat="1" ht="20.25" customHeight="1" thickBot="1" x14ac:dyDescent="0.4">
      <c r="A109" s="196">
        <v>16</v>
      </c>
      <c r="B109" s="466" t="s">
        <v>602</v>
      </c>
      <c r="C109" s="220">
        <v>2009</v>
      </c>
      <c r="D109" s="467" t="s">
        <v>606</v>
      </c>
      <c r="E109" s="46">
        <f>G109+I109+K109+M109+O109+Q109+S109+U109+W109+Y109+AA109+AC109+AE109+AG109+AI109+AK109</f>
        <v>19</v>
      </c>
      <c r="F109" s="162"/>
      <c r="G109" s="390"/>
      <c r="H109" s="163"/>
      <c r="I109" s="161"/>
      <c r="J109" s="162"/>
      <c r="K109" s="161"/>
      <c r="L109" s="163"/>
      <c r="M109" s="161"/>
      <c r="N109" s="163"/>
      <c r="O109" s="161"/>
      <c r="P109" s="163"/>
      <c r="Q109" s="161"/>
      <c r="R109" s="163"/>
      <c r="S109" s="507"/>
      <c r="T109" s="163">
        <v>55</v>
      </c>
      <c r="U109" s="161">
        <v>9</v>
      </c>
      <c r="V109" s="163">
        <v>69</v>
      </c>
      <c r="W109" s="161">
        <v>6</v>
      </c>
      <c r="X109" s="163">
        <v>64</v>
      </c>
      <c r="Y109" s="161">
        <v>4</v>
      </c>
      <c r="Z109" s="163"/>
      <c r="AA109" s="161"/>
      <c r="AB109" s="163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94">
        <f t="shared" si="2"/>
        <v>16</v>
      </c>
      <c r="AM109" s="383"/>
    </row>
    <row r="110" spans="1:42" s="103" customFormat="1" ht="20.25" customHeight="1" thickBot="1" x14ac:dyDescent="0.4">
      <c r="A110" s="194">
        <v>17</v>
      </c>
      <c r="B110" s="495" t="s">
        <v>626</v>
      </c>
      <c r="C110" s="220">
        <v>2009</v>
      </c>
      <c r="D110" s="494" t="s">
        <v>217</v>
      </c>
      <c r="E110" s="46">
        <f>G110+I110+K110+M110+O110+Q110+S110+U110+W110+Y110+AA110+AC110+AE110+AG110+AI110+AK110</f>
        <v>15</v>
      </c>
      <c r="F110" s="162"/>
      <c r="G110" s="390"/>
      <c r="H110" s="163"/>
      <c r="I110" s="161"/>
      <c r="J110" s="162"/>
      <c r="K110" s="161"/>
      <c r="L110" s="163"/>
      <c r="M110" s="161"/>
      <c r="N110" s="163"/>
      <c r="O110" s="161"/>
      <c r="P110" s="163"/>
      <c r="Q110" s="161"/>
      <c r="R110" s="163"/>
      <c r="S110" s="507"/>
      <c r="T110" s="163"/>
      <c r="U110" s="161"/>
      <c r="V110" s="163"/>
      <c r="W110" s="161"/>
      <c r="X110" s="163">
        <v>57</v>
      </c>
      <c r="Y110" s="161">
        <v>15</v>
      </c>
      <c r="Z110" s="163"/>
      <c r="AA110" s="161"/>
      <c r="AB110" s="163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94">
        <f t="shared" si="2"/>
        <v>17</v>
      </c>
      <c r="AM110" s="383"/>
    </row>
    <row r="111" spans="1:42" s="103" customFormat="1" ht="20.25" customHeight="1" thickBot="1" x14ac:dyDescent="0.4">
      <c r="A111" s="196">
        <v>18</v>
      </c>
      <c r="B111" s="385" t="s">
        <v>574</v>
      </c>
      <c r="C111" s="220">
        <v>2010</v>
      </c>
      <c r="D111" s="247" t="s">
        <v>205</v>
      </c>
      <c r="E111" s="46">
        <f>G111+I111+K111+M111+O111+Q111+S111+U111+W111+Y111+AA111+AC111+AE111+AG111+AI111+AK111</f>
        <v>15</v>
      </c>
      <c r="F111" s="162"/>
      <c r="G111" s="390"/>
      <c r="H111" s="163"/>
      <c r="I111" s="161"/>
      <c r="J111" s="162"/>
      <c r="K111" s="161"/>
      <c r="L111" s="163"/>
      <c r="M111" s="161"/>
      <c r="N111" s="163"/>
      <c r="O111" s="161"/>
      <c r="P111" s="163">
        <v>66</v>
      </c>
      <c r="Q111" s="161">
        <v>15</v>
      </c>
      <c r="R111" s="163"/>
      <c r="S111" s="507"/>
      <c r="T111" s="163"/>
      <c r="U111" s="161"/>
      <c r="V111" s="163"/>
      <c r="W111" s="161"/>
      <c r="X111" s="163"/>
      <c r="Y111" s="161"/>
      <c r="Z111" s="163"/>
      <c r="AA111" s="161"/>
      <c r="AB111" s="163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94">
        <f t="shared" si="2"/>
        <v>18</v>
      </c>
      <c r="AM111" s="383"/>
      <c r="AN111" s="383"/>
    </row>
    <row r="112" spans="1:42" s="103" customFormat="1" ht="20.25" customHeight="1" thickBot="1" x14ac:dyDescent="0.4">
      <c r="A112" s="194">
        <v>19</v>
      </c>
      <c r="B112" s="485" t="s">
        <v>614</v>
      </c>
      <c r="C112" s="220">
        <v>2009</v>
      </c>
      <c r="D112" s="486" t="s">
        <v>620</v>
      </c>
      <c r="E112" s="46">
        <f>G112+I112+K112+M112+O112+Q112+S112+U112+W112+Y112+AA112+AC112+AE112+AG112+AI112+AK112</f>
        <v>8</v>
      </c>
      <c r="F112" s="162"/>
      <c r="G112" s="390"/>
      <c r="H112" s="163"/>
      <c r="I112" s="161"/>
      <c r="J112" s="162"/>
      <c r="K112" s="161"/>
      <c r="L112" s="163"/>
      <c r="M112" s="161"/>
      <c r="N112" s="163"/>
      <c r="O112" s="161"/>
      <c r="P112" s="163"/>
      <c r="Q112" s="161"/>
      <c r="R112" s="163"/>
      <c r="S112" s="507"/>
      <c r="T112" s="163"/>
      <c r="U112" s="161"/>
      <c r="V112" s="163">
        <v>67</v>
      </c>
      <c r="W112" s="161">
        <v>8</v>
      </c>
      <c r="X112" s="163"/>
      <c r="Y112" s="161"/>
      <c r="Z112" s="163"/>
      <c r="AA112" s="161"/>
      <c r="AB112" s="163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94">
        <f t="shared" si="2"/>
        <v>19</v>
      </c>
      <c r="AM112" s="383"/>
      <c r="AN112" s="383"/>
    </row>
    <row r="113" spans="1:40" s="103" customFormat="1" ht="20.25" customHeight="1" thickBot="1" x14ac:dyDescent="0.4">
      <c r="A113" s="196">
        <v>20</v>
      </c>
      <c r="B113" s="385" t="s">
        <v>575</v>
      </c>
      <c r="C113" s="220">
        <v>2010</v>
      </c>
      <c r="D113" s="247" t="s">
        <v>205</v>
      </c>
      <c r="E113" s="46">
        <f>G113+I113+K113+M113+O113+Q113+S113+U113+W113+Y113+AA113+AC113+AE113+AG113+AI113+AK113</f>
        <v>7</v>
      </c>
      <c r="F113" s="162"/>
      <c r="G113" s="390"/>
      <c r="H113" s="163"/>
      <c r="I113" s="161"/>
      <c r="J113" s="162"/>
      <c r="K113" s="161"/>
      <c r="L113" s="163"/>
      <c r="M113" s="161"/>
      <c r="N113" s="163"/>
      <c r="O113" s="161"/>
      <c r="P113" s="163">
        <v>69</v>
      </c>
      <c r="Q113" s="161">
        <v>7</v>
      </c>
      <c r="R113" s="163"/>
      <c r="S113" s="507"/>
      <c r="T113" s="163"/>
      <c r="U113" s="161"/>
      <c r="V113" s="163"/>
      <c r="W113" s="161"/>
      <c r="X113" s="163"/>
      <c r="Y113" s="161"/>
      <c r="Z113" s="163"/>
      <c r="AA113" s="161"/>
      <c r="AB113" s="163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94">
        <f t="shared" si="2"/>
        <v>20</v>
      </c>
      <c r="AM113" s="383"/>
      <c r="AN113" s="383"/>
    </row>
    <row r="114" spans="1:40" ht="17" thickBot="1" x14ac:dyDescent="0.4">
      <c r="A114" s="194">
        <v>21</v>
      </c>
      <c r="B114" s="356" t="s">
        <v>396</v>
      </c>
      <c r="C114" s="317">
        <v>2009</v>
      </c>
      <c r="D114" s="356" t="s">
        <v>397</v>
      </c>
      <c r="E114" s="307">
        <f>G114+I114+K114+M114+O114+Q114+S114+U114+W114+Y114+AA114+AC114+AE114+AG114</f>
        <v>2</v>
      </c>
      <c r="F114" s="48"/>
      <c r="G114" s="391"/>
      <c r="H114" s="49"/>
      <c r="I114" s="39"/>
      <c r="J114" s="48"/>
      <c r="K114" s="39"/>
      <c r="L114" s="49">
        <v>67</v>
      </c>
      <c r="M114" s="39">
        <v>2</v>
      </c>
      <c r="N114" s="49"/>
      <c r="O114" s="39"/>
      <c r="P114" s="49"/>
      <c r="Q114" s="39"/>
      <c r="R114" s="49"/>
      <c r="S114" s="404"/>
      <c r="T114" s="49"/>
      <c r="U114" s="39"/>
      <c r="V114" s="49"/>
      <c r="W114" s="39"/>
      <c r="X114" s="49"/>
      <c r="Y114" s="39"/>
      <c r="Z114" s="49"/>
      <c r="AA114" s="39"/>
      <c r="AB114" s="49"/>
      <c r="AC114" s="39"/>
      <c r="AD114" s="39"/>
      <c r="AE114" s="39"/>
      <c r="AF114" s="39"/>
      <c r="AG114" s="39"/>
      <c r="AH114" s="39"/>
      <c r="AI114" s="39"/>
      <c r="AJ114" s="39"/>
      <c r="AK114" s="39"/>
      <c r="AL114" s="194">
        <f t="shared" si="2"/>
        <v>21</v>
      </c>
    </row>
    <row r="115" spans="1:40" ht="17" thickBot="1" x14ac:dyDescent="0.4">
      <c r="C115" s="26"/>
      <c r="H115" s="25"/>
      <c r="I115" s="25"/>
    </row>
    <row r="116" spans="1:40" ht="20" thickBot="1" x14ac:dyDescent="0.4">
      <c r="B116" s="713" t="s">
        <v>655</v>
      </c>
      <c r="C116" s="714"/>
      <c r="D116" s="715"/>
      <c r="I116" s="25"/>
    </row>
    <row r="117" spans="1:40" x14ac:dyDescent="0.35">
      <c r="C117" s="26"/>
    </row>
    <row r="118" spans="1:40" x14ac:dyDescent="0.35">
      <c r="C118" s="26"/>
    </row>
    <row r="119" spans="1:40" hidden="1" x14ac:dyDescent="0.35">
      <c r="B119" s="269" t="s">
        <v>214</v>
      </c>
      <c r="C119" s="290">
        <v>2010</v>
      </c>
      <c r="D119" s="269" t="s">
        <v>173</v>
      </c>
    </row>
    <row r="120" spans="1:40" hidden="1" x14ac:dyDescent="0.35">
      <c r="B120" s="289" t="s">
        <v>416</v>
      </c>
      <c r="C120" s="214">
        <v>2009</v>
      </c>
      <c r="D120" s="289" t="s">
        <v>314</v>
      </c>
    </row>
    <row r="121" spans="1:40" hidden="1" x14ac:dyDescent="0.35">
      <c r="B121" s="289" t="s">
        <v>417</v>
      </c>
      <c r="C121" s="214">
        <v>2009</v>
      </c>
      <c r="D121" s="289" t="s">
        <v>333</v>
      </c>
    </row>
    <row r="122" spans="1:40" hidden="1" x14ac:dyDescent="0.35">
      <c r="B122" s="213" t="s">
        <v>260</v>
      </c>
      <c r="C122" s="214">
        <v>2009</v>
      </c>
      <c r="D122" s="213" t="s">
        <v>261</v>
      </c>
    </row>
    <row r="123" spans="1:40" hidden="1" x14ac:dyDescent="0.35">
      <c r="B123" s="221" t="s">
        <v>206</v>
      </c>
      <c r="C123" s="220">
        <v>2010</v>
      </c>
      <c r="D123" s="221" t="s">
        <v>215</v>
      </c>
    </row>
    <row r="124" spans="1:40" hidden="1" x14ac:dyDescent="0.35">
      <c r="B124" s="218" t="s">
        <v>387</v>
      </c>
      <c r="C124" s="219">
        <v>2010</v>
      </c>
      <c r="D124" s="218" t="s">
        <v>380</v>
      </c>
    </row>
    <row r="125" spans="1:40" hidden="1" x14ac:dyDescent="0.35">
      <c r="B125" s="314" t="s">
        <v>186</v>
      </c>
      <c r="C125" s="220">
        <v>2009</v>
      </c>
      <c r="D125" s="314" t="s">
        <v>173</v>
      </c>
    </row>
    <row r="126" spans="1:40" hidden="1" x14ac:dyDescent="0.35">
      <c r="B126" s="228" t="s">
        <v>208</v>
      </c>
      <c r="C126" s="197">
        <v>2010</v>
      </c>
      <c r="D126" s="229" t="s">
        <v>218</v>
      </c>
    </row>
    <row r="127" spans="1:40" hidden="1" x14ac:dyDescent="0.35">
      <c r="B127" s="228" t="s">
        <v>185</v>
      </c>
      <c r="C127" s="197">
        <v>2009</v>
      </c>
      <c r="D127" s="229" t="s">
        <v>173</v>
      </c>
    </row>
    <row r="128" spans="1:40" hidden="1" x14ac:dyDescent="0.35">
      <c r="B128" s="250" t="s">
        <v>209</v>
      </c>
      <c r="C128" s="308">
        <v>2010</v>
      </c>
      <c r="D128" s="257" t="s">
        <v>219</v>
      </c>
    </row>
    <row r="129" spans="2:4" hidden="1" x14ac:dyDescent="0.35">
      <c r="B129" s="234" t="s">
        <v>275</v>
      </c>
      <c r="C129" s="197">
        <v>2010</v>
      </c>
      <c r="D129" s="315" t="s">
        <v>276</v>
      </c>
    </row>
    <row r="130" spans="2:4" hidden="1" x14ac:dyDescent="0.35">
      <c r="B130" s="234" t="s">
        <v>288</v>
      </c>
      <c r="C130" s="197">
        <v>2010</v>
      </c>
      <c r="D130" s="315" t="s">
        <v>289</v>
      </c>
    </row>
    <row r="131" spans="2:4" hidden="1" x14ac:dyDescent="0.35">
      <c r="B131" s="270" t="s">
        <v>210</v>
      </c>
      <c r="C131" s="258">
        <v>2010</v>
      </c>
      <c r="D131" s="231" t="s">
        <v>216</v>
      </c>
    </row>
    <row r="132" spans="2:4" hidden="1" x14ac:dyDescent="0.35">
      <c r="B132" s="259" t="s">
        <v>396</v>
      </c>
      <c r="C132" s="258">
        <v>2009</v>
      </c>
      <c r="D132" s="260" t="s">
        <v>397</v>
      </c>
    </row>
    <row r="133" spans="2:4" hidden="1" x14ac:dyDescent="0.35">
      <c r="B133" s="232" t="s">
        <v>330</v>
      </c>
      <c r="C133" s="258">
        <v>2009</v>
      </c>
      <c r="D133" s="233" t="s">
        <v>285</v>
      </c>
    </row>
  </sheetData>
  <sheetProtection algorithmName="SHA-512" hashValue="m4K+GPHUtwYngQmOj/+jsQE5OAU3HV/2x88QNC2mmyy2xQDTbJi+GpXPwiyqbCePwj1jt1l60FoxYE90a0K0SQ==" saltValue="hk5sEy32XH82n5eutt41dw==" spinCount="100000" sheet="1" objects="1" scenarios="1"/>
  <sortState ref="A94:AV114">
    <sortCondition descending="1" ref="E94:E114"/>
    <sortCondition ref="B94:B114"/>
  </sortState>
  <customSheetViews>
    <customSheetView guid="{58E021BF-97D1-4B64-8CE7-89613EB62F48}" scale="75" showPageBreaks="1" hiddenColumns="1" topLeftCell="B1">
      <pane xSplit="2" topLeftCell="D1" activePane="topRight" state="frozen"/>
      <selection pane="topRight" activeCell="A29" sqref="A29:AB29"/>
      <pageMargins left="0.39370078740157483" right="0.11811023622047245" top="0.11811023622047245" bottom="0.11811023622047245" header="0.19685039370078741" footer="0.15748031496062992"/>
      <pageSetup paperSize="9" scale="45" orientation="portrait" r:id="rId1"/>
    </customSheetView>
  </customSheetViews>
  <mergeCells count="83">
    <mergeCell ref="AD91:AE92"/>
    <mergeCell ref="AD90:AE90"/>
    <mergeCell ref="AB90:AC90"/>
    <mergeCell ref="Z91:AA92"/>
    <mergeCell ref="AB91:AC92"/>
    <mergeCell ref="X90:Y90"/>
    <mergeCell ref="X91:Y92"/>
    <mergeCell ref="Z7:AA7"/>
    <mergeCell ref="B116:D116"/>
    <mergeCell ref="B86:D86"/>
    <mergeCell ref="N90:O90"/>
    <mergeCell ref="T8:U9"/>
    <mergeCell ref="T90:U90"/>
    <mergeCell ref="J91:K92"/>
    <mergeCell ref="F91:G92"/>
    <mergeCell ref="N91:O92"/>
    <mergeCell ref="B91:B92"/>
    <mergeCell ref="D91:D92"/>
    <mergeCell ref="P91:Q92"/>
    <mergeCell ref="P90:Q90"/>
    <mergeCell ref="T91:U92"/>
    <mergeCell ref="V91:W92"/>
    <mergeCell ref="R7:S7"/>
    <mergeCell ref="R8:S9"/>
    <mergeCell ref="R90:S90"/>
    <mergeCell ref="R91:S92"/>
    <mergeCell ref="V8:W9"/>
    <mergeCell ref="V90:W90"/>
    <mergeCell ref="T7:U7"/>
    <mergeCell ref="H91:I92"/>
    <mergeCell ref="C91:C92"/>
    <mergeCell ref="E91:E93"/>
    <mergeCell ref="A91:A92"/>
    <mergeCell ref="L91:M92"/>
    <mergeCell ref="AL8:AL9"/>
    <mergeCell ref="A10:B10"/>
    <mergeCell ref="F90:G90"/>
    <mergeCell ref="H90:I90"/>
    <mergeCell ref="J90:K90"/>
    <mergeCell ref="L90:M90"/>
    <mergeCell ref="B8:B9"/>
    <mergeCell ref="A88:AL88"/>
    <mergeCell ref="H8:I9"/>
    <mergeCell ref="C8:C9"/>
    <mergeCell ref="A8:A9"/>
    <mergeCell ref="P8:Q9"/>
    <mergeCell ref="Z8:AA9"/>
    <mergeCell ref="AB8:AC9"/>
    <mergeCell ref="Z90:AA90"/>
    <mergeCell ref="X8:Y9"/>
    <mergeCell ref="AL91:AL92"/>
    <mergeCell ref="A1:AL1"/>
    <mergeCell ref="A3:AL3"/>
    <mergeCell ref="A5:AL5"/>
    <mergeCell ref="F7:G7"/>
    <mergeCell ref="H7:I7"/>
    <mergeCell ref="J7:K7"/>
    <mergeCell ref="L7:M7"/>
    <mergeCell ref="N7:O7"/>
    <mergeCell ref="AF7:AG7"/>
    <mergeCell ref="AD7:AE7"/>
    <mergeCell ref="AH7:AI7"/>
    <mergeCell ref="AJ7:AK7"/>
    <mergeCell ref="J8:K9"/>
    <mergeCell ref="L8:M9"/>
    <mergeCell ref="N8:O9"/>
    <mergeCell ref="P7:Q7"/>
    <mergeCell ref="D8:D9"/>
    <mergeCell ref="E8:E10"/>
    <mergeCell ref="AF8:AG9"/>
    <mergeCell ref="AJ8:AK9"/>
    <mergeCell ref="AH8:AI9"/>
    <mergeCell ref="F8:G9"/>
    <mergeCell ref="AB7:AC7"/>
    <mergeCell ref="X7:Y7"/>
    <mergeCell ref="AD8:AE9"/>
    <mergeCell ref="V7:W7"/>
    <mergeCell ref="AF91:AG92"/>
    <mergeCell ref="AF90:AG90"/>
    <mergeCell ref="AJ91:AK92"/>
    <mergeCell ref="AH91:AI92"/>
    <mergeCell ref="AJ90:AK90"/>
    <mergeCell ref="AH90:AI90"/>
  </mergeCells>
  <pageMargins left="0.39370078740157483" right="0.11811023622047245" top="0.11811023622047245" bottom="0.11811023622047245" header="0.19685039370078741" footer="0.15748031496062992"/>
  <pageSetup paperSize="9" scale="4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AP107"/>
  <sheetViews>
    <sheetView zoomScale="43" zoomScaleNormal="43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18" sqref="L18"/>
    </sheetView>
  </sheetViews>
  <sheetFormatPr baseColWidth="10" defaultColWidth="11.453125" defaultRowHeight="16.5" x14ac:dyDescent="0.35"/>
  <cols>
    <col min="1" max="1" width="6.453125" style="26" bestFit="1" customWidth="1"/>
    <col min="2" max="2" width="23.6328125" style="26" bestFit="1" customWidth="1"/>
    <col min="3" max="3" width="8.453125" style="27" bestFit="1" customWidth="1"/>
    <col min="4" max="4" width="30.453125" style="26" bestFit="1" customWidth="1"/>
    <col min="5" max="5" width="12.54296875" style="26" bestFit="1" customWidth="1"/>
    <col min="6" max="7" width="8.6328125" style="27" customWidth="1"/>
    <col min="8" max="8" width="8.6328125" style="26" customWidth="1"/>
    <col min="9" max="9" width="8.6328125" style="55" customWidth="1"/>
    <col min="10" max="15" width="8.6328125" style="26" customWidth="1"/>
    <col min="16" max="16" width="7.453125" style="26" customWidth="1"/>
    <col min="17" max="17" width="9.453125" style="26" customWidth="1"/>
    <col min="18" max="18" width="7.1796875" style="26" customWidth="1"/>
    <col min="19" max="19" width="8.453125" style="26" customWidth="1"/>
    <col min="20" max="20" width="7.1796875" style="27" customWidth="1"/>
    <col min="21" max="21" width="8.453125" style="27" customWidth="1"/>
    <col min="22" max="22" width="7.1796875" style="26" customWidth="1"/>
    <col min="23" max="23" width="8.453125" style="55" customWidth="1"/>
    <col min="24" max="24" width="10" style="26" customWidth="1"/>
    <col min="25" max="25" width="11.81640625" style="26" customWidth="1"/>
    <col min="26" max="26" width="10" style="26" customWidth="1"/>
    <col min="27" max="27" width="11.81640625" style="26" customWidth="1"/>
    <col min="28" max="28" width="10" style="26" customWidth="1"/>
    <col min="29" max="29" width="11.81640625" style="26" customWidth="1"/>
    <col min="30" max="30" width="10" style="26" customWidth="1"/>
    <col min="31" max="31" width="11.81640625" style="26" customWidth="1"/>
    <col min="32" max="32" width="10" style="26" customWidth="1"/>
    <col min="33" max="33" width="11.81640625" style="26" customWidth="1"/>
    <col min="34" max="34" width="10" style="26" customWidth="1"/>
    <col min="35" max="35" width="11.81640625" style="26" customWidth="1"/>
    <col min="36" max="36" width="10" style="26" customWidth="1"/>
    <col min="37" max="37" width="11.81640625" style="26" customWidth="1"/>
    <col min="38" max="38" width="7.1796875" style="26" customWidth="1"/>
    <col min="39" max="39" width="9.453125" style="26" hidden="1" customWidth="1"/>
    <col min="40" max="40" width="10" style="26" hidden="1" customWidth="1"/>
    <col min="41" max="42" width="11.453125" style="26" customWidth="1"/>
    <col min="43" max="16384" width="11.453125" style="26"/>
  </cols>
  <sheetData>
    <row r="1" spans="1:42" s="121" customFormat="1" ht="45" x14ac:dyDescent="0.35">
      <c r="A1" s="689" t="s">
        <v>568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</row>
    <row r="2" spans="1:42" ht="10.5" customHeight="1" x14ac:dyDescent="0.35"/>
    <row r="3" spans="1:42" ht="36" customHeight="1" x14ac:dyDescent="0.35">
      <c r="A3" s="719" t="s">
        <v>458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</row>
    <row r="4" spans="1:42" ht="17" thickBot="1" x14ac:dyDescent="0.4"/>
    <row r="5" spans="1:42" s="222" customFormat="1" ht="40" customHeight="1" thickBot="1" x14ac:dyDescent="0.4">
      <c r="A5" s="724" t="s">
        <v>675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</row>
    <row r="6" spans="1:42" s="60" customFormat="1" ht="8.25" customHeight="1" thickBot="1" x14ac:dyDescent="0.4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</row>
    <row r="7" spans="1:42" s="25" customFormat="1" ht="28" customHeight="1" thickBot="1" x14ac:dyDescent="0.4">
      <c r="A7" s="26"/>
      <c r="B7" s="26"/>
      <c r="C7" s="27"/>
      <c r="D7" s="26"/>
      <c r="E7" s="26"/>
      <c r="F7" s="684">
        <v>44640</v>
      </c>
      <c r="G7" s="685"/>
      <c r="H7" s="684">
        <v>44654</v>
      </c>
      <c r="I7" s="685"/>
      <c r="J7" s="684">
        <v>44675</v>
      </c>
      <c r="K7" s="685"/>
      <c r="L7" s="684">
        <v>44689</v>
      </c>
      <c r="M7" s="685"/>
      <c r="N7" s="684">
        <v>44710</v>
      </c>
      <c r="O7" s="685"/>
      <c r="P7" s="684">
        <v>44724</v>
      </c>
      <c r="Q7" s="685"/>
      <c r="R7" s="684">
        <v>44738</v>
      </c>
      <c r="S7" s="685"/>
      <c r="T7" s="684">
        <v>44752</v>
      </c>
      <c r="U7" s="685"/>
      <c r="V7" s="684">
        <v>44794</v>
      </c>
      <c r="W7" s="685"/>
      <c r="X7" s="684">
        <v>44808</v>
      </c>
      <c r="Y7" s="685"/>
      <c r="Z7" s="684">
        <v>44822</v>
      </c>
      <c r="AA7" s="685"/>
      <c r="AB7" s="684">
        <v>44836</v>
      </c>
      <c r="AC7" s="685"/>
      <c r="AD7" s="684">
        <v>44857</v>
      </c>
      <c r="AE7" s="685"/>
      <c r="AF7" s="684">
        <v>44885</v>
      </c>
      <c r="AG7" s="685"/>
      <c r="AH7" s="684">
        <v>44892</v>
      </c>
      <c r="AI7" s="685"/>
      <c r="AJ7" s="684">
        <v>44906</v>
      </c>
      <c r="AK7" s="685"/>
      <c r="AL7" s="26"/>
    </row>
    <row r="8" spans="1:42" s="25" customFormat="1" ht="16.5" customHeight="1" x14ac:dyDescent="0.35">
      <c r="A8" s="690" t="s">
        <v>187</v>
      </c>
      <c r="B8" s="690" t="s">
        <v>3</v>
      </c>
      <c r="C8" s="690" t="s">
        <v>271</v>
      </c>
      <c r="D8" s="717" t="s">
        <v>4</v>
      </c>
      <c r="E8" s="690" t="s">
        <v>5</v>
      </c>
      <c r="F8" s="694" t="s">
        <v>452</v>
      </c>
      <c r="G8" s="695"/>
      <c r="H8" s="694" t="s">
        <v>453</v>
      </c>
      <c r="I8" s="695"/>
      <c r="J8" s="694" t="s">
        <v>473</v>
      </c>
      <c r="K8" s="695"/>
      <c r="L8" s="694" t="s">
        <v>543</v>
      </c>
      <c r="M8" s="695"/>
      <c r="N8" s="694" t="s">
        <v>562</v>
      </c>
      <c r="O8" s="695"/>
      <c r="P8" s="694" t="s">
        <v>572</v>
      </c>
      <c r="Q8" s="700"/>
      <c r="R8" s="694" t="s">
        <v>583</v>
      </c>
      <c r="S8" s="700"/>
      <c r="T8" s="694" t="s">
        <v>600</v>
      </c>
      <c r="U8" s="700"/>
      <c r="V8" s="694" t="s">
        <v>611</v>
      </c>
      <c r="W8" s="700"/>
      <c r="X8" s="694" t="s">
        <v>621</v>
      </c>
      <c r="Y8" s="700"/>
      <c r="Z8" s="694" t="s">
        <v>639</v>
      </c>
      <c r="AA8" s="695"/>
      <c r="AB8" s="694" t="s">
        <v>647</v>
      </c>
      <c r="AC8" s="695"/>
      <c r="AD8" s="694" t="s">
        <v>661</v>
      </c>
      <c r="AE8" s="700"/>
      <c r="AF8" s="694" t="s">
        <v>676</v>
      </c>
      <c r="AG8" s="700"/>
      <c r="AH8" s="694" t="s">
        <v>685</v>
      </c>
      <c r="AI8" s="700"/>
      <c r="AJ8" s="694" t="s">
        <v>687</v>
      </c>
      <c r="AK8" s="695"/>
      <c r="AL8" s="690" t="s">
        <v>187</v>
      </c>
      <c r="AM8" s="26"/>
      <c r="AN8" s="26"/>
    </row>
    <row r="9" spans="1:42" s="25" customFormat="1" ht="38.25" customHeight="1" thickBot="1" x14ac:dyDescent="0.4">
      <c r="A9" s="691"/>
      <c r="B9" s="691"/>
      <c r="C9" s="691"/>
      <c r="D9" s="718"/>
      <c r="E9" s="706"/>
      <c r="F9" s="696"/>
      <c r="G9" s="697"/>
      <c r="H9" s="696"/>
      <c r="I9" s="697"/>
      <c r="J9" s="696"/>
      <c r="K9" s="697"/>
      <c r="L9" s="696"/>
      <c r="M9" s="697"/>
      <c r="N9" s="696"/>
      <c r="O9" s="697"/>
      <c r="P9" s="696"/>
      <c r="Q9" s="701"/>
      <c r="R9" s="696"/>
      <c r="S9" s="701"/>
      <c r="T9" s="696"/>
      <c r="U9" s="701"/>
      <c r="V9" s="696"/>
      <c r="W9" s="701"/>
      <c r="X9" s="696"/>
      <c r="Y9" s="701"/>
      <c r="Z9" s="696"/>
      <c r="AA9" s="697"/>
      <c r="AB9" s="696"/>
      <c r="AC9" s="697"/>
      <c r="AD9" s="696"/>
      <c r="AE9" s="701"/>
      <c r="AF9" s="696"/>
      <c r="AG9" s="701"/>
      <c r="AH9" s="696"/>
      <c r="AI9" s="701"/>
      <c r="AJ9" s="696"/>
      <c r="AK9" s="697"/>
      <c r="AL9" s="706"/>
      <c r="AM9" s="26"/>
      <c r="AN9" s="26"/>
    </row>
    <row r="10" spans="1:42" s="25" customFormat="1" ht="17" thickBot="1" x14ac:dyDescent="0.4">
      <c r="A10" s="709"/>
      <c r="B10" s="709"/>
      <c r="C10" s="189"/>
      <c r="D10" s="189"/>
      <c r="E10" s="691"/>
      <c r="F10" s="31" t="s">
        <v>6</v>
      </c>
      <c r="G10" s="321" t="s">
        <v>7</v>
      </c>
      <c r="H10" s="31" t="s">
        <v>6</v>
      </c>
      <c r="I10" s="321" t="s">
        <v>7</v>
      </c>
      <c r="J10" s="31" t="s">
        <v>6</v>
      </c>
      <c r="K10" s="321" t="s">
        <v>7</v>
      </c>
      <c r="L10" s="31" t="s">
        <v>6</v>
      </c>
      <c r="M10" s="321" t="s">
        <v>7</v>
      </c>
      <c r="N10" s="31" t="s">
        <v>6</v>
      </c>
      <c r="O10" s="321" t="s">
        <v>7</v>
      </c>
      <c r="P10" s="31" t="s">
        <v>6</v>
      </c>
      <c r="Q10" s="321" t="s">
        <v>7</v>
      </c>
      <c r="R10" s="31" t="s">
        <v>6</v>
      </c>
      <c r="S10" s="321" t="s">
        <v>7</v>
      </c>
      <c r="T10" s="31" t="s">
        <v>6</v>
      </c>
      <c r="U10" s="321" t="s">
        <v>7</v>
      </c>
      <c r="V10" s="31" t="s">
        <v>6</v>
      </c>
      <c r="W10" s="321" t="s">
        <v>7</v>
      </c>
      <c r="X10" s="31" t="s">
        <v>6</v>
      </c>
      <c r="Y10" s="321" t="s">
        <v>7</v>
      </c>
      <c r="Z10" s="31" t="s">
        <v>6</v>
      </c>
      <c r="AA10" s="321" t="s">
        <v>7</v>
      </c>
      <c r="AB10" s="31" t="s">
        <v>6</v>
      </c>
      <c r="AC10" s="321" t="s">
        <v>7</v>
      </c>
      <c r="AD10" s="31" t="s">
        <v>6</v>
      </c>
      <c r="AE10" s="321" t="s">
        <v>7</v>
      </c>
      <c r="AF10" s="323" t="s">
        <v>6</v>
      </c>
      <c r="AG10" s="394" t="s">
        <v>7</v>
      </c>
      <c r="AH10" s="31" t="s">
        <v>6</v>
      </c>
      <c r="AI10" s="321" t="s">
        <v>7</v>
      </c>
      <c r="AJ10" s="31" t="s">
        <v>6</v>
      </c>
      <c r="AK10" s="321" t="s">
        <v>7</v>
      </c>
      <c r="AL10" s="706"/>
      <c r="AM10" s="26"/>
      <c r="AN10" s="26"/>
    </row>
    <row r="11" spans="1:42" s="25" customFormat="1" ht="16" thickBot="1" x14ac:dyDescent="0.4">
      <c r="A11" s="194">
        <v>1</v>
      </c>
      <c r="B11" s="539" t="s">
        <v>482</v>
      </c>
      <c r="C11" s="540">
        <v>2011</v>
      </c>
      <c r="D11" s="541" t="s">
        <v>218</v>
      </c>
      <c r="E11" s="212">
        <f>G11+I11+K11+M11+O11+Q11+S11+U11+W11+Y11+AA11+AC11+AE11+AG11+AI11+AK11-Q11-W11</f>
        <v>1007.5</v>
      </c>
      <c r="F11" s="516">
        <v>36</v>
      </c>
      <c r="G11" s="517">
        <v>100</v>
      </c>
      <c r="H11" s="518">
        <v>41</v>
      </c>
      <c r="I11" s="517">
        <v>100</v>
      </c>
      <c r="J11" s="518">
        <v>42</v>
      </c>
      <c r="K11" s="517">
        <v>50</v>
      </c>
      <c r="L11" s="518">
        <v>44</v>
      </c>
      <c r="M11" s="517">
        <v>100</v>
      </c>
      <c r="N11" s="518">
        <v>42</v>
      </c>
      <c r="O11" s="517">
        <v>60</v>
      </c>
      <c r="P11" s="518">
        <v>51</v>
      </c>
      <c r="Q11" s="519">
        <v>11</v>
      </c>
      <c r="R11" s="518">
        <v>41</v>
      </c>
      <c r="S11" s="517">
        <v>100</v>
      </c>
      <c r="T11" s="518">
        <v>41</v>
      </c>
      <c r="U11" s="517">
        <v>100</v>
      </c>
      <c r="V11" s="518">
        <v>47</v>
      </c>
      <c r="W11" s="519">
        <v>17.5</v>
      </c>
      <c r="X11" s="518">
        <v>42</v>
      </c>
      <c r="Y11" s="517">
        <v>40</v>
      </c>
      <c r="Z11" s="518">
        <v>45</v>
      </c>
      <c r="AA11" s="517">
        <v>30</v>
      </c>
      <c r="AB11" s="518">
        <v>48</v>
      </c>
      <c r="AC11" s="517">
        <v>25</v>
      </c>
      <c r="AD11" s="518">
        <v>40</v>
      </c>
      <c r="AE11" s="588">
        <v>100</v>
      </c>
      <c r="AF11" s="589">
        <v>38</v>
      </c>
      <c r="AG11" s="393">
        <v>85</v>
      </c>
      <c r="AH11" s="243">
        <v>42</v>
      </c>
      <c r="AI11" s="244">
        <v>47.5</v>
      </c>
      <c r="AJ11" s="516">
        <v>39</v>
      </c>
      <c r="AK11" s="517">
        <v>70</v>
      </c>
      <c r="AL11" s="194">
        <f>A11</f>
        <v>1</v>
      </c>
      <c r="AO11" s="103"/>
    </row>
    <row r="12" spans="1:42" s="103" customFormat="1" ht="20.25" customHeight="1" thickBot="1" x14ac:dyDescent="0.4">
      <c r="A12" s="196">
        <v>2</v>
      </c>
      <c r="B12" s="529" t="s">
        <v>200</v>
      </c>
      <c r="C12" s="531">
        <v>2011</v>
      </c>
      <c r="D12" s="532" t="s">
        <v>203</v>
      </c>
      <c r="E12" s="366">
        <f>G12+I12+K12+M12+O12+Q12+S12+U12+W12+Y12+AA12+AC12+AE12+AG12+AI12+AK12-O12-S12</f>
        <v>885</v>
      </c>
      <c r="F12" s="364">
        <v>45</v>
      </c>
      <c r="G12" s="244">
        <v>17.5</v>
      </c>
      <c r="H12" s="243">
        <v>42</v>
      </c>
      <c r="I12" s="244">
        <v>70</v>
      </c>
      <c r="J12" s="243">
        <v>41</v>
      </c>
      <c r="K12" s="244">
        <v>85</v>
      </c>
      <c r="L12" s="243">
        <v>46</v>
      </c>
      <c r="M12" s="244">
        <v>60</v>
      </c>
      <c r="N12" s="243">
        <v>48</v>
      </c>
      <c r="O12" s="387">
        <v>12.33</v>
      </c>
      <c r="P12" s="243">
        <v>46</v>
      </c>
      <c r="Q12" s="244">
        <v>40</v>
      </c>
      <c r="R12" s="243">
        <v>45</v>
      </c>
      <c r="S12" s="387">
        <v>50</v>
      </c>
      <c r="T12" s="243">
        <v>44</v>
      </c>
      <c r="U12" s="244">
        <v>50</v>
      </c>
      <c r="V12" s="243">
        <v>41</v>
      </c>
      <c r="W12" s="244">
        <v>85</v>
      </c>
      <c r="X12" s="243">
        <v>38</v>
      </c>
      <c r="Y12" s="244">
        <v>100</v>
      </c>
      <c r="Z12" s="243">
        <v>39</v>
      </c>
      <c r="AA12" s="244">
        <v>70</v>
      </c>
      <c r="AB12" s="243">
        <v>42</v>
      </c>
      <c r="AC12" s="244">
        <v>100</v>
      </c>
      <c r="AD12" s="243">
        <v>44</v>
      </c>
      <c r="AE12" s="244">
        <v>50</v>
      </c>
      <c r="AF12" s="357">
        <v>38</v>
      </c>
      <c r="AG12" s="393">
        <v>85</v>
      </c>
      <c r="AH12" s="245">
        <v>42</v>
      </c>
      <c r="AI12" s="246">
        <v>47.5</v>
      </c>
      <c r="AJ12" s="364">
        <v>43</v>
      </c>
      <c r="AK12" s="244">
        <v>25</v>
      </c>
      <c r="AL12" s="194">
        <f t="shared" ref="AL12:AL75" si="0">A12</f>
        <v>2</v>
      </c>
      <c r="AM12" s="201" t="s">
        <v>294</v>
      </c>
      <c r="AN12" s="201" t="s">
        <v>295</v>
      </c>
      <c r="AO12" s="560"/>
      <c r="AP12" s="26"/>
    </row>
    <row r="13" spans="1:42" s="103" customFormat="1" ht="20.25" customHeight="1" thickBot="1" x14ac:dyDescent="0.4">
      <c r="A13" s="194">
        <v>3</v>
      </c>
      <c r="B13" s="529" t="s">
        <v>195</v>
      </c>
      <c r="C13" s="531">
        <v>2011</v>
      </c>
      <c r="D13" s="532" t="s">
        <v>204</v>
      </c>
      <c r="E13" s="366">
        <f>G13+I13+K13+M13+O13+Q13+S13+U13+W13+Y13+AA13+AC13+AE13+AG13+AI13+AK13-M13-W13</f>
        <v>818.5</v>
      </c>
      <c r="F13" s="365">
        <v>38</v>
      </c>
      <c r="G13" s="246">
        <v>50</v>
      </c>
      <c r="H13" s="245">
        <v>46</v>
      </c>
      <c r="I13" s="246">
        <v>50</v>
      </c>
      <c r="J13" s="245">
        <v>44</v>
      </c>
      <c r="K13" s="246">
        <v>40</v>
      </c>
      <c r="L13" s="245">
        <v>55</v>
      </c>
      <c r="M13" s="388">
        <v>7</v>
      </c>
      <c r="N13" s="245">
        <v>39</v>
      </c>
      <c r="O13" s="246">
        <v>100</v>
      </c>
      <c r="P13" s="245">
        <v>41</v>
      </c>
      <c r="Q13" s="246">
        <v>100</v>
      </c>
      <c r="R13" s="245">
        <v>44</v>
      </c>
      <c r="S13" s="246">
        <v>70</v>
      </c>
      <c r="T13" s="245">
        <v>43</v>
      </c>
      <c r="U13" s="246">
        <v>70</v>
      </c>
      <c r="V13" s="245">
        <v>43</v>
      </c>
      <c r="W13" s="388">
        <v>50</v>
      </c>
      <c r="X13" s="245">
        <v>41</v>
      </c>
      <c r="Y13" s="246">
        <v>50</v>
      </c>
      <c r="Z13" s="245">
        <v>42</v>
      </c>
      <c r="AA13" s="246">
        <v>50</v>
      </c>
      <c r="AB13" s="245">
        <v>45</v>
      </c>
      <c r="AC13" s="246">
        <v>70</v>
      </c>
      <c r="AD13" s="245">
        <v>41</v>
      </c>
      <c r="AE13" s="246">
        <v>70</v>
      </c>
      <c r="AF13" s="245">
        <v>41</v>
      </c>
      <c r="AG13" s="386">
        <v>40</v>
      </c>
      <c r="AH13" s="245">
        <v>46</v>
      </c>
      <c r="AI13" s="246">
        <v>13.5</v>
      </c>
      <c r="AJ13" s="365">
        <v>42</v>
      </c>
      <c r="AK13" s="246">
        <v>45</v>
      </c>
      <c r="AL13" s="194">
        <f t="shared" si="0"/>
        <v>3</v>
      </c>
      <c r="AM13" s="26">
        <v>1</v>
      </c>
      <c r="AN13" s="26">
        <v>100</v>
      </c>
      <c r="AO13" s="26"/>
      <c r="AP13" s="26"/>
    </row>
    <row r="14" spans="1:42" s="103" customFormat="1" ht="20.25" customHeight="1" thickBot="1" x14ac:dyDescent="0.4">
      <c r="A14" s="196">
        <v>4</v>
      </c>
      <c r="B14" s="529" t="s">
        <v>190</v>
      </c>
      <c r="C14" s="531">
        <v>2011</v>
      </c>
      <c r="D14" s="532" t="s">
        <v>173</v>
      </c>
      <c r="E14" s="366">
        <f>G14+I14+K14+M14+O14+Q14+S14+U14+W14+Y14+AA14+AC14+AE14+AG14+AI14+AK14-AC14</f>
        <v>531</v>
      </c>
      <c r="F14" s="365">
        <v>37</v>
      </c>
      <c r="G14" s="246">
        <v>70</v>
      </c>
      <c r="H14" s="245">
        <v>48</v>
      </c>
      <c r="I14" s="246">
        <v>25</v>
      </c>
      <c r="J14" s="245"/>
      <c r="K14" s="388"/>
      <c r="L14" s="245">
        <v>46</v>
      </c>
      <c r="M14" s="246">
        <v>60</v>
      </c>
      <c r="N14" s="245">
        <v>45</v>
      </c>
      <c r="O14" s="246">
        <v>30</v>
      </c>
      <c r="P14" s="245">
        <v>48</v>
      </c>
      <c r="Q14" s="246">
        <v>17.5</v>
      </c>
      <c r="R14" s="245">
        <v>46</v>
      </c>
      <c r="S14" s="246">
        <v>40</v>
      </c>
      <c r="T14" s="245">
        <v>49</v>
      </c>
      <c r="U14" s="246">
        <v>13.5</v>
      </c>
      <c r="V14" s="245">
        <v>45</v>
      </c>
      <c r="W14" s="246">
        <v>40</v>
      </c>
      <c r="X14" s="245">
        <v>40</v>
      </c>
      <c r="Y14" s="246">
        <v>70</v>
      </c>
      <c r="Z14" s="245">
        <v>38</v>
      </c>
      <c r="AA14" s="246">
        <v>100</v>
      </c>
      <c r="AB14" s="245">
        <v>50</v>
      </c>
      <c r="AC14" s="388">
        <v>10</v>
      </c>
      <c r="AD14" s="245"/>
      <c r="AE14" s="246"/>
      <c r="AF14" s="245">
        <v>41</v>
      </c>
      <c r="AG14" s="386">
        <v>40</v>
      </c>
      <c r="AH14" s="245"/>
      <c r="AI14" s="246"/>
      <c r="AJ14" s="365">
        <v>43</v>
      </c>
      <c r="AK14" s="246">
        <v>25</v>
      </c>
      <c r="AL14" s="194">
        <f t="shared" si="0"/>
        <v>4</v>
      </c>
      <c r="AM14" s="462">
        <f>AM13+1</f>
        <v>2</v>
      </c>
      <c r="AN14" s="462">
        <v>70</v>
      </c>
      <c r="AO14" s="26"/>
      <c r="AP14" s="26"/>
    </row>
    <row r="15" spans="1:42" s="103" customFormat="1" ht="20.25" customHeight="1" thickBot="1" x14ac:dyDescent="0.4">
      <c r="A15" s="194">
        <v>5</v>
      </c>
      <c r="B15" s="542" t="s">
        <v>483</v>
      </c>
      <c r="C15" s="543">
        <v>2011</v>
      </c>
      <c r="D15" s="544" t="s">
        <v>484</v>
      </c>
      <c r="E15" s="366">
        <f>G15+I15+K15+M15+O15+Q15+S15+U15+W15+Y15+AA15+AC15+AE15+AG15+AI15+AK15-K15-U15</f>
        <v>469.15999999999997</v>
      </c>
      <c r="F15" s="365">
        <v>41</v>
      </c>
      <c r="G15" s="246">
        <v>35</v>
      </c>
      <c r="H15" s="245">
        <v>53</v>
      </c>
      <c r="I15" s="246">
        <v>7</v>
      </c>
      <c r="J15" s="245">
        <v>50</v>
      </c>
      <c r="K15" s="388">
        <v>3</v>
      </c>
      <c r="L15" s="245">
        <v>51</v>
      </c>
      <c r="M15" s="246">
        <v>15.66</v>
      </c>
      <c r="N15" s="245">
        <v>52</v>
      </c>
      <c r="O15" s="246">
        <v>4</v>
      </c>
      <c r="P15" s="245">
        <v>45</v>
      </c>
      <c r="Q15" s="246">
        <v>50</v>
      </c>
      <c r="R15" s="245">
        <v>52</v>
      </c>
      <c r="S15" s="246">
        <v>15</v>
      </c>
      <c r="T15" s="245">
        <v>54</v>
      </c>
      <c r="U15" s="388">
        <v>4</v>
      </c>
      <c r="V15" s="245">
        <v>41</v>
      </c>
      <c r="W15" s="246">
        <v>85</v>
      </c>
      <c r="X15" s="245">
        <v>43</v>
      </c>
      <c r="Y15" s="249">
        <v>25</v>
      </c>
      <c r="Z15" s="245">
        <v>47</v>
      </c>
      <c r="AA15" s="246">
        <v>20</v>
      </c>
      <c r="AB15" s="245">
        <v>47</v>
      </c>
      <c r="AC15" s="246">
        <v>40</v>
      </c>
      <c r="AD15" s="245">
        <v>46</v>
      </c>
      <c r="AE15" s="246">
        <v>40</v>
      </c>
      <c r="AF15" s="245">
        <v>42</v>
      </c>
      <c r="AG15" s="386">
        <v>17.5</v>
      </c>
      <c r="AH15" s="245">
        <v>39</v>
      </c>
      <c r="AI15" s="246">
        <v>100</v>
      </c>
      <c r="AJ15" s="365">
        <v>45</v>
      </c>
      <c r="AK15" s="246">
        <v>15</v>
      </c>
      <c r="AL15" s="194">
        <f t="shared" si="0"/>
        <v>5</v>
      </c>
      <c r="AM15" s="26">
        <f>AM14+1</f>
        <v>3</v>
      </c>
      <c r="AN15" s="26">
        <v>50</v>
      </c>
      <c r="AO15" s="26"/>
      <c r="AP15" s="26"/>
    </row>
    <row r="16" spans="1:42" s="103" customFormat="1" ht="20.25" customHeight="1" thickBot="1" x14ac:dyDescent="0.4">
      <c r="A16" s="196">
        <v>6</v>
      </c>
      <c r="B16" s="542" t="s">
        <v>281</v>
      </c>
      <c r="C16" s="543">
        <v>2012</v>
      </c>
      <c r="D16" s="544" t="s">
        <v>530</v>
      </c>
      <c r="E16" s="366">
        <f>G16+I16+K16+M16+O16+Q16+S16+U16+W16+Y16+AA16+AC16+AE16+AG16+AI16+AK16-Q16</f>
        <v>302.5</v>
      </c>
      <c r="F16" s="365">
        <v>46</v>
      </c>
      <c r="G16" s="246">
        <v>11</v>
      </c>
      <c r="H16" s="245">
        <v>54</v>
      </c>
      <c r="I16" s="246">
        <v>3</v>
      </c>
      <c r="J16" s="245">
        <v>41</v>
      </c>
      <c r="K16" s="246">
        <v>85</v>
      </c>
      <c r="L16" s="245">
        <v>48</v>
      </c>
      <c r="M16" s="246">
        <v>35</v>
      </c>
      <c r="N16" s="245">
        <v>49</v>
      </c>
      <c r="O16" s="246">
        <v>8</v>
      </c>
      <c r="P16" s="245">
        <v>58</v>
      </c>
      <c r="Q16" s="388">
        <v>2</v>
      </c>
      <c r="R16" s="245"/>
      <c r="S16" s="388"/>
      <c r="T16" s="245">
        <v>53</v>
      </c>
      <c r="U16" s="246">
        <v>7</v>
      </c>
      <c r="V16" s="245">
        <v>52</v>
      </c>
      <c r="W16" s="246">
        <v>6</v>
      </c>
      <c r="X16" s="245">
        <v>43</v>
      </c>
      <c r="Y16" s="249">
        <v>25</v>
      </c>
      <c r="Z16" s="245">
        <v>50</v>
      </c>
      <c r="AA16" s="246">
        <v>12</v>
      </c>
      <c r="AB16" s="245">
        <v>46</v>
      </c>
      <c r="AC16" s="246">
        <v>50</v>
      </c>
      <c r="AD16" s="245">
        <v>48</v>
      </c>
      <c r="AE16" s="246">
        <v>30</v>
      </c>
      <c r="AF16" s="245">
        <v>42</v>
      </c>
      <c r="AG16" s="386">
        <v>17.5</v>
      </c>
      <c r="AH16" s="245">
        <v>50</v>
      </c>
      <c r="AI16" s="246">
        <v>3</v>
      </c>
      <c r="AJ16" s="365">
        <v>47</v>
      </c>
      <c r="AK16" s="246">
        <v>10</v>
      </c>
      <c r="AL16" s="194">
        <f t="shared" si="0"/>
        <v>6</v>
      </c>
      <c r="AM16" s="462">
        <f>AM15+1</f>
        <v>4</v>
      </c>
      <c r="AN16" s="462">
        <v>40</v>
      </c>
      <c r="AO16" s="26"/>
      <c r="AP16" s="26"/>
    </row>
    <row r="17" spans="1:42" s="103" customFormat="1" ht="20.25" customHeight="1" thickBot="1" x14ac:dyDescent="0.4">
      <c r="A17" s="194">
        <v>7</v>
      </c>
      <c r="B17" s="542" t="s">
        <v>201</v>
      </c>
      <c r="C17" s="543">
        <v>2011</v>
      </c>
      <c r="D17" s="544" t="s">
        <v>181</v>
      </c>
      <c r="E17" s="366">
        <f>G17+I17+K17+M17+O17+Q17+S17+U17+W17+Y17+AA17+AC17+AE17+AG17+AI17+AK17-I17-Y17</f>
        <v>272</v>
      </c>
      <c r="F17" s="365">
        <v>41</v>
      </c>
      <c r="G17" s="246">
        <v>35</v>
      </c>
      <c r="H17" s="245">
        <v>55</v>
      </c>
      <c r="I17" s="388">
        <v>0.5</v>
      </c>
      <c r="J17" s="245">
        <v>47</v>
      </c>
      <c r="K17" s="246">
        <v>12</v>
      </c>
      <c r="L17" s="245">
        <v>55</v>
      </c>
      <c r="M17" s="246">
        <v>7</v>
      </c>
      <c r="N17" s="245">
        <v>42</v>
      </c>
      <c r="O17" s="246">
        <v>60</v>
      </c>
      <c r="P17" s="245">
        <v>48</v>
      </c>
      <c r="Q17" s="246">
        <v>17.5</v>
      </c>
      <c r="R17" s="245">
        <v>50</v>
      </c>
      <c r="S17" s="246">
        <v>20</v>
      </c>
      <c r="T17" s="245">
        <v>49</v>
      </c>
      <c r="U17" s="246">
        <v>13.5</v>
      </c>
      <c r="V17" s="245">
        <v>46</v>
      </c>
      <c r="W17" s="246">
        <v>30</v>
      </c>
      <c r="X17" s="245">
        <v>50</v>
      </c>
      <c r="Y17" s="388">
        <v>5</v>
      </c>
      <c r="Z17" s="245">
        <v>49</v>
      </c>
      <c r="AA17" s="246">
        <v>15</v>
      </c>
      <c r="AB17" s="245">
        <v>48</v>
      </c>
      <c r="AC17" s="246">
        <v>25</v>
      </c>
      <c r="AD17" s="563">
        <v>54</v>
      </c>
      <c r="AE17" s="246">
        <v>5</v>
      </c>
      <c r="AF17" s="245"/>
      <c r="AG17" s="386"/>
      <c r="AH17" s="245">
        <v>45</v>
      </c>
      <c r="AI17" s="246">
        <v>20</v>
      </c>
      <c r="AJ17" s="365">
        <v>46</v>
      </c>
      <c r="AK17" s="246">
        <v>12</v>
      </c>
      <c r="AL17" s="194">
        <f t="shared" si="0"/>
        <v>7</v>
      </c>
      <c r="AM17" s="26">
        <f>AM16+1</f>
        <v>5</v>
      </c>
      <c r="AN17" s="26">
        <v>30</v>
      </c>
      <c r="AO17" s="26"/>
      <c r="AP17" s="26"/>
    </row>
    <row r="18" spans="1:42" s="103" customFormat="1" ht="20.25" customHeight="1" thickBot="1" x14ac:dyDescent="0.4">
      <c r="A18" s="196">
        <v>8</v>
      </c>
      <c r="B18" s="542" t="s">
        <v>324</v>
      </c>
      <c r="C18" s="543">
        <v>2012</v>
      </c>
      <c r="D18" s="544" t="s">
        <v>325</v>
      </c>
      <c r="E18" s="366">
        <f>G18+I18+K18+M18+O18+Q18+S18+U18+W18+Y18+AA18+AC18+AE18+AG18+AI18+AK18</f>
        <v>260.82</v>
      </c>
      <c r="F18" s="365"/>
      <c r="G18" s="388"/>
      <c r="H18" s="245">
        <v>48</v>
      </c>
      <c r="I18" s="246">
        <v>25</v>
      </c>
      <c r="J18" s="245">
        <v>46</v>
      </c>
      <c r="K18" s="246">
        <v>15</v>
      </c>
      <c r="L18" s="245">
        <v>51</v>
      </c>
      <c r="M18" s="246">
        <v>15.66</v>
      </c>
      <c r="N18" s="245">
        <v>44</v>
      </c>
      <c r="O18" s="246">
        <v>40</v>
      </c>
      <c r="P18" s="245">
        <v>44</v>
      </c>
      <c r="Q18" s="246">
        <v>70</v>
      </c>
      <c r="R18" s="245"/>
      <c r="S18" s="388"/>
      <c r="T18" s="245">
        <v>47</v>
      </c>
      <c r="U18" s="246">
        <v>35</v>
      </c>
      <c r="V18" s="245">
        <v>47</v>
      </c>
      <c r="W18" s="246">
        <v>17.5</v>
      </c>
      <c r="X18" s="245">
        <v>44</v>
      </c>
      <c r="Y18" s="246">
        <v>15</v>
      </c>
      <c r="Z18" s="245"/>
      <c r="AA18" s="246"/>
      <c r="AB18" s="245"/>
      <c r="AC18" s="246"/>
      <c r="AD18" s="245">
        <v>49</v>
      </c>
      <c r="AE18" s="246">
        <v>15.66</v>
      </c>
      <c r="AF18" s="245">
        <v>48</v>
      </c>
      <c r="AG18" s="386">
        <v>8</v>
      </c>
      <c r="AH18" s="245"/>
      <c r="AI18" s="246"/>
      <c r="AJ18" s="365">
        <v>49</v>
      </c>
      <c r="AK18" s="246">
        <v>4</v>
      </c>
      <c r="AL18" s="194">
        <f t="shared" si="0"/>
        <v>8</v>
      </c>
      <c r="AM18" s="462">
        <f>AM17+1</f>
        <v>6</v>
      </c>
      <c r="AN18" s="462">
        <v>20</v>
      </c>
      <c r="AP18" s="26"/>
    </row>
    <row r="19" spans="1:42" s="103" customFormat="1" ht="20.25" customHeight="1" thickBot="1" x14ac:dyDescent="0.4">
      <c r="A19" s="194">
        <v>9</v>
      </c>
      <c r="B19" s="542" t="s">
        <v>498</v>
      </c>
      <c r="C19" s="543">
        <v>2011</v>
      </c>
      <c r="D19" s="544" t="s">
        <v>285</v>
      </c>
      <c r="E19" s="366">
        <f>G19+I19+K19+M19+O19+Q19+S19+U19+W19+Y19+AA19+AC19+AE19+AG19+AI19+AK19</f>
        <v>161.66</v>
      </c>
      <c r="F19" s="365">
        <v>50</v>
      </c>
      <c r="G19" s="246">
        <v>4</v>
      </c>
      <c r="H19" s="245">
        <v>56</v>
      </c>
      <c r="I19" s="246">
        <v>0</v>
      </c>
      <c r="J19" s="245">
        <v>51</v>
      </c>
      <c r="K19" s="246">
        <v>2</v>
      </c>
      <c r="L19" s="245">
        <v>58</v>
      </c>
      <c r="M19" s="246">
        <v>1</v>
      </c>
      <c r="N19" s="245">
        <v>50</v>
      </c>
      <c r="O19" s="246">
        <v>6</v>
      </c>
      <c r="P19" s="245">
        <v>51</v>
      </c>
      <c r="Q19" s="246">
        <v>11</v>
      </c>
      <c r="R19" s="245">
        <v>49</v>
      </c>
      <c r="S19" s="246">
        <v>30</v>
      </c>
      <c r="T19" s="245">
        <v>48</v>
      </c>
      <c r="U19" s="246">
        <v>20</v>
      </c>
      <c r="V19" s="245">
        <v>55</v>
      </c>
      <c r="W19" s="246">
        <v>3</v>
      </c>
      <c r="X19" s="245"/>
      <c r="Y19" s="249"/>
      <c r="Z19" s="245">
        <v>43</v>
      </c>
      <c r="AA19" s="246">
        <v>40</v>
      </c>
      <c r="AB19" s="245">
        <v>50</v>
      </c>
      <c r="AC19" s="246">
        <v>10</v>
      </c>
      <c r="AD19" s="245">
        <v>49</v>
      </c>
      <c r="AE19" s="246">
        <v>15.66</v>
      </c>
      <c r="AF19" s="245">
        <v>46</v>
      </c>
      <c r="AG19" s="386">
        <v>10</v>
      </c>
      <c r="AH19" s="245">
        <v>47</v>
      </c>
      <c r="AI19" s="246">
        <v>9</v>
      </c>
      <c r="AJ19" s="365"/>
      <c r="AK19" s="246"/>
      <c r="AL19" s="194">
        <f t="shared" si="0"/>
        <v>9</v>
      </c>
      <c r="AM19" s="26">
        <f>AM18+1</f>
        <v>7</v>
      </c>
      <c r="AN19" s="26">
        <v>15</v>
      </c>
      <c r="AP19" s="26"/>
    </row>
    <row r="20" spans="1:42" s="103" customFormat="1" ht="20.25" customHeight="1" thickBot="1" x14ac:dyDescent="0.4">
      <c r="A20" s="196">
        <v>10</v>
      </c>
      <c r="B20" s="542" t="s">
        <v>485</v>
      </c>
      <c r="C20" s="543">
        <v>2012</v>
      </c>
      <c r="D20" s="544" t="s">
        <v>463</v>
      </c>
      <c r="E20" s="366">
        <f>G20+I20+K20+M20+O20+Q20+S20+U20+W20+Y20+AA20+AC20+AE20+AG20+AI20+AK20-I20</f>
        <v>152</v>
      </c>
      <c r="F20" s="365">
        <v>46</v>
      </c>
      <c r="G20" s="246">
        <v>11</v>
      </c>
      <c r="H20" s="245">
        <v>55</v>
      </c>
      <c r="I20" s="388">
        <v>0.5</v>
      </c>
      <c r="J20" s="245">
        <v>49</v>
      </c>
      <c r="K20" s="246">
        <v>6</v>
      </c>
      <c r="L20" s="245">
        <v>52</v>
      </c>
      <c r="M20" s="246">
        <v>10</v>
      </c>
      <c r="N20" s="245">
        <v>47</v>
      </c>
      <c r="O20" s="246">
        <v>20</v>
      </c>
      <c r="P20" s="245">
        <v>56</v>
      </c>
      <c r="Q20" s="246">
        <v>4</v>
      </c>
      <c r="R20" s="245">
        <v>55</v>
      </c>
      <c r="S20" s="246">
        <v>11</v>
      </c>
      <c r="T20" s="245">
        <v>47</v>
      </c>
      <c r="U20" s="246">
        <v>35</v>
      </c>
      <c r="V20" s="245">
        <v>49</v>
      </c>
      <c r="W20" s="246">
        <v>11</v>
      </c>
      <c r="X20" s="245">
        <v>47</v>
      </c>
      <c r="Y20" s="246">
        <v>11</v>
      </c>
      <c r="Z20" s="245"/>
      <c r="AA20" s="246"/>
      <c r="AB20" s="245">
        <v>49</v>
      </c>
      <c r="AC20" s="246">
        <v>15</v>
      </c>
      <c r="AD20" s="245">
        <v>53</v>
      </c>
      <c r="AE20" s="246">
        <v>9</v>
      </c>
      <c r="AF20" s="245">
        <v>51</v>
      </c>
      <c r="AG20" s="386">
        <v>4</v>
      </c>
      <c r="AH20" s="245">
        <v>48</v>
      </c>
      <c r="AI20" s="246">
        <v>5</v>
      </c>
      <c r="AJ20" s="365"/>
      <c r="AK20" s="246"/>
      <c r="AL20" s="194">
        <f t="shared" si="0"/>
        <v>10</v>
      </c>
      <c r="AM20" s="462">
        <f>AM19+1</f>
        <v>8</v>
      </c>
      <c r="AN20" s="462">
        <v>12</v>
      </c>
      <c r="AO20" s="26"/>
      <c r="AP20" s="26"/>
    </row>
    <row r="21" spans="1:42" s="103" customFormat="1" ht="20.25" customHeight="1" thickBot="1" x14ac:dyDescent="0.4">
      <c r="A21" s="194">
        <v>11</v>
      </c>
      <c r="B21" s="542" t="s">
        <v>286</v>
      </c>
      <c r="C21" s="543">
        <v>2011</v>
      </c>
      <c r="D21" s="544" t="s">
        <v>218</v>
      </c>
      <c r="E21" s="366">
        <f>G21+I21+K21+M21+O21+Q21+S21+U21+W21+Y21+AA21+AC21+AE21+AG21+AI21+AK21</f>
        <v>113.5</v>
      </c>
      <c r="F21" s="365"/>
      <c r="G21" s="388"/>
      <c r="H21" s="245"/>
      <c r="I21" s="246"/>
      <c r="J21" s="245"/>
      <c r="K21" s="246"/>
      <c r="L21" s="245"/>
      <c r="M21" s="246"/>
      <c r="N21" s="245"/>
      <c r="O21" s="246"/>
      <c r="P21" s="245"/>
      <c r="Q21" s="246"/>
      <c r="R21" s="245"/>
      <c r="S21" s="388"/>
      <c r="T21" s="245"/>
      <c r="U21" s="246"/>
      <c r="V21" s="245"/>
      <c r="W21" s="246"/>
      <c r="X21" s="245"/>
      <c r="Y21" s="249"/>
      <c r="Z21" s="245"/>
      <c r="AA21" s="246"/>
      <c r="AB21" s="245"/>
      <c r="AC21" s="246"/>
      <c r="AD21" s="563">
        <v>53</v>
      </c>
      <c r="AE21" s="246">
        <v>9</v>
      </c>
      <c r="AF21" s="245">
        <v>45</v>
      </c>
      <c r="AG21" s="386">
        <v>12</v>
      </c>
      <c r="AH21" s="245">
        <v>42</v>
      </c>
      <c r="AI21" s="246">
        <v>47.5</v>
      </c>
      <c r="AJ21" s="365">
        <v>42</v>
      </c>
      <c r="AK21" s="246">
        <v>45</v>
      </c>
      <c r="AL21" s="194">
        <f t="shared" si="0"/>
        <v>11</v>
      </c>
      <c r="AM21" s="462">
        <f>AM20+1</f>
        <v>9</v>
      </c>
      <c r="AN21" s="462">
        <v>8</v>
      </c>
      <c r="AP21" s="26"/>
    </row>
    <row r="22" spans="1:42" s="103" customFormat="1" ht="20.25" customHeight="1" thickBot="1" x14ac:dyDescent="0.4">
      <c r="A22" s="196">
        <v>12</v>
      </c>
      <c r="B22" s="542" t="s">
        <v>220</v>
      </c>
      <c r="C22" s="543">
        <v>2012</v>
      </c>
      <c r="D22" s="544" t="s">
        <v>182</v>
      </c>
      <c r="E22" s="366">
        <f>G22+I22+K22+M22+O22+Q22+S22+U22+W22+Y22+AA22+AC22+AE22+AG22+AI22+AK22</f>
        <v>100.33</v>
      </c>
      <c r="F22" s="365">
        <v>49</v>
      </c>
      <c r="G22" s="246">
        <v>6</v>
      </c>
      <c r="H22" s="245">
        <v>52</v>
      </c>
      <c r="I22" s="246">
        <v>11</v>
      </c>
      <c r="J22" s="245"/>
      <c r="K22" s="388"/>
      <c r="L22" s="245"/>
      <c r="M22" s="246"/>
      <c r="N22" s="245">
        <v>48</v>
      </c>
      <c r="O22" s="246">
        <v>12.33</v>
      </c>
      <c r="P22" s="245">
        <v>52</v>
      </c>
      <c r="Q22" s="246">
        <v>7</v>
      </c>
      <c r="R22" s="245"/>
      <c r="S22" s="388"/>
      <c r="T22" s="245"/>
      <c r="U22" s="246"/>
      <c r="V22" s="245"/>
      <c r="W22" s="246"/>
      <c r="X22" s="245">
        <v>49</v>
      </c>
      <c r="Y22" s="249">
        <v>8</v>
      </c>
      <c r="Z22" s="245"/>
      <c r="AA22" s="246"/>
      <c r="AB22" s="245"/>
      <c r="AC22" s="246"/>
      <c r="AD22" s="245"/>
      <c r="AE22" s="246"/>
      <c r="AF22" s="245">
        <v>41</v>
      </c>
      <c r="AG22" s="386">
        <v>40</v>
      </c>
      <c r="AH22" s="245">
        <v>47</v>
      </c>
      <c r="AI22" s="246">
        <v>9</v>
      </c>
      <c r="AJ22" s="365">
        <v>48</v>
      </c>
      <c r="AK22" s="246">
        <v>7</v>
      </c>
      <c r="AL22" s="194">
        <f t="shared" si="0"/>
        <v>12</v>
      </c>
      <c r="AM22" s="26">
        <f>AM21+1</f>
        <v>10</v>
      </c>
      <c r="AN22" s="26">
        <v>10</v>
      </c>
      <c r="AP22" s="26"/>
    </row>
    <row r="23" spans="1:42" s="103" customFormat="1" ht="20.25" customHeight="1" thickBot="1" x14ac:dyDescent="0.4">
      <c r="A23" s="194">
        <v>13</v>
      </c>
      <c r="B23" s="653" t="s">
        <v>413</v>
      </c>
      <c r="C23" s="110">
        <v>2012</v>
      </c>
      <c r="D23" s="329" t="s">
        <v>182</v>
      </c>
      <c r="E23" s="366">
        <f>G23+I23+K23+M23+O23+Q23+S23+U23+W23+Y23+AA23+AC23+AE23+AG23+AI23+AK23</f>
        <v>100</v>
      </c>
      <c r="F23" s="365"/>
      <c r="G23" s="246"/>
      <c r="H23" s="245"/>
      <c r="I23" s="246"/>
      <c r="J23" s="245"/>
      <c r="K23" s="246"/>
      <c r="L23" s="245"/>
      <c r="M23" s="246"/>
      <c r="N23" s="245"/>
      <c r="O23" s="246"/>
      <c r="P23" s="245"/>
      <c r="Q23" s="246"/>
      <c r="R23" s="245"/>
      <c r="S23" s="246"/>
      <c r="T23" s="245"/>
      <c r="U23" s="246"/>
      <c r="V23" s="245"/>
      <c r="W23" s="246"/>
      <c r="X23" s="245"/>
      <c r="Y23" s="246"/>
      <c r="Z23" s="245"/>
      <c r="AA23" s="246"/>
      <c r="AB23" s="245"/>
      <c r="AC23" s="246"/>
      <c r="AD23" s="245"/>
      <c r="AE23" s="246"/>
      <c r="AF23" s="245"/>
      <c r="AG23" s="386"/>
      <c r="AH23" s="245"/>
      <c r="AI23" s="246"/>
      <c r="AJ23" s="365">
        <v>38</v>
      </c>
      <c r="AK23" s="246">
        <v>100</v>
      </c>
      <c r="AL23" s="194">
        <f t="shared" si="0"/>
        <v>13</v>
      </c>
      <c r="AM23" s="26"/>
      <c r="AN23" s="26"/>
    </row>
    <row r="24" spans="1:42" s="103" customFormat="1" ht="20.25" customHeight="1" thickBot="1" x14ac:dyDescent="0.4">
      <c r="A24" s="196">
        <v>14</v>
      </c>
      <c r="B24" s="297" t="s">
        <v>358</v>
      </c>
      <c r="C24" s="110">
        <v>2011</v>
      </c>
      <c r="D24" s="300" t="s">
        <v>359</v>
      </c>
      <c r="E24" s="366">
        <f>G24+I24+K24+M24+O24+Q24+S24+U24+W24+Y24+AA24+AC24+AE24+AG24+AI24+AK24</f>
        <v>65</v>
      </c>
      <c r="F24" s="365">
        <v>59</v>
      </c>
      <c r="G24" s="246">
        <v>0</v>
      </c>
      <c r="H24" s="245">
        <v>57</v>
      </c>
      <c r="I24" s="246">
        <v>0</v>
      </c>
      <c r="J24" s="245"/>
      <c r="K24" s="388"/>
      <c r="L24" s="245"/>
      <c r="M24" s="246"/>
      <c r="N24" s="245">
        <v>62</v>
      </c>
      <c r="O24" s="246">
        <v>0</v>
      </c>
      <c r="P24" s="245">
        <v>47</v>
      </c>
      <c r="Q24" s="246">
        <v>30</v>
      </c>
      <c r="R24" s="245">
        <v>55</v>
      </c>
      <c r="S24" s="246">
        <v>11</v>
      </c>
      <c r="T24" s="245">
        <v>51</v>
      </c>
      <c r="U24" s="246">
        <v>10</v>
      </c>
      <c r="V24" s="245">
        <v>58</v>
      </c>
      <c r="W24" s="246">
        <v>1</v>
      </c>
      <c r="X24" s="245"/>
      <c r="Y24" s="246"/>
      <c r="Z24" s="245">
        <v>51</v>
      </c>
      <c r="AA24" s="246">
        <v>10</v>
      </c>
      <c r="AB24" s="245">
        <v>54</v>
      </c>
      <c r="AC24" s="246">
        <v>3</v>
      </c>
      <c r="AD24" s="245"/>
      <c r="AE24" s="246"/>
      <c r="AF24" s="245"/>
      <c r="AG24" s="386"/>
      <c r="AH24" s="245"/>
      <c r="AI24" s="246"/>
      <c r="AJ24" s="365"/>
      <c r="AK24" s="246"/>
      <c r="AL24" s="194">
        <f t="shared" si="0"/>
        <v>14</v>
      </c>
      <c r="AM24" s="26">
        <f>AM23+1</f>
        <v>1</v>
      </c>
      <c r="AN24" s="26">
        <v>6</v>
      </c>
      <c r="AP24" s="26"/>
    </row>
    <row r="25" spans="1:42" s="103" customFormat="1" ht="20.25" customHeight="1" thickBot="1" x14ac:dyDescent="0.4">
      <c r="A25" s="194">
        <v>15</v>
      </c>
      <c r="B25" s="297" t="s">
        <v>198</v>
      </c>
      <c r="C25" s="110">
        <v>2011</v>
      </c>
      <c r="D25" s="300" t="s">
        <v>173</v>
      </c>
      <c r="E25" s="366">
        <f>G25+I25+K25+M25+O25+Q25+S25+U25+W25+Y25+AA25+AC25+AE25+AG25+AI25+AK25</f>
        <v>63</v>
      </c>
      <c r="F25" s="365"/>
      <c r="G25" s="388"/>
      <c r="H25" s="245">
        <v>54</v>
      </c>
      <c r="I25" s="246">
        <v>3</v>
      </c>
      <c r="J25" s="245">
        <v>45</v>
      </c>
      <c r="K25" s="246">
        <v>25</v>
      </c>
      <c r="L25" s="245">
        <v>48</v>
      </c>
      <c r="M25" s="246">
        <v>35</v>
      </c>
      <c r="N25" s="245"/>
      <c r="O25" s="246"/>
      <c r="P25" s="245"/>
      <c r="Q25" s="246"/>
      <c r="R25" s="245"/>
      <c r="S25" s="388"/>
      <c r="T25" s="245"/>
      <c r="U25" s="246"/>
      <c r="V25" s="245"/>
      <c r="W25" s="246"/>
      <c r="X25" s="245"/>
      <c r="Y25" s="249"/>
      <c r="Z25" s="245"/>
      <c r="AA25" s="246"/>
      <c r="AB25" s="245"/>
      <c r="AC25" s="246"/>
      <c r="AD25" s="245"/>
      <c r="AE25" s="246"/>
      <c r="AF25" s="245"/>
      <c r="AG25" s="386"/>
      <c r="AH25" s="245"/>
      <c r="AI25" s="246"/>
      <c r="AJ25" s="365"/>
      <c r="AK25" s="246"/>
      <c r="AL25" s="194">
        <f t="shared" si="0"/>
        <v>15</v>
      </c>
      <c r="AM25" s="462">
        <f>AM24+1</f>
        <v>2</v>
      </c>
      <c r="AN25" s="462">
        <v>4</v>
      </c>
      <c r="AO25" s="26"/>
      <c r="AP25" s="26"/>
    </row>
    <row r="26" spans="1:42" s="103" customFormat="1" ht="20.25" customHeight="1" thickBot="1" x14ac:dyDescent="0.4">
      <c r="A26" s="196">
        <v>16</v>
      </c>
      <c r="B26" s="542" t="s">
        <v>664</v>
      </c>
      <c r="C26" s="543">
        <v>2011</v>
      </c>
      <c r="D26" s="544" t="s">
        <v>182</v>
      </c>
      <c r="E26" s="366">
        <f>G26+I26+K26+M26+O26+Q26+S26+U26+W26+Y26+AA26+AC26+AE26+AG26+AI26+AK26</f>
        <v>57.5</v>
      </c>
      <c r="F26" s="365"/>
      <c r="G26" s="388"/>
      <c r="H26" s="245"/>
      <c r="I26" s="246"/>
      <c r="J26" s="245"/>
      <c r="K26" s="246"/>
      <c r="L26" s="245"/>
      <c r="M26" s="246"/>
      <c r="N26" s="245"/>
      <c r="O26" s="246"/>
      <c r="P26" s="245"/>
      <c r="Q26" s="246"/>
      <c r="R26" s="245"/>
      <c r="S26" s="388"/>
      <c r="T26" s="245"/>
      <c r="U26" s="246"/>
      <c r="V26" s="245"/>
      <c r="W26" s="246"/>
      <c r="X26" s="245"/>
      <c r="Y26" s="249"/>
      <c r="Z26" s="245"/>
      <c r="AA26" s="246"/>
      <c r="AB26" s="245"/>
      <c r="AC26" s="246"/>
      <c r="AD26" s="563">
        <v>54</v>
      </c>
      <c r="AE26" s="246">
        <v>5</v>
      </c>
      <c r="AF26" s="245">
        <v>52</v>
      </c>
      <c r="AG26" s="386">
        <v>2.5</v>
      </c>
      <c r="AH26" s="245">
        <v>42</v>
      </c>
      <c r="AI26" s="246">
        <v>47.5</v>
      </c>
      <c r="AJ26" s="365">
        <v>51</v>
      </c>
      <c r="AK26" s="246">
        <v>2.5</v>
      </c>
      <c r="AL26" s="194">
        <f t="shared" si="0"/>
        <v>16</v>
      </c>
      <c r="AM26" s="26">
        <f>AM25+1</f>
        <v>3</v>
      </c>
      <c r="AN26" s="26">
        <v>3</v>
      </c>
      <c r="AP26" s="26"/>
    </row>
    <row r="27" spans="1:42" s="103" customFormat="1" ht="20.25" customHeight="1" thickBot="1" x14ac:dyDescent="0.4">
      <c r="A27" s="194">
        <v>17</v>
      </c>
      <c r="B27" s="297" t="s">
        <v>493</v>
      </c>
      <c r="C27" s="110">
        <v>2011</v>
      </c>
      <c r="D27" s="300" t="s">
        <v>457</v>
      </c>
      <c r="E27" s="366">
        <f>G27+I27+K27+M27+O27+Q27+S27+U27+W27+Y27+AA27+AC27+AE27+AG27+AI27+AK27</f>
        <v>51.83</v>
      </c>
      <c r="F27" s="365">
        <v>59</v>
      </c>
      <c r="G27" s="246">
        <v>0</v>
      </c>
      <c r="H27" s="245">
        <v>54</v>
      </c>
      <c r="I27" s="246">
        <v>3</v>
      </c>
      <c r="J27" s="245">
        <v>48</v>
      </c>
      <c r="K27" s="246">
        <v>10</v>
      </c>
      <c r="L27" s="245"/>
      <c r="M27" s="388"/>
      <c r="N27" s="245">
        <v>48</v>
      </c>
      <c r="O27" s="246">
        <v>12.33</v>
      </c>
      <c r="P27" s="245"/>
      <c r="Q27" s="246"/>
      <c r="R27" s="245"/>
      <c r="S27" s="388"/>
      <c r="T27" s="245"/>
      <c r="U27" s="246"/>
      <c r="V27" s="245">
        <v>49</v>
      </c>
      <c r="W27" s="246">
        <v>11</v>
      </c>
      <c r="X27" s="245">
        <v>47</v>
      </c>
      <c r="Y27" s="246">
        <v>11</v>
      </c>
      <c r="Z27" s="245"/>
      <c r="AA27" s="246"/>
      <c r="AB27" s="245">
        <v>53</v>
      </c>
      <c r="AC27" s="246">
        <v>4</v>
      </c>
      <c r="AD27" s="245"/>
      <c r="AE27" s="246"/>
      <c r="AF27" s="245">
        <v>53</v>
      </c>
      <c r="AG27" s="386">
        <v>0.5</v>
      </c>
      <c r="AH27" s="245"/>
      <c r="AI27" s="246"/>
      <c r="AJ27" s="365"/>
      <c r="AK27" s="246"/>
      <c r="AL27" s="194">
        <f t="shared" si="0"/>
        <v>17</v>
      </c>
      <c r="AM27" s="462">
        <f>AM26+1</f>
        <v>4</v>
      </c>
      <c r="AN27" s="462">
        <v>2</v>
      </c>
      <c r="AP27" s="26"/>
    </row>
    <row r="28" spans="1:42" s="103" customFormat="1" ht="20.25" customHeight="1" thickBot="1" x14ac:dyDescent="0.4">
      <c r="A28" s="196">
        <v>18</v>
      </c>
      <c r="B28" s="542" t="s">
        <v>346</v>
      </c>
      <c r="C28" s="543">
        <v>2011</v>
      </c>
      <c r="D28" s="544" t="s">
        <v>254</v>
      </c>
      <c r="E28" s="366">
        <f>G28+I28+K28+M28+O28+Q28+S28+U28+W28+Y28+AA28+AC28+AE28+AG28+AI28+AK28</f>
        <v>43.5</v>
      </c>
      <c r="F28" s="365">
        <v>47</v>
      </c>
      <c r="G28" s="246">
        <v>8</v>
      </c>
      <c r="H28" s="245">
        <v>50</v>
      </c>
      <c r="I28" s="246">
        <v>15</v>
      </c>
      <c r="J28" s="245"/>
      <c r="K28" s="388"/>
      <c r="L28" s="245"/>
      <c r="M28" s="246"/>
      <c r="N28" s="245"/>
      <c r="O28" s="246"/>
      <c r="P28" s="245"/>
      <c r="Q28" s="246"/>
      <c r="R28" s="245"/>
      <c r="S28" s="388"/>
      <c r="T28" s="245"/>
      <c r="U28" s="246"/>
      <c r="V28" s="245"/>
      <c r="W28" s="246"/>
      <c r="X28" s="245"/>
      <c r="Y28" s="249"/>
      <c r="Z28" s="245"/>
      <c r="AA28" s="246"/>
      <c r="AB28" s="245"/>
      <c r="AC28" s="246"/>
      <c r="AD28" s="245"/>
      <c r="AE28" s="246"/>
      <c r="AF28" s="245"/>
      <c r="AG28" s="386"/>
      <c r="AH28" s="245">
        <v>46</v>
      </c>
      <c r="AI28" s="246">
        <v>13.5</v>
      </c>
      <c r="AJ28" s="365">
        <v>48</v>
      </c>
      <c r="AK28" s="246">
        <v>7</v>
      </c>
      <c r="AL28" s="194">
        <f t="shared" si="0"/>
        <v>18</v>
      </c>
      <c r="AM28" s="462"/>
      <c r="AN28" s="462">
        <f>SUM(AN12:AN27)</f>
        <v>370</v>
      </c>
    </row>
    <row r="29" spans="1:42" s="103" customFormat="1" ht="20.25" customHeight="1" thickBot="1" x14ac:dyDescent="0.4">
      <c r="A29" s="194">
        <v>19</v>
      </c>
      <c r="B29" s="570" t="s">
        <v>663</v>
      </c>
      <c r="C29" s="543">
        <v>2011</v>
      </c>
      <c r="D29" s="544" t="s">
        <v>490</v>
      </c>
      <c r="E29" s="366">
        <f>G29+I29+K29+M29+O29+Q29+S29+U29+W29+Y29+AA29+AC29+AE29+AG29+AI29+AK29</f>
        <v>42.16</v>
      </c>
      <c r="F29" s="365">
        <v>56</v>
      </c>
      <c r="G29" s="246">
        <v>0</v>
      </c>
      <c r="H29" s="245">
        <v>56</v>
      </c>
      <c r="I29" s="246">
        <v>0</v>
      </c>
      <c r="J29" s="245">
        <v>60</v>
      </c>
      <c r="K29" s="246">
        <v>0</v>
      </c>
      <c r="L29" s="245">
        <v>63</v>
      </c>
      <c r="M29" s="246">
        <v>0</v>
      </c>
      <c r="N29" s="245">
        <v>65</v>
      </c>
      <c r="O29" s="246">
        <v>0</v>
      </c>
      <c r="P29" s="245"/>
      <c r="Q29" s="388"/>
      <c r="R29" s="245">
        <v>59</v>
      </c>
      <c r="S29" s="246">
        <v>6</v>
      </c>
      <c r="T29" s="245">
        <v>60</v>
      </c>
      <c r="U29" s="246">
        <v>1.5</v>
      </c>
      <c r="V29" s="245">
        <v>55</v>
      </c>
      <c r="W29" s="246">
        <v>3</v>
      </c>
      <c r="X29" s="245">
        <v>54</v>
      </c>
      <c r="Y29" s="249">
        <v>2</v>
      </c>
      <c r="Z29" s="245">
        <v>57</v>
      </c>
      <c r="AA29" s="246">
        <v>6</v>
      </c>
      <c r="AB29" s="245">
        <v>52</v>
      </c>
      <c r="AC29" s="246">
        <v>6</v>
      </c>
      <c r="AD29" s="245">
        <v>49</v>
      </c>
      <c r="AE29" s="246">
        <v>15.66</v>
      </c>
      <c r="AF29" s="245"/>
      <c r="AG29" s="386"/>
      <c r="AH29" s="245">
        <v>51</v>
      </c>
      <c r="AI29" s="246">
        <v>2</v>
      </c>
      <c r="AJ29" s="365"/>
      <c r="AK29" s="246"/>
      <c r="AL29" s="194">
        <f t="shared" si="0"/>
        <v>19</v>
      </c>
      <c r="AM29" s="26">
        <v>15</v>
      </c>
      <c r="AN29" s="26">
        <v>1</v>
      </c>
      <c r="AP29" s="26"/>
    </row>
    <row r="30" spans="1:42" s="103" customFormat="1" ht="20.25" customHeight="1" thickBot="1" x14ac:dyDescent="0.4">
      <c r="A30" s="196">
        <v>20</v>
      </c>
      <c r="B30" s="297" t="s">
        <v>486</v>
      </c>
      <c r="C30" s="110">
        <v>2012</v>
      </c>
      <c r="D30" s="300" t="s">
        <v>202</v>
      </c>
      <c r="E30" s="366">
        <f>G30+I30+K30+M30+O30+Q30+S30+U30+W30+Y30+AA30+AC30+AE30+AG30+AI30+AK30</f>
        <v>42</v>
      </c>
      <c r="F30" s="365">
        <v>53</v>
      </c>
      <c r="G30" s="246">
        <v>2</v>
      </c>
      <c r="H30" s="245">
        <v>47</v>
      </c>
      <c r="I30" s="246">
        <v>40</v>
      </c>
      <c r="J30" s="245"/>
      <c r="K30" s="388"/>
      <c r="L30" s="245"/>
      <c r="M30" s="246"/>
      <c r="N30" s="245"/>
      <c r="O30" s="246"/>
      <c r="P30" s="245"/>
      <c r="Q30" s="246"/>
      <c r="R30" s="245"/>
      <c r="S30" s="388"/>
      <c r="T30" s="245"/>
      <c r="U30" s="246"/>
      <c r="V30" s="245"/>
      <c r="W30" s="246"/>
      <c r="X30" s="245"/>
      <c r="Y30" s="249"/>
      <c r="Z30" s="245"/>
      <c r="AA30" s="246"/>
      <c r="AB30" s="245"/>
      <c r="AC30" s="246"/>
      <c r="AD30" s="245"/>
      <c r="AE30" s="246"/>
      <c r="AF30" s="245"/>
      <c r="AG30" s="386"/>
      <c r="AH30" s="245"/>
      <c r="AI30" s="246"/>
      <c r="AJ30" s="365"/>
      <c r="AK30" s="246"/>
      <c r="AL30" s="194">
        <f t="shared" si="0"/>
        <v>20</v>
      </c>
      <c r="AM30" s="26"/>
      <c r="AN30" s="26"/>
      <c r="AO30" s="26"/>
      <c r="AP30" s="26"/>
    </row>
    <row r="31" spans="1:42" s="103" customFormat="1" ht="20.25" customHeight="1" thickBot="1" x14ac:dyDescent="0.4">
      <c r="A31" s="194">
        <v>21</v>
      </c>
      <c r="B31" s="351" t="s">
        <v>547</v>
      </c>
      <c r="C31" s="110">
        <v>2012</v>
      </c>
      <c r="D31" s="358" t="s">
        <v>203</v>
      </c>
      <c r="E31" s="366">
        <f>G31+I31+K31+M31+O31+Q31+S31+U31+W31+Y31+AA31+AC31+AE31+AG31+AI31+AK31</f>
        <v>28.66</v>
      </c>
      <c r="F31" s="365"/>
      <c r="G31" s="388"/>
      <c r="H31" s="245"/>
      <c r="I31" s="246"/>
      <c r="J31" s="245"/>
      <c r="K31" s="246"/>
      <c r="L31" s="245">
        <v>51</v>
      </c>
      <c r="M31" s="246">
        <v>15.66</v>
      </c>
      <c r="N31" s="245">
        <v>58</v>
      </c>
      <c r="O31" s="246">
        <v>2</v>
      </c>
      <c r="P31" s="245"/>
      <c r="Q31" s="246"/>
      <c r="R31" s="245"/>
      <c r="S31" s="388"/>
      <c r="T31" s="245">
        <v>53</v>
      </c>
      <c r="U31" s="246">
        <v>7</v>
      </c>
      <c r="V31" s="245"/>
      <c r="W31" s="246"/>
      <c r="X31" s="245">
        <v>55</v>
      </c>
      <c r="Y31" s="249">
        <v>1</v>
      </c>
      <c r="Z31" s="245"/>
      <c r="AA31" s="246"/>
      <c r="AB31" s="245"/>
      <c r="AC31" s="246"/>
      <c r="AD31" s="245"/>
      <c r="AE31" s="246"/>
      <c r="AF31" s="245">
        <v>52</v>
      </c>
      <c r="AG31" s="386">
        <v>2.5</v>
      </c>
      <c r="AH31" s="245">
        <v>53</v>
      </c>
      <c r="AI31" s="246">
        <v>0.5</v>
      </c>
      <c r="AJ31" s="365"/>
      <c r="AK31" s="246"/>
      <c r="AL31" s="194">
        <f t="shared" si="0"/>
        <v>21</v>
      </c>
      <c r="AM31" s="26"/>
      <c r="AN31" s="26"/>
    </row>
    <row r="32" spans="1:42" s="103" customFormat="1" ht="20.25" customHeight="1" thickBot="1" x14ac:dyDescent="0.4">
      <c r="A32" s="196">
        <v>22</v>
      </c>
      <c r="B32" s="299" t="s">
        <v>279</v>
      </c>
      <c r="C32" s="110">
        <v>2012</v>
      </c>
      <c r="D32" s="300" t="s">
        <v>481</v>
      </c>
      <c r="E32" s="366">
        <f>G32+I32+K32+M32+O32+Q32+S32+U32+W32+Y32+AA32+AC32+AE32+AG32+AI32+AK32</f>
        <v>28.5</v>
      </c>
      <c r="F32" s="365">
        <v>45</v>
      </c>
      <c r="G32" s="246">
        <v>17.5</v>
      </c>
      <c r="H32" s="245">
        <v>52</v>
      </c>
      <c r="I32" s="246">
        <v>11</v>
      </c>
      <c r="J32" s="245"/>
      <c r="K32" s="388"/>
      <c r="L32" s="245"/>
      <c r="M32" s="246"/>
      <c r="N32" s="245"/>
      <c r="O32" s="246"/>
      <c r="P32" s="245"/>
      <c r="Q32" s="246"/>
      <c r="R32" s="245"/>
      <c r="S32" s="388"/>
      <c r="T32" s="245"/>
      <c r="U32" s="246"/>
      <c r="V32" s="245"/>
      <c r="W32" s="246"/>
      <c r="X32" s="245"/>
      <c r="Y32" s="246"/>
      <c r="Z32" s="245"/>
      <c r="AA32" s="246"/>
      <c r="AB32" s="245"/>
      <c r="AC32" s="246"/>
      <c r="AD32" s="245"/>
      <c r="AE32" s="246"/>
      <c r="AF32" s="245"/>
      <c r="AG32" s="386"/>
      <c r="AH32" s="245"/>
      <c r="AI32" s="246"/>
      <c r="AJ32" s="365"/>
      <c r="AK32" s="246"/>
      <c r="AL32" s="194">
        <f t="shared" si="0"/>
        <v>22</v>
      </c>
      <c r="AM32" s="26"/>
      <c r="AN32" s="26"/>
    </row>
    <row r="33" spans="1:40" s="103" customFormat="1" ht="20.25" customHeight="1" thickBot="1" x14ac:dyDescent="0.4">
      <c r="A33" s="194">
        <v>23</v>
      </c>
      <c r="B33" s="339" t="s">
        <v>537</v>
      </c>
      <c r="C33" s="110">
        <v>2012</v>
      </c>
      <c r="D33" s="343" t="s">
        <v>380</v>
      </c>
      <c r="E33" s="366">
        <f>G33+I33+K33+M33+O33+Q33+S33+U33+W33+Y33+AA33+AC33+AE33+AG33+AI33+AK33</f>
        <v>28</v>
      </c>
      <c r="F33" s="365"/>
      <c r="G33" s="388"/>
      <c r="H33" s="245"/>
      <c r="I33" s="246"/>
      <c r="J33" s="245">
        <v>45</v>
      </c>
      <c r="K33" s="246">
        <v>25</v>
      </c>
      <c r="L33" s="245">
        <v>56</v>
      </c>
      <c r="M33" s="246">
        <v>3</v>
      </c>
      <c r="N33" s="245"/>
      <c r="O33" s="246"/>
      <c r="P33" s="245"/>
      <c r="Q33" s="246"/>
      <c r="R33" s="245"/>
      <c r="S33" s="388"/>
      <c r="T33" s="245"/>
      <c r="U33" s="246"/>
      <c r="V33" s="245"/>
      <c r="W33" s="246"/>
      <c r="X33" s="245"/>
      <c r="Y33" s="246"/>
      <c r="Z33" s="245"/>
      <c r="AA33" s="246"/>
      <c r="AB33" s="245"/>
      <c r="AC33" s="246"/>
      <c r="AD33" s="245"/>
      <c r="AE33" s="246"/>
      <c r="AF33" s="245"/>
      <c r="AG33" s="386"/>
      <c r="AH33" s="245"/>
      <c r="AI33" s="246"/>
      <c r="AJ33" s="365"/>
      <c r="AK33" s="246"/>
      <c r="AL33" s="194">
        <f t="shared" si="0"/>
        <v>23</v>
      </c>
      <c r="AM33" s="26"/>
      <c r="AN33" s="26"/>
    </row>
    <row r="34" spans="1:40" s="103" customFormat="1" ht="20.25" customHeight="1" thickBot="1" x14ac:dyDescent="0.4">
      <c r="A34" s="196">
        <v>24</v>
      </c>
      <c r="B34" s="351" t="s">
        <v>548</v>
      </c>
      <c r="C34" s="110">
        <v>2011</v>
      </c>
      <c r="D34" s="358" t="s">
        <v>182</v>
      </c>
      <c r="E34" s="366">
        <f>G34+I34+K34+M34+O34+Q34+S34+U34+W34+Y34+AA34+AC34+AE34+AG34+AI34+AK34</f>
        <v>15</v>
      </c>
      <c r="F34" s="365"/>
      <c r="G34" s="388"/>
      <c r="H34" s="245"/>
      <c r="I34" s="246"/>
      <c r="J34" s="245"/>
      <c r="K34" s="246"/>
      <c r="L34" s="245">
        <v>62</v>
      </c>
      <c r="M34" s="246">
        <v>0</v>
      </c>
      <c r="N34" s="245">
        <v>60</v>
      </c>
      <c r="O34" s="246">
        <v>1</v>
      </c>
      <c r="P34" s="245"/>
      <c r="Q34" s="246"/>
      <c r="R34" s="245"/>
      <c r="S34" s="388"/>
      <c r="T34" s="245"/>
      <c r="U34" s="246"/>
      <c r="V34" s="245">
        <v>60</v>
      </c>
      <c r="W34" s="246">
        <v>0</v>
      </c>
      <c r="X34" s="245"/>
      <c r="Y34" s="249"/>
      <c r="Z34" s="245"/>
      <c r="AA34" s="246"/>
      <c r="AB34" s="245">
        <v>50</v>
      </c>
      <c r="AC34" s="246">
        <v>10</v>
      </c>
      <c r="AD34" s="245">
        <v>57</v>
      </c>
      <c r="AE34" s="246">
        <v>3</v>
      </c>
      <c r="AF34" s="245">
        <v>53</v>
      </c>
      <c r="AG34" s="386">
        <v>0.5</v>
      </c>
      <c r="AH34" s="245">
        <v>53</v>
      </c>
      <c r="AI34" s="246">
        <v>0.5</v>
      </c>
      <c r="AJ34" s="365"/>
      <c r="AK34" s="246"/>
      <c r="AL34" s="194">
        <f t="shared" si="0"/>
        <v>24</v>
      </c>
      <c r="AM34" s="26"/>
      <c r="AN34" s="26"/>
    </row>
    <row r="35" spans="1:40" s="103" customFormat="1" ht="20.25" customHeight="1" thickBot="1" x14ac:dyDescent="0.4">
      <c r="A35" s="194">
        <v>25</v>
      </c>
      <c r="B35" s="297" t="s">
        <v>492</v>
      </c>
      <c r="C35" s="110">
        <v>2011</v>
      </c>
      <c r="D35" s="300" t="s">
        <v>490</v>
      </c>
      <c r="E35" s="366">
        <f>G35+I35+K35+M35+O35+Q35+S35+U35+W35+Y35+AA35+AC35+AE35+AG35+AI35+AK35</f>
        <v>15</v>
      </c>
      <c r="F35" s="365">
        <v>57</v>
      </c>
      <c r="G35" s="246">
        <v>0</v>
      </c>
      <c r="H35" s="245">
        <v>53</v>
      </c>
      <c r="I35" s="246">
        <v>7</v>
      </c>
      <c r="J35" s="245">
        <v>49</v>
      </c>
      <c r="K35" s="246">
        <v>6</v>
      </c>
      <c r="L35" s="245"/>
      <c r="M35" s="388"/>
      <c r="N35" s="245"/>
      <c r="O35" s="246"/>
      <c r="P35" s="245">
        <v>58</v>
      </c>
      <c r="Q35" s="246">
        <v>2</v>
      </c>
      <c r="R35" s="245"/>
      <c r="S35" s="388"/>
      <c r="T35" s="245"/>
      <c r="U35" s="246"/>
      <c r="V35" s="245"/>
      <c r="W35" s="246"/>
      <c r="X35" s="245"/>
      <c r="Y35" s="249"/>
      <c r="Z35" s="245"/>
      <c r="AA35" s="246"/>
      <c r="AB35" s="245"/>
      <c r="AC35" s="246"/>
      <c r="AD35" s="245"/>
      <c r="AE35" s="246"/>
      <c r="AF35" s="245"/>
      <c r="AG35" s="386"/>
      <c r="AH35" s="245"/>
      <c r="AI35" s="246"/>
      <c r="AJ35" s="365"/>
      <c r="AK35" s="246"/>
      <c r="AL35" s="194">
        <f t="shared" si="0"/>
        <v>25</v>
      </c>
      <c r="AM35" s="26"/>
      <c r="AN35" s="26"/>
    </row>
    <row r="36" spans="1:40" s="103" customFormat="1" ht="20.25" customHeight="1" thickBot="1" x14ac:dyDescent="0.4">
      <c r="A36" s="196">
        <v>26</v>
      </c>
      <c r="B36" s="297" t="s">
        <v>489</v>
      </c>
      <c r="C36" s="110">
        <v>2011</v>
      </c>
      <c r="D36" s="300" t="s">
        <v>457</v>
      </c>
      <c r="E36" s="366">
        <f>G36+I36+K36+M36+O36+Q36+S36+U36+W36+Y36+AA36+AC36+AE36+AG36+AI36+AK36</f>
        <v>14</v>
      </c>
      <c r="F36" s="365">
        <v>56</v>
      </c>
      <c r="G36" s="246">
        <v>0</v>
      </c>
      <c r="H36" s="245">
        <v>61</v>
      </c>
      <c r="I36" s="246">
        <v>0</v>
      </c>
      <c r="J36" s="245"/>
      <c r="K36" s="388"/>
      <c r="L36" s="245">
        <v>59</v>
      </c>
      <c r="M36" s="246">
        <v>0</v>
      </c>
      <c r="N36" s="245"/>
      <c r="O36" s="246"/>
      <c r="P36" s="245">
        <v>52</v>
      </c>
      <c r="Q36" s="246">
        <v>7</v>
      </c>
      <c r="R36" s="245"/>
      <c r="S36" s="388"/>
      <c r="T36" s="245"/>
      <c r="U36" s="246"/>
      <c r="V36" s="245"/>
      <c r="W36" s="246"/>
      <c r="X36" s="245">
        <v>50</v>
      </c>
      <c r="Y36" s="249">
        <v>5</v>
      </c>
      <c r="Z36" s="245"/>
      <c r="AA36" s="246"/>
      <c r="AB36" s="245">
        <v>61</v>
      </c>
      <c r="AC36" s="246">
        <v>2</v>
      </c>
      <c r="AD36" s="245"/>
      <c r="AE36" s="246"/>
      <c r="AF36" s="245"/>
      <c r="AG36" s="386"/>
      <c r="AH36" s="245"/>
      <c r="AI36" s="246"/>
      <c r="AJ36" s="365"/>
      <c r="AK36" s="246"/>
      <c r="AL36" s="194">
        <f t="shared" si="0"/>
        <v>26</v>
      </c>
      <c r="AM36" s="26"/>
      <c r="AN36" s="26"/>
    </row>
    <row r="37" spans="1:40" s="103" customFormat="1" ht="20.25" customHeight="1" thickBot="1" x14ac:dyDescent="0.4">
      <c r="A37" s="194">
        <v>27</v>
      </c>
      <c r="B37" s="297" t="s">
        <v>509</v>
      </c>
      <c r="C37" s="110">
        <v>2012</v>
      </c>
      <c r="D37" s="300" t="s">
        <v>314</v>
      </c>
      <c r="E37" s="366">
        <f>G37+I37+K37+M37+O37+Q37+S37+U37+W37+Y37+AA37+AC37+AE37+AG37+AI37+AK37</f>
        <v>13</v>
      </c>
      <c r="F37" s="365">
        <v>58</v>
      </c>
      <c r="G37" s="246">
        <v>0</v>
      </c>
      <c r="H37" s="245">
        <v>61</v>
      </c>
      <c r="I37" s="246">
        <v>0</v>
      </c>
      <c r="J37" s="245"/>
      <c r="K37" s="388"/>
      <c r="L37" s="245"/>
      <c r="M37" s="246"/>
      <c r="N37" s="245"/>
      <c r="O37" s="246"/>
      <c r="P37" s="245">
        <v>58</v>
      </c>
      <c r="Q37" s="246">
        <v>2</v>
      </c>
      <c r="R37" s="245"/>
      <c r="S37" s="388"/>
      <c r="T37" s="245">
        <v>56</v>
      </c>
      <c r="U37" s="246">
        <v>3</v>
      </c>
      <c r="V37" s="245"/>
      <c r="W37" s="246"/>
      <c r="X37" s="245"/>
      <c r="Y37" s="249"/>
      <c r="Z37" s="245">
        <v>56</v>
      </c>
      <c r="AA37" s="246">
        <v>8</v>
      </c>
      <c r="AB37" s="245"/>
      <c r="AC37" s="246"/>
      <c r="AD37" s="245"/>
      <c r="AE37" s="246"/>
      <c r="AF37" s="245"/>
      <c r="AG37" s="386"/>
      <c r="AH37" s="245"/>
      <c r="AI37" s="246"/>
      <c r="AJ37" s="365"/>
      <c r="AK37" s="246"/>
      <c r="AL37" s="194">
        <f t="shared" si="0"/>
        <v>27</v>
      </c>
      <c r="AM37" s="26"/>
      <c r="AN37" s="26"/>
    </row>
    <row r="38" spans="1:40" s="103" customFormat="1" ht="20.25" customHeight="1" thickBot="1" x14ac:dyDescent="0.4">
      <c r="A38" s="196">
        <v>28</v>
      </c>
      <c r="B38" s="298" t="s">
        <v>221</v>
      </c>
      <c r="C38" s="110">
        <v>2012</v>
      </c>
      <c r="D38" s="275" t="s">
        <v>314</v>
      </c>
      <c r="E38" s="366">
        <f>G38+I38+K38+M38+O38+Q38+S38+U38+W38+Y38+AA38+AC38+AE38+AG38+AI38+AK38</f>
        <v>11</v>
      </c>
      <c r="F38" s="365">
        <v>51</v>
      </c>
      <c r="G38" s="246">
        <v>3</v>
      </c>
      <c r="H38" s="245">
        <v>62</v>
      </c>
      <c r="I38" s="246">
        <v>0</v>
      </c>
      <c r="J38" s="245"/>
      <c r="K38" s="388"/>
      <c r="L38" s="245"/>
      <c r="M38" s="246"/>
      <c r="N38" s="245"/>
      <c r="O38" s="246"/>
      <c r="P38" s="245"/>
      <c r="Q38" s="246"/>
      <c r="R38" s="245">
        <v>58</v>
      </c>
      <c r="S38" s="246">
        <v>8</v>
      </c>
      <c r="T38" s="245"/>
      <c r="U38" s="388"/>
      <c r="V38" s="245"/>
      <c r="W38" s="246"/>
      <c r="X38" s="245"/>
      <c r="Y38" s="246"/>
      <c r="Z38" s="245"/>
      <c r="AA38" s="246"/>
      <c r="AB38" s="245"/>
      <c r="AC38" s="246"/>
      <c r="AD38" s="245"/>
      <c r="AE38" s="246"/>
      <c r="AF38" s="245"/>
      <c r="AG38" s="386"/>
      <c r="AH38" s="245"/>
      <c r="AI38" s="246"/>
      <c r="AJ38" s="365"/>
      <c r="AK38" s="246"/>
      <c r="AL38" s="194">
        <f t="shared" si="0"/>
        <v>28</v>
      </c>
      <c r="AM38" s="26"/>
      <c r="AN38" s="26"/>
    </row>
    <row r="39" spans="1:40" s="103" customFormat="1" ht="20.25" customHeight="1" thickBot="1" x14ac:dyDescent="0.4">
      <c r="A39" s="194">
        <v>29</v>
      </c>
      <c r="B39" s="542" t="s">
        <v>532</v>
      </c>
      <c r="C39" s="543">
        <v>2011</v>
      </c>
      <c r="D39" s="544" t="s">
        <v>380</v>
      </c>
      <c r="E39" s="366">
        <f>G39+I39+K39+M39+O39+Q39+S39+U39+W39+Y39+AA39+AC39+AE39+AG39+AI39+AK39</f>
        <v>10</v>
      </c>
      <c r="F39" s="365"/>
      <c r="G39" s="388"/>
      <c r="H39" s="245"/>
      <c r="I39" s="246"/>
      <c r="J39" s="245">
        <v>53</v>
      </c>
      <c r="K39" s="246">
        <v>1</v>
      </c>
      <c r="L39" s="245">
        <v>56</v>
      </c>
      <c r="M39" s="246">
        <v>3</v>
      </c>
      <c r="N39" s="245"/>
      <c r="O39" s="246"/>
      <c r="P39" s="245"/>
      <c r="Q39" s="246"/>
      <c r="R39" s="245"/>
      <c r="S39" s="388"/>
      <c r="T39" s="245"/>
      <c r="U39" s="246"/>
      <c r="V39" s="245"/>
      <c r="W39" s="246"/>
      <c r="X39" s="245"/>
      <c r="Y39" s="249"/>
      <c r="Z39" s="245"/>
      <c r="AA39" s="246"/>
      <c r="AB39" s="245"/>
      <c r="AC39" s="246"/>
      <c r="AD39" s="245"/>
      <c r="AE39" s="246"/>
      <c r="AF39" s="245">
        <v>50</v>
      </c>
      <c r="AG39" s="386">
        <v>6</v>
      </c>
      <c r="AH39" s="245"/>
      <c r="AI39" s="246"/>
      <c r="AJ39" s="365"/>
      <c r="AK39" s="246"/>
      <c r="AL39" s="194">
        <f t="shared" si="0"/>
        <v>29</v>
      </c>
    </row>
    <row r="40" spans="1:40" s="103" customFormat="1" ht="20.25" customHeight="1" thickBot="1" x14ac:dyDescent="0.4">
      <c r="A40" s="196">
        <v>30</v>
      </c>
      <c r="B40" s="297" t="s">
        <v>494</v>
      </c>
      <c r="C40" s="110">
        <v>2012</v>
      </c>
      <c r="D40" s="300" t="s">
        <v>285</v>
      </c>
      <c r="E40" s="366">
        <f>G40+I40+K40+M40+O40+Q40+S40+U40+W40+Y40+AA40+AC40+AE40+AG40+AI40+AK40</f>
        <v>9</v>
      </c>
      <c r="F40" s="365">
        <v>64</v>
      </c>
      <c r="G40" s="246">
        <v>0</v>
      </c>
      <c r="H40" s="245">
        <v>77</v>
      </c>
      <c r="I40" s="246">
        <v>0</v>
      </c>
      <c r="J40" s="245">
        <v>65</v>
      </c>
      <c r="K40" s="246">
        <v>0</v>
      </c>
      <c r="L40" s="245">
        <v>70</v>
      </c>
      <c r="M40" s="246">
        <v>0</v>
      </c>
      <c r="N40" s="245"/>
      <c r="O40" s="388"/>
      <c r="P40" s="245"/>
      <c r="Q40" s="246"/>
      <c r="R40" s="245">
        <v>68</v>
      </c>
      <c r="S40" s="246">
        <v>3</v>
      </c>
      <c r="T40" s="245"/>
      <c r="U40" s="388"/>
      <c r="V40" s="245">
        <v>60</v>
      </c>
      <c r="W40" s="246">
        <v>0</v>
      </c>
      <c r="X40" s="245"/>
      <c r="Y40" s="249"/>
      <c r="Z40" s="245">
        <v>60</v>
      </c>
      <c r="AA40" s="246">
        <v>4</v>
      </c>
      <c r="AB40" s="245"/>
      <c r="AC40" s="246"/>
      <c r="AD40" s="245">
        <v>60</v>
      </c>
      <c r="AE40" s="246">
        <v>2</v>
      </c>
      <c r="AF40" s="245"/>
      <c r="AG40" s="386"/>
      <c r="AH40" s="245"/>
      <c r="AI40" s="246"/>
      <c r="AJ40" s="365"/>
      <c r="AK40" s="246"/>
      <c r="AL40" s="194">
        <f t="shared" si="0"/>
        <v>30</v>
      </c>
      <c r="AM40" s="26"/>
      <c r="AN40" s="26"/>
    </row>
    <row r="41" spans="1:40" s="103" customFormat="1" ht="20.25" customHeight="1" thickBot="1" x14ac:dyDescent="0.4">
      <c r="A41" s="194">
        <v>31</v>
      </c>
      <c r="B41" s="483" t="s">
        <v>615</v>
      </c>
      <c r="C41" s="110">
        <v>2011</v>
      </c>
      <c r="D41" s="484" t="s">
        <v>314</v>
      </c>
      <c r="E41" s="366">
        <f>G41+I41+K41+M41+O41+Q41+S41+U41+W41+Y41+AA41+AC41+AE41+AG41+AI41+AK41</f>
        <v>8</v>
      </c>
      <c r="F41" s="365"/>
      <c r="G41" s="246"/>
      <c r="H41" s="245"/>
      <c r="I41" s="388"/>
      <c r="J41" s="245"/>
      <c r="K41" s="246"/>
      <c r="L41" s="245"/>
      <c r="M41" s="246"/>
      <c r="N41" s="245"/>
      <c r="O41" s="246"/>
      <c r="P41" s="245"/>
      <c r="Q41" s="246"/>
      <c r="R41" s="245"/>
      <c r="S41" s="388"/>
      <c r="T41" s="245"/>
      <c r="U41" s="246"/>
      <c r="V41" s="245">
        <v>50</v>
      </c>
      <c r="W41" s="246">
        <v>8</v>
      </c>
      <c r="X41" s="245"/>
      <c r="Y41" s="249"/>
      <c r="Z41" s="245"/>
      <c r="AA41" s="246"/>
      <c r="AB41" s="245"/>
      <c r="AC41" s="246"/>
      <c r="AD41" s="245"/>
      <c r="AE41" s="246"/>
      <c r="AF41" s="245"/>
      <c r="AG41" s="386"/>
      <c r="AH41" s="245"/>
      <c r="AI41" s="246"/>
      <c r="AJ41" s="365"/>
      <c r="AK41" s="246"/>
      <c r="AL41" s="194">
        <f t="shared" si="0"/>
        <v>31</v>
      </c>
      <c r="AM41" s="26"/>
      <c r="AN41" s="26"/>
    </row>
    <row r="42" spans="1:40" s="103" customFormat="1" ht="20.25" customHeight="1" thickBot="1" x14ac:dyDescent="0.4">
      <c r="A42" s="196">
        <v>32</v>
      </c>
      <c r="B42" s="627" t="s">
        <v>686</v>
      </c>
      <c r="C42" s="110"/>
      <c r="D42" s="628" t="s">
        <v>181</v>
      </c>
      <c r="E42" s="366">
        <f>G42+I42+K42+M42+O42+Q42+S42+U42+W42+Y42+AA42+AC42+AE42+AG42+AI42+AK42</f>
        <v>7.5</v>
      </c>
      <c r="F42" s="365"/>
      <c r="G42" s="246"/>
      <c r="H42" s="245"/>
      <c r="I42" s="388"/>
      <c r="J42" s="245"/>
      <c r="K42" s="246"/>
      <c r="L42" s="245"/>
      <c r="M42" s="246"/>
      <c r="N42" s="245"/>
      <c r="O42" s="246"/>
      <c r="P42" s="245"/>
      <c r="Q42" s="246"/>
      <c r="R42" s="245"/>
      <c r="S42" s="246"/>
      <c r="T42" s="245"/>
      <c r="U42" s="388"/>
      <c r="V42" s="245"/>
      <c r="W42" s="246"/>
      <c r="X42" s="245"/>
      <c r="Y42" s="249"/>
      <c r="Z42" s="245"/>
      <c r="AA42" s="246"/>
      <c r="AB42" s="245"/>
      <c r="AC42" s="246"/>
      <c r="AD42" s="245"/>
      <c r="AE42" s="246"/>
      <c r="AF42" s="245"/>
      <c r="AG42" s="386"/>
      <c r="AH42" s="245">
        <v>48</v>
      </c>
      <c r="AI42" s="246">
        <v>5</v>
      </c>
      <c r="AJ42" s="365">
        <v>52</v>
      </c>
      <c r="AK42" s="246">
        <v>2.5</v>
      </c>
      <c r="AL42" s="194">
        <f t="shared" si="0"/>
        <v>32</v>
      </c>
    </row>
    <row r="43" spans="1:40" s="103" customFormat="1" ht="20.25" customHeight="1" thickBot="1" x14ac:dyDescent="0.4">
      <c r="A43" s="194">
        <v>33</v>
      </c>
      <c r="B43" s="339" t="s">
        <v>196</v>
      </c>
      <c r="C43" s="295">
        <v>2011</v>
      </c>
      <c r="D43" s="343" t="s">
        <v>173</v>
      </c>
      <c r="E43" s="366">
        <f>G43+I43+K43+M43+O43+Q43+S43+U43+W43+Y43+AA43+AC43+AE43+AG43+AI43+AK43</f>
        <v>6</v>
      </c>
      <c r="F43" s="365"/>
      <c r="G43" s="388"/>
      <c r="H43" s="245"/>
      <c r="I43" s="246"/>
      <c r="J43" s="245">
        <v>49</v>
      </c>
      <c r="K43" s="246">
        <v>6</v>
      </c>
      <c r="L43" s="245"/>
      <c r="M43" s="246"/>
      <c r="N43" s="245"/>
      <c r="O43" s="246"/>
      <c r="P43" s="245"/>
      <c r="Q43" s="246"/>
      <c r="R43" s="245"/>
      <c r="S43" s="388"/>
      <c r="T43" s="245"/>
      <c r="U43" s="246"/>
      <c r="V43" s="245"/>
      <c r="W43" s="246"/>
      <c r="X43" s="245"/>
      <c r="Y43" s="249"/>
      <c r="Z43" s="245"/>
      <c r="AA43" s="246"/>
      <c r="AB43" s="245"/>
      <c r="AC43" s="246"/>
      <c r="AD43" s="245"/>
      <c r="AE43" s="246"/>
      <c r="AF43" s="245"/>
      <c r="AG43" s="386"/>
      <c r="AH43" s="245"/>
      <c r="AI43" s="246"/>
      <c r="AJ43" s="365"/>
      <c r="AK43" s="246"/>
      <c r="AL43" s="194">
        <f t="shared" si="0"/>
        <v>33</v>
      </c>
    </row>
    <row r="44" spans="1:40" s="103" customFormat="1" ht="20.25" customHeight="1" thickBot="1" x14ac:dyDescent="0.4">
      <c r="A44" s="196">
        <v>34</v>
      </c>
      <c r="B44" s="463" t="s">
        <v>603</v>
      </c>
      <c r="C44" s="110">
        <v>2011</v>
      </c>
      <c r="D44" s="464" t="s">
        <v>606</v>
      </c>
      <c r="E44" s="366">
        <f>G44+I44+K44+M44+O44+Q44+S44+U44+W44+Y44+AA44+AC44+AE44+AG44+AI44+AK44</f>
        <v>4.5</v>
      </c>
      <c r="F44" s="365"/>
      <c r="G44" s="246"/>
      <c r="H44" s="245"/>
      <c r="I44" s="388"/>
      <c r="J44" s="245"/>
      <c r="K44" s="246"/>
      <c r="L44" s="245"/>
      <c r="M44" s="246"/>
      <c r="N44" s="245"/>
      <c r="O44" s="246"/>
      <c r="P44" s="245"/>
      <c r="Q44" s="246"/>
      <c r="R44" s="245"/>
      <c r="S44" s="388"/>
      <c r="T44" s="245">
        <v>60</v>
      </c>
      <c r="U44" s="246">
        <v>1.5</v>
      </c>
      <c r="V44" s="245">
        <v>55</v>
      </c>
      <c r="W44" s="246">
        <v>3</v>
      </c>
      <c r="X44" s="245"/>
      <c r="Y44" s="249"/>
      <c r="Z44" s="245"/>
      <c r="AA44" s="246"/>
      <c r="AB44" s="245"/>
      <c r="AC44" s="246"/>
      <c r="AD44" s="245"/>
      <c r="AE44" s="246"/>
      <c r="AF44" s="245"/>
      <c r="AG44" s="386"/>
      <c r="AH44" s="245"/>
      <c r="AI44" s="246"/>
      <c r="AJ44" s="365"/>
      <c r="AK44" s="246"/>
      <c r="AL44" s="194">
        <f t="shared" si="0"/>
        <v>34</v>
      </c>
    </row>
    <row r="45" spans="1:40" s="103" customFormat="1" ht="20.25" customHeight="1" thickBot="1" x14ac:dyDescent="0.4">
      <c r="A45" s="194">
        <v>35</v>
      </c>
      <c r="B45" s="561" t="s">
        <v>665</v>
      </c>
      <c r="C45" s="295">
        <v>2012</v>
      </c>
      <c r="D45" s="562" t="s">
        <v>285</v>
      </c>
      <c r="E45" s="366">
        <f>G45+I45+K45+M45+O45+Q45+S45+U45+W45+Y45+AA45+AC45+AE45+AG45+AI45+AK45</f>
        <v>4</v>
      </c>
      <c r="F45" s="365"/>
      <c r="G45" s="388"/>
      <c r="H45" s="245"/>
      <c r="I45" s="246"/>
      <c r="J45" s="245"/>
      <c r="K45" s="246"/>
      <c r="L45" s="245"/>
      <c r="M45" s="246"/>
      <c r="N45" s="245">
        <v>54</v>
      </c>
      <c r="O45" s="246">
        <v>3</v>
      </c>
      <c r="P45" s="245"/>
      <c r="Q45" s="246"/>
      <c r="R45" s="245"/>
      <c r="S45" s="388"/>
      <c r="T45" s="245"/>
      <c r="U45" s="246"/>
      <c r="V45" s="245"/>
      <c r="W45" s="246"/>
      <c r="X45" s="245"/>
      <c r="Y45" s="249"/>
      <c r="Z45" s="245"/>
      <c r="AA45" s="246"/>
      <c r="AB45" s="245"/>
      <c r="AC45" s="246"/>
      <c r="AD45" s="245">
        <v>66</v>
      </c>
      <c r="AE45" s="246">
        <v>1</v>
      </c>
      <c r="AF45" s="245"/>
      <c r="AG45" s="386"/>
      <c r="AH45" s="245"/>
      <c r="AI45" s="246"/>
      <c r="AJ45" s="365"/>
      <c r="AK45" s="246"/>
      <c r="AL45" s="194">
        <f t="shared" si="0"/>
        <v>35</v>
      </c>
    </row>
    <row r="46" spans="1:40" s="103" customFormat="1" ht="20.25" customHeight="1" thickBot="1" x14ac:dyDescent="0.4">
      <c r="A46" s="196">
        <v>36</v>
      </c>
      <c r="B46" s="444" t="s">
        <v>584</v>
      </c>
      <c r="C46" s="110">
        <v>2011</v>
      </c>
      <c r="D46" s="445" t="s">
        <v>205</v>
      </c>
      <c r="E46" s="366">
        <f>G46+I46+K46+M46+O46+Q46+S46+U46+W46+Y46+AA46+AC46+AE46+AG46+AI46+AK46</f>
        <v>4</v>
      </c>
      <c r="F46" s="365"/>
      <c r="G46" s="246"/>
      <c r="H46" s="245"/>
      <c r="I46" s="388"/>
      <c r="J46" s="245"/>
      <c r="K46" s="246"/>
      <c r="L46" s="245"/>
      <c r="M46" s="246"/>
      <c r="N46" s="245"/>
      <c r="O46" s="246"/>
      <c r="P46" s="245"/>
      <c r="Q46" s="246"/>
      <c r="R46" s="245">
        <v>64</v>
      </c>
      <c r="S46" s="246">
        <v>4</v>
      </c>
      <c r="T46" s="245"/>
      <c r="U46" s="388"/>
      <c r="V46" s="245"/>
      <c r="W46" s="246"/>
      <c r="X46" s="245"/>
      <c r="Y46" s="249"/>
      <c r="Z46" s="245"/>
      <c r="AA46" s="246"/>
      <c r="AB46" s="245"/>
      <c r="AC46" s="246"/>
      <c r="AD46" s="245"/>
      <c r="AE46" s="246"/>
      <c r="AF46" s="245"/>
      <c r="AG46" s="386"/>
      <c r="AH46" s="245"/>
      <c r="AI46" s="246"/>
      <c r="AJ46" s="365"/>
      <c r="AK46" s="246"/>
      <c r="AL46" s="194">
        <f t="shared" si="0"/>
        <v>36</v>
      </c>
    </row>
    <row r="47" spans="1:40" s="103" customFormat="1" ht="20.25" customHeight="1" thickBot="1" x14ac:dyDescent="0.4">
      <c r="A47" s="194">
        <v>37</v>
      </c>
      <c r="B47" s="373" t="s">
        <v>566</v>
      </c>
      <c r="C47" s="295">
        <v>2011</v>
      </c>
      <c r="D47" s="374" t="s">
        <v>259</v>
      </c>
      <c r="E47" s="366">
        <f>G47+I47+K47+M47+O47+Q47+S47+U47+W47+Y47+AA47+AC47+AE47+AG47+AI47+AK47</f>
        <v>3</v>
      </c>
      <c r="F47" s="365"/>
      <c r="G47" s="388"/>
      <c r="H47" s="245"/>
      <c r="I47" s="246"/>
      <c r="J47" s="245"/>
      <c r="K47" s="246"/>
      <c r="L47" s="245"/>
      <c r="M47" s="246"/>
      <c r="N47" s="245">
        <v>54</v>
      </c>
      <c r="O47" s="246">
        <v>3</v>
      </c>
      <c r="P47" s="245"/>
      <c r="Q47" s="246"/>
      <c r="R47" s="245"/>
      <c r="S47" s="388"/>
      <c r="T47" s="245"/>
      <c r="U47" s="246"/>
      <c r="V47" s="245"/>
      <c r="W47" s="246"/>
      <c r="X47" s="245"/>
      <c r="Y47" s="249"/>
      <c r="Z47" s="245"/>
      <c r="AA47" s="246"/>
      <c r="AB47" s="245"/>
      <c r="AC47" s="246"/>
      <c r="AD47" s="245"/>
      <c r="AE47" s="246"/>
      <c r="AF47" s="245"/>
      <c r="AG47" s="386"/>
      <c r="AH47" s="245"/>
      <c r="AI47" s="246"/>
      <c r="AJ47" s="365"/>
      <c r="AK47" s="246"/>
      <c r="AL47" s="194">
        <f t="shared" si="0"/>
        <v>37</v>
      </c>
    </row>
    <row r="48" spans="1:40" s="103" customFormat="1" ht="20.25" customHeight="1" thickBot="1" x14ac:dyDescent="0.4">
      <c r="A48" s="196">
        <v>38</v>
      </c>
      <c r="B48" s="492" t="s">
        <v>628</v>
      </c>
      <c r="C48" s="110">
        <v>2012</v>
      </c>
      <c r="D48" s="493" t="s">
        <v>314</v>
      </c>
      <c r="E48" s="366">
        <f>G48+I48+K48+M48+O48+Q48+S48+U48+W48+Y48+AA48+AC48+AE48+AG48+AI48+AK48</f>
        <v>3</v>
      </c>
      <c r="F48" s="365"/>
      <c r="G48" s="388"/>
      <c r="H48" s="245"/>
      <c r="I48" s="246"/>
      <c r="J48" s="245">
        <v>57</v>
      </c>
      <c r="K48" s="246">
        <v>0</v>
      </c>
      <c r="L48" s="245">
        <v>59</v>
      </c>
      <c r="M48" s="246">
        <v>0</v>
      </c>
      <c r="N48" s="245"/>
      <c r="O48" s="246"/>
      <c r="P48" s="245"/>
      <c r="Q48" s="246"/>
      <c r="R48" s="245"/>
      <c r="S48" s="388"/>
      <c r="T48" s="245"/>
      <c r="U48" s="246"/>
      <c r="V48" s="245"/>
      <c r="W48" s="246"/>
      <c r="X48" s="245">
        <v>53</v>
      </c>
      <c r="Y48" s="249">
        <v>3</v>
      </c>
      <c r="Z48" s="245"/>
      <c r="AA48" s="246"/>
      <c r="AB48" s="245"/>
      <c r="AC48" s="246"/>
      <c r="AD48" s="245"/>
      <c r="AE48" s="246"/>
      <c r="AF48" s="245"/>
      <c r="AG48" s="386"/>
      <c r="AH48" s="245"/>
      <c r="AI48" s="246"/>
      <c r="AJ48" s="365"/>
      <c r="AK48" s="246"/>
      <c r="AL48" s="194">
        <f t="shared" si="0"/>
        <v>38</v>
      </c>
    </row>
    <row r="49" spans="1:40" s="103" customFormat="1" ht="20.25" customHeight="1" thickBot="1" x14ac:dyDescent="0.4">
      <c r="A49" s="194">
        <v>39</v>
      </c>
      <c r="B49" s="297" t="s">
        <v>491</v>
      </c>
      <c r="C49" s="110">
        <v>2011</v>
      </c>
      <c r="D49" s="343" t="s">
        <v>380</v>
      </c>
      <c r="E49" s="366">
        <f>G49+I49+K49+M49+O49+Q49+S49+U49+W49+Y49+AA49+AC49+AE49+AG49+AI49+AK49</f>
        <v>3</v>
      </c>
      <c r="F49" s="365">
        <v>57</v>
      </c>
      <c r="G49" s="246">
        <v>0</v>
      </c>
      <c r="H49" s="245"/>
      <c r="I49" s="388"/>
      <c r="J49" s="245">
        <v>56</v>
      </c>
      <c r="K49" s="246">
        <v>0</v>
      </c>
      <c r="L49" s="245">
        <v>56</v>
      </c>
      <c r="M49" s="246">
        <v>3</v>
      </c>
      <c r="N49" s="245"/>
      <c r="O49" s="246"/>
      <c r="P49" s="245"/>
      <c r="Q49" s="246"/>
      <c r="R49" s="245"/>
      <c r="S49" s="388"/>
      <c r="T49" s="245"/>
      <c r="U49" s="246"/>
      <c r="V49" s="245"/>
      <c r="W49" s="246"/>
      <c r="X49" s="245"/>
      <c r="Y49" s="249"/>
      <c r="Z49" s="245"/>
      <c r="AA49" s="246"/>
      <c r="AB49" s="245"/>
      <c r="AC49" s="246"/>
      <c r="AD49" s="245"/>
      <c r="AE49" s="246"/>
      <c r="AF49" s="245"/>
      <c r="AG49" s="386"/>
      <c r="AH49" s="245"/>
      <c r="AI49" s="246"/>
      <c r="AJ49" s="365"/>
      <c r="AK49" s="246"/>
      <c r="AL49" s="194">
        <f t="shared" si="0"/>
        <v>39</v>
      </c>
    </row>
    <row r="50" spans="1:40" s="103" customFormat="1" ht="20.25" customHeight="1" thickBot="1" x14ac:dyDescent="0.4">
      <c r="A50" s="196">
        <v>40</v>
      </c>
      <c r="B50" s="297" t="s">
        <v>496</v>
      </c>
      <c r="C50" s="110">
        <v>2012</v>
      </c>
      <c r="D50" s="300" t="s">
        <v>497</v>
      </c>
      <c r="E50" s="366">
        <f>G50+I50+K50+M50+O50+Q50+S50+U50+W50+Y50+AA50+AC50+AE50+AG50+AI50+AK50</f>
        <v>2</v>
      </c>
      <c r="F50" s="365">
        <v>71</v>
      </c>
      <c r="G50" s="246">
        <v>0</v>
      </c>
      <c r="H50" s="245"/>
      <c r="I50" s="388"/>
      <c r="J50" s="245">
        <v>60</v>
      </c>
      <c r="K50" s="246">
        <v>0</v>
      </c>
      <c r="L50" s="245">
        <v>66</v>
      </c>
      <c r="M50" s="246">
        <v>0</v>
      </c>
      <c r="N50" s="245">
        <v>67</v>
      </c>
      <c r="O50" s="246">
        <v>0</v>
      </c>
      <c r="P50" s="245"/>
      <c r="Q50" s="246"/>
      <c r="R50" s="245">
        <v>70</v>
      </c>
      <c r="S50" s="246">
        <v>2</v>
      </c>
      <c r="T50" s="245"/>
      <c r="U50" s="388"/>
      <c r="V50" s="245"/>
      <c r="W50" s="246"/>
      <c r="X50" s="245"/>
      <c r="Y50" s="249"/>
      <c r="Z50" s="245"/>
      <c r="AA50" s="246"/>
      <c r="AB50" s="245"/>
      <c r="AC50" s="246"/>
      <c r="AD50" s="245"/>
      <c r="AE50" s="246"/>
      <c r="AF50" s="245"/>
      <c r="AG50" s="386"/>
      <c r="AH50" s="245"/>
      <c r="AI50" s="246"/>
      <c r="AJ50" s="365"/>
      <c r="AK50" s="246"/>
      <c r="AL50" s="194">
        <f t="shared" si="0"/>
        <v>40</v>
      </c>
    </row>
    <row r="51" spans="1:40" s="103" customFormat="1" ht="20.25" customHeight="1" thickBot="1" x14ac:dyDescent="0.4">
      <c r="A51" s="194">
        <v>41</v>
      </c>
      <c r="B51" s="298" t="s">
        <v>692</v>
      </c>
      <c r="C51" s="110"/>
      <c r="D51" s="275" t="s">
        <v>693</v>
      </c>
      <c r="E51" s="366">
        <f>G51+I51+K51+M51+O51+Q51+S51+U51+W51+Y51+AA51+AC51+AE51+AG51+AI51+AK51</f>
        <v>1</v>
      </c>
      <c r="F51" s="365"/>
      <c r="G51" s="246"/>
      <c r="H51" s="245"/>
      <c r="I51" s="246"/>
      <c r="J51" s="245"/>
      <c r="K51" s="246"/>
      <c r="L51" s="245"/>
      <c r="M51" s="246"/>
      <c r="N51" s="245"/>
      <c r="O51" s="246"/>
      <c r="P51" s="245"/>
      <c r="Q51" s="246"/>
      <c r="R51" s="245"/>
      <c r="S51" s="246"/>
      <c r="T51" s="245"/>
      <c r="U51" s="246"/>
      <c r="V51" s="245"/>
      <c r="W51" s="246"/>
      <c r="X51" s="245"/>
      <c r="Y51" s="246"/>
      <c r="Z51" s="245"/>
      <c r="AA51" s="246"/>
      <c r="AB51" s="245"/>
      <c r="AC51" s="246"/>
      <c r="AD51" s="245"/>
      <c r="AE51" s="246"/>
      <c r="AF51" s="245"/>
      <c r="AG51" s="386"/>
      <c r="AH51" s="245"/>
      <c r="AI51" s="246"/>
      <c r="AJ51" s="365">
        <v>54</v>
      </c>
      <c r="AK51" s="246">
        <v>1</v>
      </c>
      <c r="AL51" s="194">
        <f t="shared" si="0"/>
        <v>41</v>
      </c>
      <c r="AM51" s="26"/>
      <c r="AN51" s="26"/>
    </row>
    <row r="52" spans="1:40" s="103" customFormat="1" ht="20.25" customHeight="1" thickBot="1" x14ac:dyDescent="0.4">
      <c r="A52" s="196">
        <v>42</v>
      </c>
      <c r="B52" s="297" t="s">
        <v>487</v>
      </c>
      <c r="C52" s="110">
        <v>2011</v>
      </c>
      <c r="D52" s="300" t="s">
        <v>488</v>
      </c>
      <c r="E52" s="366">
        <f>G52+I52+K52+M52+O52+Q52+S52+U52+W52+Y52+AA52+AC52+AE52+AG52+AI52+AK52</f>
        <v>1</v>
      </c>
      <c r="F52" s="365">
        <v>55</v>
      </c>
      <c r="G52" s="246">
        <v>1</v>
      </c>
      <c r="H52" s="245"/>
      <c r="I52" s="388"/>
      <c r="J52" s="245"/>
      <c r="K52" s="246"/>
      <c r="L52" s="245"/>
      <c r="M52" s="246"/>
      <c r="N52" s="245"/>
      <c r="O52" s="246"/>
      <c r="P52" s="245"/>
      <c r="Q52" s="246"/>
      <c r="R52" s="245"/>
      <c r="S52" s="388"/>
      <c r="T52" s="245"/>
      <c r="U52" s="246"/>
      <c r="V52" s="245"/>
      <c r="W52" s="246"/>
      <c r="X52" s="245"/>
      <c r="Y52" s="249"/>
      <c r="Z52" s="245"/>
      <c r="AA52" s="246"/>
      <c r="AB52" s="245"/>
      <c r="AC52" s="246"/>
      <c r="AD52" s="245"/>
      <c r="AE52" s="246"/>
      <c r="AF52" s="245"/>
      <c r="AG52" s="386"/>
      <c r="AH52" s="245"/>
      <c r="AI52" s="246"/>
      <c r="AJ52" s="365"/>
      <c r="AK52" s="246"/>
      <c r="AL52" s="194">
        <f t="shared" si="0"/>
        <v>42</v>
      </c>
    </row>
    <row r="53" spans="1:40" s="103" customFormat="1" ht="20.25" customHeight="1" thickBot="1" x14ac:dyDescent="0.4">
      <c r="A53" s="196"/>
      <c r="B53" s="754" t="s">
        <v>322</v>
      </c>
      <c r="C53" s="295">
        <v>2011</v>
      </c>
      <c r="D53" s="281" t="s">
        <v>323</v>
      </c>
      <c r="E53" s="366">
        <f>G53+I53+K53+M53+O53+Q53+S53+U53+W53+Y53+AA53+AC53+AE53+AG53+AI53+AK53</f>
        <v>0</v>
      </c>
      <c r="F53" s="365"/>
      <c r="G53" s="246"/>
      <c r="H53" s="245"/>
      <c r="I53" s="246"/>
      <c r="J53" s="245"/>
      <c r="K53" s="246"/>
      <c r="L53" s="245"/>
      <c r="M53" s="246"/>
      <c r="N53" s="245"/>
      <c r="O53" s="246"/>
      <c r="P53" s="245"/>
      <c r="Q53" s="246"/>
      <c r="R53" s="245"/>
      <c r="S53" s="246"/>
      <c r="T53" s="245"/>
      <c r="U53" s="246"/>
      <c r="V53" s="245"/>
      <c r="W53" s="246"/>
      <c r="X53" s="245"/>
      <c r="Y53" s="246"/>
      <c r="Z53" s="245"/>
      <c r="AA53" s="246"/>
      <c r="AB53" s="245"/>
      <c r="AC53" s="246"/>
      <c r="AD53" s="245"/>
      <c r="AE53" s="246"/>
      <c r="AF53" s="245"/>
      <c r="AG53" s="386"/>
      <c r="AH53" s="245"/>
      <c r="AI53" s="246"/>
      <c r="AJ53" s="365"/>
      <c r="AK53" s="246"/>
      <c r="AL53" s="194">
        <f t="shared" si="0"/>
        <v>0</v>
      </c>
      <c r="AM53" s="26"/>
      <c r="AN53" s="26"/>
    </row>
    <row r="54" spans="1:40" s="103" customFormat="1" ht="20.25" customHeight="1" thickBot="1" x14ac:dyDescent="0.4">
      <c r="A54" s="196"/>
      <c r="B54" s="754" t="s">
        <v>286</v>
      </c>
      <c r="C54" s="295">
        <v>2011</v>
      </c>
      <c r="D54" s="304" t="s">
        <v>218</v>
      </c>
      <c r="E54" s="366">
        <f>G54+I54+K54+M54+O54+Q54+S54+U54+W54+Y54+AA54+AC54+AE54+AG54+AI54+AK54</f>
        <v>0</v>
      </c>
      <c r="F54" s="365"/>
      <c r="G54" s="246"/>
      <c r="H54" s="245"/>
      <c r="I54" s="246"/>
      <c r="J54" s="245"/>
      <c r="K54" s="246"/>
      <c r="L54" s="245"/>
      <c r="M54" s="246"/>
      <c r="N54" s="245"/>
      <c r="O54" s="246"/>
      <c r="P54" s="245"/>
      <c r="Q54" s="246"/>
      <c r="R54" s="245"/>
      <c r="S54" s="246"/>
      <c r="T54" s="245"/>
      <c r="U54" s="246"/>
      <c r="V54" s="245"/>
      <c r="W54" s="246"/>
      <c r="X54" s="245"/>
      <c r="Y54" s="246"/>
      <c r="Z54" s="245"/>
      <c r="AA54" s="246"/>
      <c r="AB54" s="245"/>
      <c r="AC54" s="246"/>
      <c r="AD54" s="245"/>
      <c r="AE54" s="246"/>
      <c r="AF54" s="245"/>
      <c r="AG54" s="386"/>
      <c r="AH54" s="245"/>
      <c r="AI54" s="246"/>
      <c r="AJ54" s="365"/>
      <c r="AK54" s="246"/>
      <c r="AL54" s="194">
        <f t="shared" si="0"/>
        <v>0</v>
      </c>
      <c r="AM54" s="26"/>
      <c r="AN54" s="26"/>
    </row>
    <row r="55" spans="1:40" s="103" customFormat="1" ht="20.25" customHeight="1" thickBot="1" x14ac:dyDescent="0.4">
      <c r="A55" s="196"/>
      <c r="B55" s="753" t="s">
        <v>418</v>
      </c>
      <c r="C55" s="295">
        <v>2011</v>
      </c>
      <c r="D55" s="329" t="s">
        <v>323</v>
      </c>
      <c r="E55" s="366">
        <f>G55+I55+K55+M55+O55+Q55+S55+U55+W55+Y55+AA55+AC55+AE55+AG55+AI55+AK55</f>
        <v>0</v>
      </c>
      <c r="F55" s="365"/>
      <c r="G55" s="246"/>
      <c r="H55" s="245"/>
      <c r="I55" s="246"/>
      <c r="J55" s="245"/>
      <c r="K55" s="246"/>
      <c r="L55" s="245"/>
      <c r="M55" s="246"/>
      <c r="N55" s="245"/>
      <c r="O55" s="246"/>
      <c r="P55" s="245"/>
      <c r="Q55" s="246"/>
      <c r="R55" s="245"/>
      <c r="S55" s="246"/>
      <c r="T55" s="245"/>
      <c r="U55" s="246"/>
      <c r="V55" s="245"/>
      <c r="W55" s="246"/>
      <c r="X55" s="245"/>
      <c r="Y55" s="246"/>
      <c r="Z55" s="245"/>
      <c r="AA55" s="246"/>
      <c r="AB55" s="245"/>
      <c r="AC55" s="246"/>
      <c r="AD55" s="245"/>
      <c r="AE55" s="246"/>
      <c r="AF55" s="245"/>
      <c r="AG55" s="386"/>
      <c r="AH55" s="245"/>
      <c r="AI55" s="246"/>
      <c r="AJ55" s="365"/>
      <c r="AK55" s="246"/>
      <c r="AL55" s="194">
        <f t="shared" si="0"/>
        <v>0</v>
      </c>
      <c r="AM55" s="26"/>
      <c r="AN55" s="26"/>
    </row>
    <row r="56" spans="1:40" s="103" customFormat="1" ht="20.25" customHeight="1" thickBot="1" x14ac:dyDescent="0.4">
      <c r="A56" s="196"/>
      <c r="B56" s="483" t="s">
        <v>381</v>
      </c>
      <c r="C56" s="110">
        <v>2012</v>
      </c>
      <c r="D56" s="484" t="s">
        <v>384</v>
      </c>
      <c r="E56" s="366">
        <f>G56+I56+K56+M56+O56+Q56+S56+U56+W56+Y56+AA56+AC56+AE56+AG56+AI56+AK56</f>
        <v>0</v>
      </c>
      <c r="F56" s="365"/>
      <c r="G56" s="388"/>
      <c r="H56" s="245"/>
      <c r="I56" s="246"/>
      <c r="J56" s="245"/>
      <c r="K56" s="246"/>
      <c r="L56" s="245"/>
      <c r="M56" s="246"/>
      <c r="N56" s="245"/>
      <c r="O56" s="246"/>
      <c r="P56" s="245"/>
      <c r="Q56" s="246"/>
      <c r="R56" s="245"/>
      <c r="S56" s="388"/>
      <c r="T56" s="245"/>
      <c r="U56" s="246"/>
      <c r="V56" s="245">
        <v>60</v>
      </c>
      <c r="W56" s="246">
        <v>0</v>
      </c>
      <c r="X56" s="245"/>
      <c r="Y56" s="249"/>
      <c r="Z56" s="245"/>
      <c r="AA56" s="246"/>
      <c r="AB56" s="245"/>
      <c r="AC56" s="246"/>
      <c r="AD56" s="245"/>
      <c r="AE56" s="246"/>
      <c r="AF56" s="245"/>
      <c r="AG56" s="386"/>
      <c r="AH56" s="245"/>
      <c r="AI56" s="246"/>
      <c r="AJ56" s="365"/>
      <c r="AK56" s="246"/>
      <c r="AL56" s="194">
        <f t="shared" si="0"/>
        <v>0</v>
      </c>
    </row>
    <row r="57" spans="1:40" s="103" customFormat="1" ht="20.25" customHeight="1" thickBot="1" x14ac:dyDescent="0.4">
      <c r="A57" s="196"/>
      <c r="B57" s="483" t="s">
        <v>381</v>
      </c>
      <c r="C57" s="110">
        <v>2012</v>
      </c>
      <c r="D57" s="484" t="s">
        <v>202</v>
      </c>
      <c r="E57" s="366">
        <f>G57+I57+K57+M57+O57+Q57+S57+U57+W57+Y57+AA57+AC57+AE57+AG57+AI57+AK57</f>
        <v>0</v>
      </c>
      <c r="F57" s="365"/>
      <c r="G57" s="388"/>
      <c r="H57" s="245"/>
      <c r="I57" s="246"/>
      <c r="J57" s="245"/>
      <c r="K57" s="246"/>
      <c r="L57" s="245"/>
      <c r="M57" s="246"/>
      <c r="N57" s="245"/>
      <c r="O57" s="246"/>
      <c r="P57" s="245"/>
      <c r="Q57" s="246"/>
      <c r="R57" s="245"/>
      <c r="S57" s="388"/>
      <c r="T57" s="245"/>
      <c r="U57" s="246"/>
      <c r="V57" s="245"/>
      <c r="W57" s="246"/>
      <c r="X57" s="245"/>
      <c r="Y57" s="249"/>
      <c r="Z57" s="245"/>
      <c r="AA57" s="246"/>
      <c r="AB57" s="245"/>
      <c r="AC57" s="246"/>
      <c r="AD57" s="245"/>
      <c r="AE57" s="246"/>
      <c r="AF57" s="245"/>
      <c r="AG57" s="386"/>
      <c r="AH57" s="245"/>
      <c r="AI57" s="246"/>
      <c r="AJ57" s="365"/>
      <c r="AK57" s="246"/>
      <c r="AL57" s="194">
        <f t="shared" si="0"/>
        <v>0</v>
      </c>
    </row>
    <row r="58" spans="1:40" s="103" customFormat="1" ht="20.25" customHeight="1" thickBot="1" x14ac:dyDescent="0.4">
      <c r="A58" s="196"/>
      <c r="B58" s="483" t="s">
        <v>192</v>
      </c>
      <c r="C58" s="110">
        <v>2011</v>
      </c>
      <c r="D58" s="484" t="s">
        <v>173</v>
      </c>
      <c r="E58" s="366">
        <f>G58+I58+K58+M58+O58+Q58+S58+U58+W58+Y58+AA58+AC58+AE58+AG58+AI58+AK58</f>
        <v>0</v>
      </c>
      <c r="F58" s="365"/>
      <c r="G58" s="388"/>
      <c r="H58" s="245"/>
      <c r="I58" s="246"/>
      <c r="J58" s="245"/>
      <c r="K58" s="246"/>
      <c r="L58" s="245"/>
      <c r="M58" s="246"/>
      <c r="N58" s="245"/>
      <c r="O58" s="246"/>
      <c r="P58" s="245"/>
      <c r="Q58" s="246"/>
      <c r="R58" s="245"/>
      <c r="S58" s="388"/>
      <c r="T58" s="245"/>
      <c r="U58" s="246"/>
      <c r="V58" s="245"/>
      <c r="W58" s="246"/>
      <c r="X58" s="245"/>
      <c r="Y58" s="249"/>
      <c r="Z58" s="245"/>
      <c r="AA58" s="246"/>
      <c r="AB58" s="245"/>
      <c r="AC58" s="246"/>
      <c r="AD58" s="245"/>
      <c r="AE58" s="246"/>
      <c r="AF58" s="245"/>
      <c r="AG58" s="386"/>
      <c r="AH58" s="245"/>
      <c r="AI58" s="246"/>
      <c r="AJ58" s="365"/>
      <c r="AK58" s="246"/>
      <c r="AL58" s="194">
        <f t="shared" si="0"/>
        <v>0</v>
      </c>
    </row>
    <row r="59" spans="1:40" s="103" customFormat="1" ht="20.25" customHeight="1" thickBot="1" x14ac:dyDescent="0.4">
      <c r="A59" s="196"/>
      <c r="B59" s="483" t="s">
        <v>358</v>
      </c>
      <c r="C59" s="110">
        <v>2011</v>
      </c>
      <c r="D59" s="484" t="s">
        <v>359</v>
      </c>
      <c r="E59" s="366">
        <f>G59+I59+K59+M59+O59+Q59+S59+U59+W59+Y59+AA59+AC59+AE59+AG59+AI59+AK59</f>
        <v>0</v>
      </c>
      <c r="F59" s="365"/>
      <c r="G59" s="388"/>
      <c r="H59" s="245"/>
      <c r="I59" s="246"/>
      <c r="J59" s="245"/>
      <c r="K59" s="246"/>
      <c r="L59" s="245"/>
      <c r="M59" s="246"/>
      <c r="N59" s="245"/>
      <c r="O59" s="246"/>
      <c r="P59" s="245"/>
      <c r="Q59" s="246"/>
      <c r="R59" s="245"/>
      <c r="S59" s="388"/>
      <c r="T59" s="245"/>
      <c r="U59" s="246"/>
      <c r="V59" s="245"/>
      <c r="W59" s="246"/>
      <c r="X59" s="245"/>
      <c r="Y59" s="249"/>
      <c r="Z59" s="245"/>
      <c r="AA59" s="246"/>
      <c r="AB59" s="245"/>
      <c r="AC59" s="246"/>
      <c r="AD59" s="245"/>
      <c r="AE59" s="246"/>
      <c r="AF59" s="245"/>
      <c r="AG59" s="386"/>
      <c r="AH59" s="245"/>
      <c r="AI59" s="246"/>
      <c r="AJ59" s="365"/>
      <c r="AK59" s="246"/>
      <c r="AL59" s="194">
        <f t="shared" si="0"/>
        <v>0</v>
      </c>
    </row>
    <row r="60" spans="1:40" s="103" customFormat="1" ht="20.25" customHeight="1" thickBot="1" x14ac:dyDescent="0.4">
      <c r="A60" s="196"/>
      <c r="B60" s="483" t="s">
        <v>378</v>
      </c>
      <c r="C60" s="110">
        <v>2012</v>
      </c>
      <c r="D60" s="484" t="s">
        <v>174</v>
      </c>
      <c r="E60" s="366">
        <f>G60+I60+K60+M60+O60+Q60+S60+U60+W60+Y60+AA60+AC60+AE60+AG60+AI60+AK60</f>
        <v>0</v>
      </c>
      <c r="F60" s="365"/>
      <c r="G60" s="388"/>
      <c r="H60" s="245"/>
      <c r="I60" s="246"/>
      <c r="J60" s="245"/>
      <c r="K60" s="246"/>
      <c r="L60" s="245"/>
      <c r="M60" s="246"/>
      <c r="N60" s="245"/>
      <c r="O60" s="246"/>
      <c r="P60" s="245"/>
      <c r="Q60" s="246"/>
      <c r="R60" s="245"/>
      <c r="S60" s="388"/>
      <c r="T60" s="245"/>
      <c r="U60" s="246"/>
      <c r="V60" s="245"/>
      <c r="W60" s="246"/>
      <c r="X60" s="245"/>
      <c r="Y60" s="249"/>
      <c r="Z60" s="245"/>
      <c r="AA60" s="246"/>
      <c r="AB60" s="245"/>
      <c r="AC60" s="246"/>
      <c r="AD60" s="245"/>
      <c r="AE60" s="246"/>
      <c r="AF60" s="245"/>
      <c r="AG60" s="386"/>
      <c r="AH60" s="245"/>
      <c r="AI60" s="246"/>
      <c r="AJ60" s="365"/>
      <c r="AK60" s="246"/>
      <c r="AL60" s="194">
        <f t="shared" si="0"/>
        <v>0</v>
      </c>
    </row>
    <row r="61" spans="1:40" s="103" customFormat="1" ht="20.25" customHeight="1" thickBot="1" x14ac:dyDescent="0.4">
      <c r="A61" s="196"/>
      <c r="B61" s="483" t="s">
        <v>495</v>
      </c>
      <c r="C61" s="110">
        <v>2012</v>
      </c>
      <c r="D61" s="484" t="s">
        <v>261</v>
      </c>
      <c r="E61" s="366">
        <f>G61+I61+K61+M61+O61+Q61+S61+U61+W61+Y61+AA61+AC61+AE61+AG61+AI61+AK61</f>
        <v>0</v>
      </c>
      <c r="F61" s="365">
        <v>66</v>
      </c>
      <c r="G61" s="388">
        <v>0</v>
      </c>
      <c r="H61" s="245"/>
      <c r="I61" s="246"/>
      <c r="J61" s="245"/>
      <c r="K61" s="246"/>
      <c r="L61" s="245"/>
      <c r="M61" s="246"/>
      <c r="N61" s="245"/>
      <c r="O61" s="246"/>
      <c r="P61" s="245"/>
      <c r="Q61" s="246"/>
      <c r="R61" s="245"/>
      <c r="S61" s="388"/>
      <c r="T61" s="245"/>
      <c r="U61" s="246"/>
      <c r="V61" s="245"/>
      <c r="W61" s="246"/>
      <c r="X61" s="245"/>
      <c r="Y61" s="249"/>
      <c r="Z61" s="245"/>
      <c r="AA61" s="246"/>
      <c r="AB61" s="245"/>
      <c r="AC61" s="246"/>
      <c r="AD61" s="245"/>
      <c r="AE61" s="246"/>
      <c r="AF61" s="245"/>
      <c r="AG61" s="386"/>
      <c r="AH61" s="245"/>
      <c r="AI61" s="246"/>
      <c r="AJ61" s="365"/>
      <c r="AK61" s="246"/>
      <c r="AL61" s="194">
        <f t="shared" si="0"/>
        <v>0</v>
      </c>
    </row>
    <row r="62" spans="1:40" s="103" customFormat="1" ht="20.25" customHeight="1" thickBot="1" x14ac:dyDescent="0.4">
      <c r="A62" s="196"/>
      <c r="B62" s="483" t="s">
        <v>549</v>
      </c>
      <c r="C62" s="110">
        <v>2011</v>
      </c>
      <c r="D62" s="484" t="s">
        <v>333</v>
      </c>
      <c r="E62" s="366">
        <f>G62+I62+K62+M62+O62+Q62+S62+U62+W62+Y62+AA62+AC62+AE62+AG62+AI62+AK62</f>
        <v>0</v>
      </c>
      <c r="F62" s="365"/>
      <c r="G62" s="388"/>
      <c r="H62" s="245"/>
      <c r="I62" s="246"/>
      <c r="J62" s="245"/>
      <c r="K62" s="246"/>
      <c r="L62" s="245">
        <v>66</v>
      </c>
      <c r="M62" s="246">
        <v>0</v>
      </c>
      <c r="N62" s="245">
        <v>68</v>
      </c>
      <c r="O62" s="246">
        <v>0</v>
      </c>
      <c r="P62" s="245"/>
      <c r="Q62" s="246"/>
      <c r="R62" s="245"/>
      <c r="S62" s="388"/>
      <c r="T62" s="245"/>
      <c r="U62" s="246"/>
      <c r="V62" s="245"/>
      <c r="W62" s="246"/>
      <c r="X62" s="245"/>
      <c r="Y62" s="249"/>
      <c r="Z62" s="245"/>
      <c r="AA62" s="246"/>
      <c r="AB62" s="245"/>
      <c r="AC62" s="246"/>
      <c r="AD62" s="245"/>
      <c r="AE62" s="246"/>
      <c r="AF62" s="245"/>
      <c r="AG62" s="386"/>
      <c r="AH62" s="245"/>
      <c r="AI62" s="246"/>
      <c r="AJ62" s="365"/>
      <c r="AK62" s="246"/>
      <c r="AL62" s="194">
        <f t="shared" si="0"/>
        <v>0</v>
      </c>
    </row>
    <row r="63" spans="1:40" s="103" customFormat="1" ht="20.25" customHeight="1" thickBot="1" x14ac:dyDescent="0.4">
      <c r="A63" s="194"/>
      <c r="B63" s="619" t="s">
        <v>223</v>
      </c>
      <c r="C63" s="214">
        <v>2012</v>
      </c>
      <c r="D63" s="757" t="s">
        <v>173</v>
      </c>
      <c r="E63" s="366">
        <f>G63+I63+K63+M63+O63+Q63+S63+U63+W63+Y63+AA63+AC63+AE63+AG63+AI63+AK63</f>
        <v>0</v>
      </c>
      <c r="F63" s="252"/>
      <c r="G63" s="584"/>
      <c r="H63" s="253">
        <v>56</v>
      </c>
      <c r="I63" s="254">
        <v>0</v>
      </c>
      <c r="J63" s="253"/>
      <c r="K63" s="254"/>
      <c r="L63" s="253"/>
      <c r="M63" s="254"/>
      <c r="N63" s="253"/>
      <c r="O63" s="254"/>
      <c r="P63" s="253"/>
      <c r="Q63" s="254"/>
      <c r="R63" s="253"/>
      <c r="S63" s="584"/>
      <c r="T63" s="253"/>
      <c r="U63" s="254"/>
      <c r="V63" s="253"/>
      <c r="W63" s="254"/>
      <c r="X63" s="253"/>
      <c r="Y63" s="659"/>
      <c r="Z63" s="253"/>
      <c r="AA63" s="254"/>
      <c r="AB63" s="253"/>
      <c r="AC63" s="254"/>
      <c r="AD63" s="253"/>
      <c r="AE63" s="254"/>
      <c r="AF63" s="253"/>
      <c r="AG63" s="254"/>
      <c r="AH63" s="253"/>
      <c r="AI63" s="254"/>
      <c r="AJ63" s="253"/>
      <c r="AK63" s="254"/>
      <c r="AL63" s="194">
        <f t="shared" si="0"/>
        <v>0</v>
      </c>
    </row>
    <row r="64" spans="1:40" s="103" customFormat="1" ht="20.25" customHeight="1" thickBot="1" x14ac:dyDescent="0.4">
      <c r="A64" s="196"/>
      <c r="B64" s="752" t="s">
        <v>533</v>
      </c>
      <c r="C64" s="214">
        <v>2012</v>
      </c>
      <c r="D64" s="758" t="s">
        <v>380</v>
      </c>
      <c r="E64" s="366">
        <f>G64+I64+K64+M64+O64+Q64+S64+U64+W64+Y64+AA64+AC64+AE64+AG64+AI64+AK64</f>
        <v>0</v>
      </c>
      <c r="F64" s="252"/>
      <c r="G64" s="584"/>
      <c r="H64" s="253"/>
      <c r="I64" s="254"/>
      <c r="J64" s="253">
        <v>57</v>
      </c>
      <c r="K64" s="254">
        <v>0</v>
      </c>
      <c r="L64" s="253">
        <v>59</v>
      </c>
      <c r="M64" s="254">
        <v>0</v>
      </c>
      <c r="N64" s="253"/>
      <c r="O64" s="254"/>
      <c r="P64" s="253"/>
      <c r="Q64" s="254"/>
      <c r="R64" s="253"/>
      <c r="S64" s="584"/>
      <c r="T64" s="253"/>
      <c r="U64" s="254"/>
      <c r="V64" s="253"/>
      <c r="W64" s="254"/>
      <c r="X64" s="253"/>
      <c r="Y64" s="659"/>
      <c r="Z64" s="253"/>
      <c r="AA64" s="254"/>
      <c r="AB64" s="253"/>
      <c r="AC64" s="254"/>
      <c r="AD64" s="253"/>
      <c r="AE64" s="254"/>
      <c r="AF64" s="253"/>
      <c r="AG64" s="254"/>
      <c r="AH64" s="253"/>
      <c r="AI64" s="254"/>
      <c r="AJ64" s="253"/>
      <c r="AK64" s="254"/>
      <c r="AL64" s="194">
        <f t="shared" si="0"/>
        <v>0</v>
      </c>
    </row>
    <row r="65" spans="1:40" s="103" customFormat="1" ht="20.25" customHeight="1" thickBot="1" x14ac:dyDescent="0.4">
      <c r="A65" s="194"/>
      <c r="B65" s="755" t="s">
        <v>347</v>
      </c>
      <c r="C65" s="214">
        <v>2012</v>
      </c>
      <c r="D65" s="759" t="s">
        <v>261</v>
      </c>
      <c r="E65" s="366">
        <f>G65+I65+K65+M65+O65+Q65+S65+U65+W65+Y65+AA65+AC65+AE65+AG65+AI65+AK65</f>
        <v>0</v>
      </c>
      <c r="F65" s="252"/>
      <c r="G65" s="254"/>
      <c r="H65" s="253"/>
      <c r="I65" s="254"/>
      <c r="J65" s="253"/>
      <c r="K65" s="254"/>
      <c r="L65" s="253"/>
      <c r="M65" s="254"/>
      <c r="N65" s="253"/>
      <c r="O65" s="254"/>
      <c r="P65" s="253"/>
      <c r="Q65" s="254"/>
      <c r="R65" s="253"/>
      <c r="S65" s="254"/>
      <c r="T65" s="253"/>
      <c r="U65" s="254"/>
      <c r="V65" s="253"/>
      <c r="W65" s="254"/>
      <c r="X65" s="253"/>
      <c r="Y65" s="254"/>
      <c r="Z65" s="253"/>
      <c r="AA65" s="254"/>
      <c r="AB65" s="253"/>
      <c r="AC65" s="254"/>
      <c r="AD65" s="253"/>
      <c r="AE65" s="254"/>
      <c r="AF65" s="253"/>
      <c r="AG65" s="254"/>
      <c r="AH65" s="253"/>
      <c r="AI65" s="254"/>
      <c r="AJ65" s="253"/>
      <c r="AK65" s="254"/>
      <c r="AL65" s="194">
        <f t="shared" si="0"/>
        <v>0</v>
      </c>
      <c r="AM65" s="26"/>
      <c r="AN65" s="26"/>
    </row>
    <row r="66" spans="1:40" s="103" customFormat="1" ht="20.25" customHeight="1" thickBot="1" x14ac:dyDescent="0.4">
      <c r="A66" s="196"/>
      <c r="B66" s="654" t="s">
        <v>264</v>
      </c>
      <c r="C66" s="220">
        <v>2012</v>
      </c>
      <c r="D66" s="656" t="s">
        <v>204</v>
      </c>
      <c r="E66" s="366">
        <f>G66+I66+K66+M66+O66+Q66+S66+U66+W66+Y66+AA66+AC66+AE66+AG66+AI66+AK66</f>
        <v>0</v>
      </c>
      <c r="F66" s="252"/>
      <c r="G66" s="254"/>
      <c r="H66" s="253"/>
      <c r="I66" s="254"/>
      <c r="J66" s="253"/>
      <c r="K66" s="254"/>
      <c r="L66" s="253"/>
      <c r="M66" s="254"/>
      <c r="N66" s="253"/>
      <c r="O66" s="254"/>
      <c r="P66" s="253"/>
      <c r="Q66" s="254"/>
      <c r="R66" s="253"/>
      <c r="S66" s="254"/>
      <c r="T66" s="253"/>
      <c r="U66" s="254"/>
      <c r="V66" s="253"/>
      <c r="W66" s="254"/>
      <c r="X66" s="253"/>
      <c r="Y66" s="254"/>
      <c r="Z66" s="253"/>
      <c r="AA66" s="254"/>
      <c r="AB66" s="253"/>
      <c r="AC66" s="254"/>
      <c r="AD66" s="253"/>
      <c r="AE66" s="254"/>
      <c r="AF66" s="253"/>
      <c r="AG66" s="254"/>
      <c r="AH66" s="253"/>
      <c r="AI66" s="254"/>
      <c r="AJ66" s="253"/>
      <c r="AK66" s="254"/>
      <c r="AL66" s="194">
        <f t="shared" si="0"/>
        <v>0</v>
      </c>
      <c r="AM66" s="26"/>
      <c r="AN66" s="26"/>
    </row>
    <row r="67" spans="1:40" s="103" customFormat="1" ht="20.25" customHeight="1" thickBot="1" x14ac:dyDescent="0.4">
      <c r="A67" s="194"/>
      <c r="B67" s="756" t="s">
        <v>287</v>
      </c>
      <c r="C67" s="220">
        <v>2011</v>
      </c>
      <c r="D67" s="760" t="s">
        <v>173</v>
      </c>
      <c r="E67" s="366">
        <f>G67+I67+K67+M67+O67+Q67+S67+U67+W67+Y67+AA67+AC67+AE67+AG67+AI67+AK67</f>
        <v>0</v>
      </c>
      <c r="F67" s="252"/>
      <c r="G67" s="584"/>
      <c r="H67" s="253"/>
      <c r="I67" s="254"/>
      <c r="J67" s="253">
        <v>60</v>
      </c>
      <c r="K67" s="254"/>
      <c r="L67" s="253"/>
      <c r="M67" s="254"/>
      <c r="N67" s="253"/>
      <c r="O67" s="254"/>
      <c r="P67" s="253"/>
      <c r="Q67" s="254"/>
      <c r="R67" s="253"/>
      <c r="S67" s="584"/>
      <c r="T67" s="253"/>
      <c r="U67" s="254"/>
      <c r="V67" s="253"/>
      <c r="W67" s="254"/>
      <c r="X67" s="253"/>
      <c r="Y67" s="659"/>
      <c r="Z67" s="253"/>
      <c r="AA67" s="254"/>
      <c r="AB67" s="253"/>
      <c r="AC67" s="254"/>
      <c r="AD67" s="253"/>
      <c r="AE67" s="254"/>
      <c r="AF67" s="253"/>
      <c r="AG67" s="254"/>
      <c r="AH67" s="253"/>
      <c r="AI67" s="254"/>
      <c r="AJ67" s="253"/>
      <c r="AK67" s="254"/>
      <c r="AL67" s="194">
        <f t="shared" si="0"/>
        <v>0</v>
      </c>
    </row>
    <row r="68" spans="1:40" s="103" customFormat="1" ht="20.25" customHeight="1" thickBot="1" x14ac:dyDescent="0.4">
      <c r="A68" s="194"/>
      <c r="B68" s="247" t="s">
        <v>287</v>
      </c>
      <c r="C68" s="248">
        <v>2011</v>
      </c>
      <c r="D68" s="247" t="s">
        <v>173</v>
      </c>
      <c r="E68" s="366">
        <f>G68+I68+K68+M68+O68+Q68+S68+U68+W68+Y68+AA68+AC68+AE68+AG68+AI68+AK68</f>
        <v>0</v>
      </c>
      <c r="F68" s="252"/>
      <c r="G68" s="254"/>
      <c r="H68" s="253"/>
      <c r="I68" s="254"/>
      <c r="J68" s="253"/>
      <c r="K68" s="254"/>
      <c r="L68" s="253"/>
      <c r="M68" s="254"/>
      <c r="N68" s="253"/>
      <c r="O68" s="254"/>
      <c r="P68" s="253"/>
      <c r="Q68" s="254"/>
      <c r="R68" s="253"/>
      <c r="S68" s="254"/>
      <c r="T68" s="253"/>
      <c r="U68" s="254"/>
      <c r="V68" s="253"/>
      <c r="W68" s="254"/>
      <c r="X68" s="253"/>
      <c r="Y68" s="254"/>
      <c r="Z68" s="253"/>
      <c r="AA68" s="254"/>
      <c r="AB68" s="253"/>
      <c r="AC68" s="254"/>
      <c r="AD68" s="253"/>
      <c r="AE68" s="254"/>
      <c r="AF68" s="253"/>
      <c r="AG68" s="254"/>
      <c r="AH68" s="253"/>
      <c r="AI68" s="254"/>
      <c r="AJ68" s="253"/>
      <c r="AK68" s="254"/>
      <c r="AL68" s="194">
        <f t="shared" si="0"/>
        <v>0</v>
      </c>
      <c r="AM68" s="26"/>
      <c r="AN68" s="26"/>
    </row>
    <row r="69" spans="1:40" s="103" customFormat="1" ht="20.25" customHeight="1" thickBot="1" x14ac:dyDescent="0.4">
      <c r="A69" s="196"/>
      <c r="B69" s="213" t="s">
        <v>253</v>
      </c>
      <c r="C69" s="214">
        <v>2012</v>
      </c>
      <c r="D69" s="213" t="s">
        <v>219</v>
      </c>
      <c r="E69" s="366">
        <f>G69+I69+K69+M69+O69+Q69+S69+U69+W69+Y69+AA69+AC69+AE69+AG69+AI69+AK69</f>
        <v>0</v>
      </c>
      <c r="F69" s="252"/>
      <c r="G69" s="254"/>
      <c r="H69" s="253"/>
      <c r="I69" s="254"/>
      <c r="J69" s="253"/>
      <c r="K69" s="254"/>
      <c r="L69" s="253"/>
      <c r="M69" s="254"/>
      <c r="N69" s="253"/>
      <c r="O69" s="254"/>
      <c r="P69" s="253"/>
      <c r="Q69" s="254"/>
      <c r="R69" s="253"/>
      <c r="S69" s="254"/>
      <c r="T69" s="253"/>
      <c r="U69" s="254"/>
      <c r="V69" s="253"/>
      <c r="W69" s="254"/>
      <c r="X69" s="253"/>
      <c r="Y69" s="254"/>
      <c r="Z69" s="253"/>
      <c r="AA69" s="254"/>
      <c r="AB69" s="253"/>
      <c r="AC69" s="254"/>
      <c r="AD69" s="253"/>
      <c r="AE69" s="254"/>
      <c r="AF69" s="253"/>
      <c r="AG69" s="254"/>
      <c r="AH69" s="253"/>
      <c r="AI69" s="254"/>
      <c r="AJ69" s="253"/>
      <c r="AK69" s="254"/>
      <c r="AL69" s="194">
        <f t="shared" si="0"/>
        <v>0</v>
      </c>
      <c r="AM69" s="26"/>
      <c r="AN69" s="26"/>
    </row>
    <row r="70" spans="1:40" s="103" customFormat="1" ht="20.25" customHeight="1" thickBot="1" x14ac:dyDescent="0.4">
      <c r="A70" s="194"/>
      <c r="B70" s="250" t="s">
        <v>198</v>
      </c>
      <c r="C70" s="248">
        <v>2011</v>
      </c>
      <c r="D70" s="251" t="s">
        <v>173</v>
      </c>
      <c r="E70" s="366">
        <f>G70+I70+K70+M70+O70+Q70+S70+U70+W70+Y70+AA70+AC70+AE70+AG70+AI70+AK70</f>
        <v>0</v>
      </c>
      <c r="F70" s="252"/>
      <c r="G70" s="254"/>
      <c r="H70" s="253"/>
      <c r="I70" s="254"/>
      <c r="J70" s="253"/>
      <c r="K70" s="254"/>
      <c r="L70" s="253"/>
      <c r="M70" s="254"/>
      <c r="N70" s="253"/>
      <c r="O70" s="254"/>
      <c r="P70" s="253"/>
      <c r="Q70" s="254"/>
      <c r="R70" s="253"/>
      <c r="S70" s="254"/>
      <c r="T70" s="253"/>
      <c r="U70" s="254"/>
      <c r="V70" s="253"/>
      <c r="W70" s="254"/>
      <c r="X70" s="253"/>
      <c r="Y70" s="254"/>
      <c r="Z70" s="253"/>
      <c r="AA70" s="254"/>
      <c r="AB70" s="253"/>
      <c r="AC70" s="254"/>
      <c r="AD70" s="253"/>
      <c r="AE70" s="254"/>
      <c r="AF70" s="253"/>
      <c r="AG70" s="254"/>
      <c r="AH70" s="253"/>
      <c r="AI70" s="254"/>
      <c r="AJ70" s="253"/>
      <c r="AK70" s="254"/>
      <c r="AL70" s="194">
        <f t="shared" si="0"/>
        <v>0</v>
      </c>
      <c r="AM70" s="26"/>
      <c r="AN70" s="26"/>
    </row>
    <row r="71" spans="1:40" s="103" customFormat="1" ht="20.25" customHeight="1" thickBot="1" x14ac:dyDescent="0.4">
      <c r="A71" s="196"/>
      <c r="B71" s="247" t="s">
        <v>345</v>
      </c>
      <c r="C71" s="248">
        <v>2011</v>
      </c>
      <c r="D71" s="657" t="s">
        <v>325</v>
      </c>
      <c r="E71" s="366">
        <f>G71+I71+K71+M71+O71+Q71+S71+U71+W71+Y71+AA71+AC71+AE71+AG71+AI71+AK71</f>
        <v>0</v>
      </c>
      <c r="F71" s="252"/>
      <c r="G71" s="254"/>
      <c r="H71" s="253"/>
      <c r="I71" s="254"/>
      <c r="J71" s="253"/>
      <c r="K71" s="254"/>
      <c r="L71" s="253"/>
      <c r="M71" s="254"/>
      <c r="N71" s="253"/>
      <c r="O71" s="254"/>
      <c r="P71" s="253"/>
      <c r="Q71" s="254"/>
      <c r="R71" s="253"/>
      <c r="S71" s="254"/>
      <c r="T71" s="253"/>
      <c r="U71" s="254"/>
      <c r="V71" s="253"/>
      <c r="W71" s="254"/>
      <c r="X71" s="253"/>
      <c r="Y71" s="254"/>
      <c r="Z71" s="253"/>
      <c r="AA71" s="254"/>
      <c r="AB71" s="253"/>
      <c r="AC71" s="254"/>
      <c r="AD71" s="253"/>
      <c r="AE71" s="254"/>
      <c r="AF71" s="253"/>
      <c r="AG71" s="254"/>
      <c r="AH71" s="253"/>
      <c r="AI71" s="254"/>
      <c r="AJ71" s="253"/>
      <c r="AK71" s="254"/>
      <c r="AL71" s="194">
        <f t="shared" si="0"/>
        <v>0</v>
      </c>
      <c r="AM71" s="26"/>
      <c r="AN71" s="26"/>
    </row>
    <row r="72" spans="1:40" s="103" customFormat="1" ht="20.25" customHeight="1" thickBot="1" x14ac:dyDescent="0.4">
      <c r="A72" s="194"/>
      <c r="B72" s="752" t="s">
        <v>538</v>
      </c>
      <c r="C72" s="214">
        <v>2011</v>
      </c>
      <c r="D72" s="342" t="s">
        <v>380</v>
      </c>
      <c r="E72" s="366">
        <f>G72+I72+K72+M72+O72+Q72+S72+U72+W72+Y72+AA72+AC72+AE72+AG72+AI72+AK72</f>
        <v>0</v>
      </c>
      <c r="F72" s="252"/>
      <c r="G72" s="584"/>
      <c r="H72" s="253"/>
      <c r="I72" s="254"/>
      <c r="J72" s="253">
        <v>61</v>
      </c>
      <c r="K72" s="254"/>
      <c r="L72" s="253"/>
      <c r="M72" s="254"/>
      <c r="N72" s="253"/>
      <c r="O72" s="254"/>
      <c r="P72" s="253"/>
      <c r="Q72" s="254"/>
      <c r="R72" s="253"/>
      <c r="S72" s="584"/>
      <c r="T72" s="253"/>
      <c r="U72" s="254"/>
      <c r="V72" s="253"/>
      <c r="W72" s="254"/>
      <c r="X72" s="253"/>
      <c r="Y72" s="659"/>
      <c r="Z72" s="253"/>
      <c r="AA72" s="254"/>
      <c r="AB72" s="253"/>
      <c r="AC72" s="254"/>
      <c r="AD72" s="253"/>
      <c r="AE72" s="254"/>
      <c r="AF72" s="253"/>
      <c r="AG72" s="254"/>
      <c r="AH72" s="253"/>
      <c r="AI72" s="254"/>
      <c r="AJ72" s="253"/>
      <c r="AK72" s="254"/>
      <c r="AL72" s="194">
        <f t="shared" si="0"/>
        <v>0</v>
      </c>
    </row>
    <row r="73" spans="1:40" s="103" customFormat="1" ht="20.25" customHeight="1" thickBot="1" x14ac:dyDescent="0.4">
      <c r="A73" s="194"/>
      <c r="B73" s="228" t="s">
        <v>222</v>
      </c>
      <c r="C73" s="214">
        <v>2012</v>
      </c>
      <c r="D73" s="215" t="s">
        <v>173</v>
      </c>
      <c r="E73" s="366">
        <f>G73+I73+K73+M73+O73+Q73+S73+U73+W73+Y73+AA73+AC73+AE73+AG73+AI73+AK73</f>
        <v>0</v>
      </c>
      <c r="F73" s="252"/>
      <c r="G73" s="254"/>
      <c r="H73" s="253"/>
      <c r="I73" s="254"/>
      <c r="J73" s="253"/>
      <c r="K73" s="254"/>
      <c r="L73" s="253"/>
      <c r="M73" s="254"/>
      <c r="N73" s="253"/>
      <c r="O73" s="254"/>
      <c r="P73" s="253"/>
      <c r="Q73" s="254"/>
      <c r="R73" s="253"/>
      <c r="S73" s="254"/>
      <c r="T73" s="253"/>
      <c r="U73" s="254"/>
      <c r="V73" s="253"/>
      <c r="W73" s="254"/>
      <c r="X73" s="253"/>
      <c r="Y73" s="254"/>
      <c r="Z73" s="253"/>
      <c r="AA73" s="254"/>
      <c r="AB73" s="253"/>
      <c r="AC73" s="254"/>
      <c r="AD73" s="253"/>
      <c r="AE73" s="254"/>
      <c r="AF73" s="253"/>
      <c r="AG73" s="254"/>
      <c r="AH73" s="253"/>
      <c r="AI73" s="254"/>
      <c r="AJ73" s="253"/>
      <c r="AK73" s="254"/>
      <c r="AL73" s="194">
        <f t="shared" si="0"/>
        <v>0</v>
      </c>
      <c r="AM73" s="26"/>
      <c r="AN73" s="26"/>
    </row>
    <row r="74" spans="1:40" s="103" customFormat="1" ht="20.25" customHeight="1" thickBot="1" x14ac:dyDescent="0.4">
      <c r="A74" s="194"/>
      <c r="B74" s="228" t="s">
        <v>193</v>
      </c>
      <c r="C74" s="214">
        <v>2011</v>
      </c>
      <c r="D74" s="215" t="s">
        <v>173</v>
      </c>
      <c r="E74" s="366">
        <f>G74+I74+K74+M74+O74+Q74+S74+U74+W74+Y74+AA74+AC74+AE74+AG74+AI74+AK74</f>
        <v>0</v>
      </c>
      <c r="F74" s="252"/>
      <c r="G74" s="254"/>
      <c r="H74" s="253"/>
      <c r="I74" s="254"/>
      <c r="J74" s="253"/>
      <c r="K74" s="254"/>
      <c r="L74" s="253"/>
      <c r="M74" s="254"/>
      <c r="N74" s="253"/>
      <c r="O74" s="254"/>
      <c r="P74" s="253"/>
      <c r="Q74" s="254"/>
      <c r="R74" s="253"/>
      <c r="S74" s="254"/>
      <c r="T74" s="253"/>
      <c r="U74" s="254"/>
      <c r="V74" s="253"/>
      <c r="W74" s="254"/>
      <c r="X74" s="253"/>
      <c r="Y74" s="254"/>
      <c r="Z74" s="253"/>
      <c r="AA74" s="254"/>
      <c r="AB74" s="253"/>
      <c r="AC74" s="254"/>
      <c r="AD74" s="253"/>
      <c r="AE74" s="254"/>
      <c r="AF74" s="253"/>
      <c r="AG74" s="254"/>
      <c r="AH74" s="253"/>
      <c r="AI74" s="254"/>
      <c r="AJ74" s="253"/>
      <c r="AK74" s="254"/>
      <c r="AL74" s="194">
        <f t="shared" si="0"/>
        <v>0</v>
      </c>
      <c r="AM74" s="26"/>
      <c r="AN74" s="26"/>
    </row>
    <row r="75" spans="1:40" s="103" customFormat="1" ht="20.25" customHeight="1" thickBot="1" x14ac:dyDescent="0.4">
      <c r="A75" s="194"/>
      <c r="B75" s="228" t="s">
        <v>343</v>
      </c>
      <c r="C75" s="214">
        <v>2011</v>
      </c>
      <c r="D75" s="215" t="s">
        <v>341</v>
      </c>
      <c r="E75" s="366">
        <f>G75+I75+K75+M75+O75+Q75+S75+U75+W75+Y75+AA75+AC75+AE75+AG75+AI75+AK75</f>
        <v>0</v>
      </c>
      <c r="F75" s="252"/>
      <c r="G75" s="254"/>
      <c r="H75" s="253"/>
      <c r="I75" s="254"/>
      <c r="J75" s="253"/>
      <c r="K75" s="254"/>
      <c r="L75" s="253"/>
      <c r="M75" s="254"/>
      <c r="N75" s="253"/>
      <c r="O75" s="254"/>
      <c r="P75" s="253"/>
      <c r="Q75" s="254"/>
      <c r="R75" s="253"/>
      <c r="S75" s="254"/>
      <c r="T75" s="253"/>
      <c r="U75" s="254"/>
      <c r="V75" s="253"/>
      <c r="W75" s="254"/>
      <c r="X75" s="253"/>
      <c r="Y75" s="254"/>
      <c r="Z75" s="253"/>
      <c r="AA75" s="254"/>
      <c r="AB75" s="253"/>
      <c r="AC75" s="254"/>
      <c r="AD75" s="253"/>
      <c r="AE75" s="254"/>
      <c r="AF75" s="253"/>
      <c r="AG75" s="254"/>
      <c r="AH75" s="253"/>
      <c r="AI75" s="254"/>
      <c r="AJ75" s="253"/>
      <c r="AK75" s="254"/>
      <c r="AL75" s="194">
        <f t="shared" si="0"/>
        <v>0</v>
      </c>
      <c r="AM75" s="26"/>
      <c r="AN75" s="26"/>
    </row>
    <row r="76" spans="1:40" s="103" customFormat="1" ht="20.25" customHeight="1" thickBot="1" x14ac:dyDescent="0.4">
      <c r="A76" s="194"/>
      <c r="B76" s="655"/>
      <c r="C76" s="220"/>
      <c r="D76" s="384"/>
      <c r="E76" s="366"/>
      <c r="F76" s="252"/>
      <c r="G76" s="254"/>
      <c r="H76" s="253"/>
      <c r="I76" s="254"/>
      <c r="J76" s="253"/>
      <c r="K76" s="254"/>
      <c r="L76" s="253"/>
      <c r="M76" s="254"/>
      <c r="N76" s="253"/>
      <c r="O76" s="254"/>
      <c r="P76" s="253"/>
      <c r="Q76" s="254"/>
      <c r="R76" s="253"/>
      <c r="S76" s="254"/>
      <c r="T76" s="253"/>
      <c r="U76" s="254"/>
      <c r="V76" s="253"/>
      <c r="W76" s="254"/>
      <c r="X76" s="253"/>
      <c r="Y76" s="659"/>
      <c r="Z76" s="253"/>
      <c r="AA76" s="254"/>
      <c r="AB76" s="253"/>
      <c r="AC76" s="254"/>
      <c r="AD76" s="253"/>
      <c r="AE76" s="254"/>
      <c r="AF76" s="253"/>
      <c r="AG76" s="254"/>
      <c r="AH76" s="253"/>
      <c r="AI76" s="254"/>
      <c r="AJ76" s="253"/>
      <c r="AK76" s="254"/>
      <c r="AL76" s="194"/>
    </row>
    <row r="77" spans="1:40" s="103" customFormat="1" ht="20.25" customHeight="1" x14ac:dyDescent="0.35">
      <c r="A77" s="196"/>
      <c r="B77" s="309"/>
      <c r="C77" s="214"/>
      <c r="D77" s="309"/>
      <c r="E77" s="366"/>
      <c r="F77" s="252"/>
      <c r="G77" s="254"/>
      <c r="H77" s="253"/>
      <c r="I77" s="254"/>
      <c r="J77" s="253"/>
      <c r="K77" s="254"/>
      <c r="L77" s="253"/>
      <c r="M77" s="254"/>
      <c r="N77" s="253"/>
      <c r="O77" s="254"/>
      <c r="P77" s="253"/>
      <c r="Q77" s="254"/>
      <c r="R77" s="253"/>
      <c r="S77" s="253"/>
      <c r="T77" s="253"/>
      <c r="U77" s="254"/>
      <c r="V77" s="253"/>
      <c r="W77" s="254"/>
      <c r="X77" s="253"/>
      <c r="Y77" s="659"/>
      <c r="Z77" s="253"/>
      <c r="AA77" s="254"/>
      <c r="AB77" s="253"/>
      <c r="AC77" s="254"/>
      <c r="AD77" s="253"/>
      <c r="AE77" s="254"/>
      <c r="AF77" s="253"/>
      <c r="AG77" s="254"/>
      <c r="AH77" s="253"/>
      <c r="AI77" s="254"/>
      <c r="AJ77" s="253"/>
      <c r="AK77" s="254"/>
      <c r="AL77" s="194"/>
    </row>
    <row r="78" spans="1:40" s="103" customFormat="1" ht="17" thickBot="1" x14ac:dyDescent="0.4">
      <c r="A78" s="26"/>
      <c r="B78" s="26"/>
      <c r="C78" s="27"/>
      <c r="D78" s="26"/>
      <c r="E78" s="26"/>
      <c r="F78" s="27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7"/>
      <c r="U78" s="25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</row>
    <row r="79" spans="1:40" s="103" customFormat="1" ht="28" customHeight="1" thickBot="1" x14ac:dyDescent="0.4">
      <c r="A79" s="26"/>
      <c r="B79" s="713" t="s">
        <v>655</v>
      </c>
      <c r="C79" s="714"/>
      <c r="D79" s="715"/>
      <c r="E79" s="26"/>
      <c r="F79" s="27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7"/>
      <c r="U79" s="25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</row>
    <row r="80" spans="1:40" ht="31" customHeight="1" thickBot="1" x14ac:dyDescent="0.4"/>
    <row r="81" spans="1:42" ht="37" customHeight="1" thickBot="1" x14ac:dyDescent="0.4">
      <c r="A81" s="726" t="s">
        <v>461</v>
      </c>
      <c r="B81" s="727"/>
      <c r="C81" s="727"/>
      <c r="D81" s="727"/>
      <c r="E81" s="727"/>
      <c r="F81" s="727"/>
      <c r="G81" s="727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727"/>
      <c r="W81" s="727"/>
      <c r="X81" s="727"/>
      <c r="Y81" s="727"/>
      <c r="Z81" s="727"/>
      <c r="AA81" s="727"/>
      <c r="AB81" s="727"/>
      <c r="AC81" s="727"/>
      <c r="AD81" s="727"/>
      <c r="AE81" s="727"/>
      <c r="AF81" s="727"/>
      <c r="AG81" s="727"/>
      <c r="AH81" s="727"/>
      <c r="AI81" s="727"/>
      <c r="AJ81" s="727"/>
      <c r="AK81" s="727"/>
      <c r="AL81" s="728"/>
    </row>
    <row r="82" spans="1:42" s="60" customFormat="1" ht="9.75" customHeight="1" thickBot="1" x14ac:dyDescent="0.4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</row>
    <row r="83" spans="1:42" s="25" customFormat="1" ht="27" customHeight="1" thickBot="1" x14ac:dyDescent="0.4">
      <c r="A83" s="26"/>
      <c r="B83" s="26"/>
      <c r="C83" s="27"/>
      <c r="D83" s="26"/>
      <c r="E83" s="26"/>
      <c r="F83" s="684">
        <v>44640</v>
      </c>
      <c r="G83" s="685"/>
      <c r="H83" s="684">
        <v>44654</v>
      </c>
      <c r="I83" s="685"/>
      <c r="J83" s="684">
        <v>44675</v>
      </c>
      <c r="K83" s="685"/>
      <c r="L83" s="684">
        <v>44689</v>
      </c>
      <c r="M83" s="685"/>
      <c r="N83" s="684">
        <v>44710</v>
      </c>
      <c r="O83" s="685"/>
      <c r="P83" s="684">
        <v>44724</v>
      </c>
      <c r="Q83" s="685"/>
      <c r="R83" s="684">
        <v>44738</v>
      </c>
      <c r="S83" s="685"/>
      <c r="T83" s="684">
        <v>44752</v>
      </c>
      <c r="U83" s="685"/>
      <c r="V83" s="684">
        <v>44794</v>
      </c>
      <c r="W83" s="685"/>
      <c r="X83" s="684">
        <v>44808</v>
      </c>
      <c r="Y83" s="685"/>
      <c r="Z83" s="684">
        <v>44822</v>
      </c>
      <c r="AA83" s="685"/>
      <c r="AB83" s="684">
        <v>44836</v>
      </c>
      <c r="AC83" s="685"/>
      <c r="AD83" s="684">
        <v>44857</v>
      </c>
      <c r="AE83" s="685"/>
      <c r="AF83" s="684">
        <v>44885</v>
      </c>
      <c r="AG83" s="685"/>
      <c r="AH83" s="684">
        <v>44892</v>
      </c>
      <c r="AI83" s="685"/>
      <c r="AJ83" s="684">
        <v>44906</v>
      </c>
      <c r="AK83" s="685"/>
    </row>
    <row r="84" spans="1:42" s="25" customFormat="1" ht="32.25" customHeight="1" x14ac:dyDescent="0.35">
      <c r="A84" s="690" t="s">
        <v>187</v>
      </c>
      <c r="B84" s="690" t="s">
        <v>3</v>
      </c>
      <c r="C84" s="690" t="s">
        <v>271</v>
      </c>
      <c r="D84" s="717" t="s">
        <v>4</v>
      </c>
      <c r="E84" s="690" t="s">
        <v>5</v>
      </c>
      <c r="F84" s="694" t="s">
        <v>452</v>
      </c>
      <c r="G84" s="695"/>
      <c r="H84" s="694" t="s">
        <v>453</v>
      </c>
      <c r="I84" s="695"/>
      <c r="J84" s="694" t="s">
        <v>473</v>
      </c>
      <c r="K84" s="695"/>
      <c r="L84" s="694" t="s">
        <v>543</v>
      </c>
      <c r="M84" s="695"/>
      <c r="N84" s="694" t="s">
        <v>562</v>
      </c>
      <c r="O84" s="695"/>
      <c r="P84" s="694" t="s">
        <v>572</v>
      </c>
      <c r="Q84" s="700"/>
      <c r="R84" s="694" t="s">
        <v>583</v>
      </c>
      <c r="S84" s="700"/>
      <c r="T84" s="694" t="s">
        <v>600</v>
      </c>
      <c r="U84" s="700"/>
      <c r="V84" s="694" t="s">
        <v>611</v>
      </c>
      <c r="W84" s="700"/>
      <c r="X84" s="694" t="s">
        <v>621</v>
      </c>
      <c r="Y84" s="700"/>
      <c r="Z84" s="694" t="s">
        <v>639</v>
      </c>
      <c r="AA84" s="695"/>
      <c r="AB84" s="694" t="s">
        <v>647</v>
      </c>
      <c r="AC84" s="695"/>
      <c r="AD84" s="694" t="s">
        <v>661</v>
      </c>
      <c r="AE84" s="700"/>
      <c r="AF84" s="694" t="s">
        <v>676</v>
      </c>
      <c r="AG84" s="700"/>
      <c r="AH84" s="694" t="s">
        <v>685</v>
      </c>
      <c r="AI84" s="700"/>
      <c r="AJ84" s="694" t="s">
        <v>687</v>
      </c>
      <c r="AK84" s="695"/>
      <c r="AL84" s="690" t="s">
        <v>187</v>
      </c>
    </row>
    <row r="85" spans="1:42" s="25" customFormat="1" ht="30" customHeight="1" thickBot="1" x14ac:dyDescent="0.4">
      <c r="A85" s="691"/>
      <c r="B85" s="691"/>
      <c r="C85" s="691"/>
      <c r="D85" s="718"/>
      <c r="E85" s="706"/>
      <c r="F85" s="696"/>
      <c r="G85" s="697"/>
      <c r="H85" s="696"/>
      <c r="I85" s="697"/>
      <c r="J85" s="696"/>
      <c r="K85" s="697"/>
      <c r="L85" s="696"/>
      <c r="M85" s="697"/>
      <c r="N85" s="696"/>
      <c r="O85" s="697"/>
      <c r="P85" s="696"/>
      <c r="Q85" s="701"/>
      <c r="R85" s="696"/>
      <c r="S85" s="701"/>
      <c r="T85" s="696"/>
      <c r="U85" s="701"/>
      <c r="V85" s="696"/>
      <c r="W85" s="701"/>
      <c r="X85" s="696"/>
      <c r="Y85" s="701"/>
      <c r="Z85" s="696"/>
      <c r="AA85" s="697"/>
      <c r="AB85" s="696"/>
      <c r="AC85" s="697"/>
      <c r="AD85" s="696"/>
      <c r="AE85" s="701"/>
      <c r="AF85" s="696"/>
      <c r="AG85" s="701"/>
      <c r="AH85" s="696"/>
      <c r="AI85" s="701"/>
      <c r="AJ85" s="696"/>
      <c r="AK85" s="697"/>
      <c r="AL85" s="706"/>
    </row>
    <row r="86" spans="1:42" s="25" customFormat="1" ht="20" thickBot="1" x14ac:dyDescent="0.4">
      <c r="A86" s="709"/>
      <c r="B86" s="709"/>
      <c r="C86" s="189"/>
      <c r="D86" s="189"/>
      <c r="E86" s="706"/>
      <c r="F86" s="31" t="s">
        <v>6</v>
      </c>
      <c r="G86" s="321" t="s">
        <v>7</v>
      </c>
      <c r="H86" s="31" t="s">
        <v>6</v>
      </c>
      <c r="I86" s="321" t="s">
        <v>7</v>
      </c>
      <c r="J86" s="31" t="s">
        <v>6</v>
      </c>
      <c r="K86" s="321" t="s">
        <v>7</v>
      </c>
      <c r="L86" s="31" t="s">
        <v>6</v>
      </c>
      <c r="M86" s="321" t="s">
        <v>7</v>
      </c>
      <c r="N86" s="31" t="s">
        <v>6</v>
      </c>
      <c r="O86" s="321" t="s">
        <v>7</v>
      </c>
      <c r="P86" s="31" t="s">
        <v>6</v>
      </c>
      <c r="Q86" s="321" t="s">
        <v>7</v>
      </c>
      <c r="R86" s="31" t="s">
        <v>6</v>
      </c>
      <c r="S86" s="321" t="s">
        <v>7</v>
      </c>
      <c r="T86" s="31" t="s">
        <v>6</v>
      </c>
      <c r="U86" s="321" t="s">
        <v>7</v>
      </c>
      <c r="V86" s="31" t="s">
        <v>6</v>
      </c>
      <c r="W86" s="321" t="s">
        <v>7</v>
      </c>
      <c r="X86" s="31" t="s">
        <v>6</v>
      </c>
      <c r="Y86" s="321" t="s">
        <v>7</v>
      </c>
      <c r="Z86" s="31" t="s">
        <v>6</v>
      </c>
      <c r="AA86" s="321" t="s">
        <v>7</v>
      </c>
      <c r="AB86" s="31" t="s">
        <v>6</v>
      </c>
      <c r="AC86" s="321" t="s">
        <v>7</v>
      </c>
      <c r="AD86" s="31" t="s">
        <v>6</v>
      </c>
      <c r="AE86" s="321" t="s">
        <v>7</v>
      </c>
      <c r="AF86" s="31" t="s">
        <v>6</v>
      </c>
      <c r="AG86" s="321" t="s">
        <v>7</v>
      </c>
      <c r="AH86" s="31" t="s">
        <v>6</v>
      </c>
      <c r="AI86" s="321" t="s">
        <v>7</v>
      </c>
      <c r="AJ86" s="31" t="s">
        <v>6</v>
      </c>
      <c r="AK86" s="321" t="s">
        <v>7</v>
      </c>
      <c r="AL86" s="706"/>
      <c r="AM86" s="201"/>
      <c r="AN86" s="201"/>
      <c r="AO86" s="26"/>
    </row>
    <row r="87" spans="1:42" s="47" customFormat="1" ht="20.25" customHeight="1" thickBot="1" x14ac:dyDescent="0.4">
      <c r="A87" s="194">
        <v>1</v>
      </c>
      <c r="B87" s="539" t="s">
        <v>227</v>
      </c>
      <c r="C87" s="540">
        <v>2012</v>
      </c>
      <c r="D87" s="541" t="s">
        <v>230</v>
      </c>
      <c r="E87" s="212">
        <f>G87+I87+K87+M87+O87+Q87+S87+U87+W87+Y87+AA87+AC87+AE87+AG87+AI87+AK87-M87</f>
        <v>550</v>
      </c>
      <c r="F87" s="364">
        <v>44</v>
      </c>
      <c r="G87" s="244">
        <v>35</v>
      </c>
      <c r="H87" s="243">
        <v>46</v>
      </c>
      <c r="I87" s="244">
        <v>50</v>
      </c>
      <c r="J87" s="243">
        <v>44</v>
      </c>
      <c r="K87" s="244">
        <v>50</v>
      </c>
      <c r="L87" s="243">
        <v>52</v>
      </c>
      <c r="M87" s="387">
        <v>20</v>
      </c>
      <c r="N87" s="243">
        <v>45</v>
      </c>
      <c r="O87" s="244">
        <v>42.5</v>
      </c>
      <c r="P87" s="243">
        <v>46</v>
      </c>
      <c r="Q87" s="244">
        <v>42.5</v>
      </c>
      <c r="R87" s="245">
        <v>43</v>
      </c>
      <c r="S87" s="246">
        <v>42.5</v>
      </c>
      <c r="T87" s="243">
        <v>47</v>
      </c>
      <c r="U87" s="244">
        <v>35</v>
      </c>
      <c r="V87" s="243">
        <v>47</v>
      </c>
      <c r="W87" s="244">
        <v>25</v>
      </c>
      <c r="X87" s="243">
        <v>43</v>
      </c>
      <c r="Y87" s="244">
        <v>50</v>
      </c>
      <c r="Z87" s="243"/>
      <c r="AA87" s="387"/>
      <c r="AB87" s="243">
        <v>52</v>
      </c>
      <c r="AC87" s="244">
        <v>22.5</v>
      </c>
      <c r="AD87" s="243">
        <v>45</v>
      </c>
      <c r="AE87" s="244">
        <v>35</v>
      </c>
      <c r="AF87" s="243">
        <v>42</v>
      </c>
      <c r="AG87" s="629">
        <v>50</v>
      </c>
      <c r="AH87" s="243">
        <v>40</v>
      </c>
      <c r="AI87" s="244">
        <v>35</v>
      </c>
      <c r="AJ87" s="364">
        <v>45</v>
      </c>
      <c r="AK87" s="244">
        <v>35</v>
      </c>
      <c r="AL87" s="194">
        <f>A87</f>
        <v>1</v>
      </c>
      <c r="AM87" s="201" t="s">
        <v>294</v>
      </c>
      <c r="AN87" s="201" t="s">
        <v>295</v>
      </c>
      <c r="AO87" s="560"/>
      <c r="AP87" s="26"/>
    </row>
    <row r="88" spans="1:42" s="103" customFormat="1" ht="20.25" customHeight="1" thickBot="1" x14ac:dyDescent="0.4">
      <c r="A88" s="196">
        <v>2</v>
      </c>
      <c r="B88" s="542" t="s">
        <v>211</v>
      </c>
      <c r="C88" s="543">
        <v>2011</v>
      </c>
      <c r="D88" s="544" t="s">
        <v>650</v>
      </c>
      <c r="E88" s="212">
        <f>G88+I88+K88+M88+O88+Q88+S88+U88+W88+Y88+AA88+AC88+AE88+AG88+AI88+AK88-W88</f>
        <v>509.15999999999997</v>
      </c>
      <c r="F88" s="365"/>
      <c r="G88" s="388"/>
      <c r="H88" s="245">
        <v>53</v>
      </c>
      <c r="I88" s="246">
        <v>26.66</v>
      </c>
      <c r="J88" s="245">
        <v>45</v>
      </c>
      <c r="K88" s="246">
        <v>35</v>
      </c>
      <c r="L88" s="245">
        <v>40</v>
      </c>
      <c r="M88" s="246">
        <v>50</v>
      </c>
      <c r="N88" s="245">
        <v>46</v>
      </c>
      <c r="O88" s="246">
        <v>25</v>
      </c>
      <c r="P88" s="245">
        <v>49</v>
      </c>
      <c r="Q88" s="246">
        <v>25</v>
      </c>
      <c r="R88" s="245">
        <v>43</v>
      </c>
      <c r="S88" s="246">
        <v>42.5</v>
      </c>
      <c r="T88" s="245">
        <v>50</v>
      </c>
      <c r="U88" s="246">
        <v>25</v>
      </c>
      <c r="V88" s="245">
        <v>48</v>
      </c>
      <c r="W88" s="388">
        <v>20</v>
      </c>
      <c r="X88" s="245">
        <v>48</v>
      </c>
      <c r="Y88" s="246">
        <v>20</v>
      </c>
      <c r="Z88" s="245">
        <v>45</v>
      </c>
      <c r="AA88" s="246">
        <v>35</v>
      </c>
      <c r="AB88" s="245">
        <v>46</v>
      </c>
      <c r="AC88" s="246">
        <v>50</v>
      </c>
      <c r="AD88" s="245">
        <v>39</v>
      </c>
      <c r="AE88" s="246">
        <v>50</v>
      </c>
      <c r="AF88" s="245">
        <v>49</v>
      </c>
      <c r="AG88" s="386">
        <v>25</v>
      </c>
      <c r="AH88" s="245">
        <v>37</v>
      </c>
      <c r="AI88" s="246">
        <v>50</v>
      </c>
      <c r="AJ88" s="365">
        <v>40</v>
      </c>
      <c r="AK88" s="246">
        <v>50</v>
      </c>
      <c r="AL88" s="194">
        <f>A88</f>
        <v>2</v>
      </c>
      <c r="AM88" s="26">
        <v>1</v>
      </c>
      <c r="AN88" s="26">
        <v>50</v>
      </c>
      <c r="AO88" s="26"/>
      <c r="AP88" s="26"/>
    </row>
    <row r="89" spans="1:42" s="103" customFormat="1" ht="20.25" customHeight="1" thickBot="1" x14ac:dyDescent="0.4">
      <c r="A89" s="194">
        <v>3</v>
      </c>
      <c r="B89" s="542" t="s">
        <v>283</v>
      </c>
      <c r="C89" s="543">
        <v>2012</v>
      </c>
      <c r="D89" s="544" t="s">
        <v>218</v>
      </c>
      <c r="E89" s="212">
        <f>G89+I89+K89+M89+O89+Q89+S89+U89+W89+Y89+AA89+AC89+AE89+AG89+AI89+AK89-G89</f>
        <v>451.65999999999997</v>
      </c>
      <c r="F89" s="365">
        <v>47</v>
      </c>
      <c r="G89" s="388">
        <v>20</v>
      </c>
      <c r="H89" s="245">
        <v>53</v>
      </c>
      <c r="I89" s="246">
        <v>26.66</v>
      </c>
      <c r="J89" s="245">
        <v>59</v>
      </c>
      <c r="K89" s="246">
        <v>20</v>
      </c>
      <c r="L89" s="245">
        <v>46</v>
      </c>
      <c r="M89" s="246">
        <v>35</v>
      </c>
      <c r="N89" s="245">
        <v>45</v>
      </c>
      <c r="O89" s="246">
        <v>42.5</v>
      </c>
      <c r="P89" s="245">
        <v>46</v>
      </c>
      <c r="Q89" s="246">
        <v>42.5</v>
      </c>
      <c r="R89" s="245">
        <v>49</v>
      </c>
      <c r="S89" s="246">
        <v>25</v>
      </c>
      <c r="T89" s="245"/>
      <c r="U89" s="388"/>
      <c r="V89" s="245">
        <v>43</v>
      </c>
      <c r="W89" s="246">
        <v>50</v>
      </c>
      <c r="X89" s="245">
        <v>46</v>
      </c>
      <c r="Y89" s="246">
        <v>25</v>
      </c>
      <c r="Z89" s="245">
        <v>44</v>
      </c>
      <c r="AA89" s="246">
        <v>50</v>
      </c>
      <c r="AB89" s="245">
        <v>51</v>
      </c>
      <c r="AC89" s="246">
        <v>35</v>
      </c>
      <c r="AD89" s="245">
        <v>50</v>
      </c>
      <c r="AE89" s="246">
        <v>15</v>
      </c>
      <c r="AF89" s="245">
        <v>47</v>
      </c>
      <c r="AG89" s="386">
        <v>35</v>
      </c>
      <c r="AH89" s="245">
        <v>44</v>
      </c>
      <c r="AI89" s="246">
        <v>25</v>
      </c>
      <c r="AJ89" s="365">
        <v>46</v>
      </c>
      <c r="AK89" s="246">
        <v>25</v>
      </c>
      <c r="AL89" s="194">
        <f>A89</f>
        <v>3</v>
      </c>
      <c r="AM89" s="462">
        <f>AM88+1</f>
        <v>2</v>
      </c>
      <c r="AN89" s="462">
        <v>35</v>
      </c>
      <c r="AO89" s="26"/>
      <c r="AP89" s="26"/>
    </row>
    <row r="90" spans="1:42" s="103" customFormat="1" ht="20.25" customHeight="1" thickBot="1" x14ac:dyDescent="0.4">
      <c r="A90" s="196">
        <v>4</v>
      </c>
      <c r="B90" s="542" t="s">
        <v>212</v>
      </c>
      <c r="C90" s="543">
        <v>2011</v>
      </c>
      <c r="D90" s="544" t="s">
        <v>216</v>
      </c>
      <c r="E90" s="212">
        <f>G90+I90+K90+M90+O90+Q90+S90+U90+W90+Y90+AA90+AC90+AE90+AG90+AI90+AK90</f>
        <v>331.65999999999997</v>
      </c>
      <c r="F90" s="365">
        <v>41</v>
      </c>
      <c r="G90" s="246">
        <v>50</v>
      </c>
      <c r="H90" s="245">
        <v>53</v>
      </c>
      <c r="I90" s="246">
        <v>26.66</v>
      </c>
      <c r="J90" s="245"/>
      <c r="K90" s="388"/>
      <c r="L90" s="245">
        <v>49</v>
      </c>
      <c r="M90" s="246">
        <v>25</v>
      </c>
      <c r="N90" s="245">
        <v>51</v>
      </c>
      <c r="O90" s="246">
        <v>20</v>
      </c>
      <c r="P90" s="245">
        <v>51</v>
      </c>
      <c r="Q90" s="246">
        <v>20</v>
      </c>
      <c r="R90" s="245"/>
      <c r="S90" s="388"/>
      <c r="T90" s="245">
        <v>44</v>
      </c>
      <c r="U90" s="246">
        <v>50</v>
      </c>
      <c r="V90" s="245">
        <v>45</v>
      </c>
      <c r="W90" s="246">
        <v>35</v>
      </c>
      <c r="X90" s="245">
        <v>45</v>
      </c>
      <c r="Y90" s="246">
        <v>35</v>
      </c>
      <c r="Z90" s="245">
        <v>50</v>
      </c>
      <c r="AA90" s="246">
        <v>25</v>
      </c>
      <c r="AB90" s="245"/>
      <c r="AC90" s="246"/>
      <c r="AD90" s="245">
        <v>46</v>
      </c>
      <c r="AE90" s="246">
        <v>25</v>
      </c>
      <c r="AF90" s="245"/>
      <c r="AG90" s="386"/>
      <c r="AH90" s="245">
        <v>46</v>
      </c>
      <c r="AI90" s="246">
        <v>20</v>
      </c>
      <c r="AJ90" s="365"/>
      <c r="AK90" s="246"/>
      <c r="AL90" s="194">
        <f>A90</f>
        <v>4</v>
      </c>
      <c r="AM90" s="26">
        <f>AM89+1</f>
        <v>3</v>
      </c>
      <c r="AN90" s="26">
        <v>25</v>
      </c>
      <c r="AO90" s="26"/>
      <c r="AP90" s="26"/>
    </row>
    <row r="91" spans="1:42" s="103" customFormat="1" ht="20.25" customHeight="1" thickBot="1" x14ac:dyDescent="0.4">
      <c r="A91" s="194">
        <v>5</v>
      </c>
      <c r="B91" s="297" t="s">
        <v>500</v>
      </c>
      <c r="C91" s="110">
        <v>2011</v>
      </c>
      <c r="D91" s="300" t="s">
        <v>285</v>
      </c>
      <c r="E91" s="212">
        <f>G91+I91+K91+M91+O91+Q91+S91+U91+W91+Y91+AA91+AC91+AE91+AG91+AI91+AK91-I91</f>
        <v>148</v>
      </c>
      <c r="F91" s="365">
        <v>69</v>
      </c>
      <c r="G91" s="246">
        <v>15</v>
      </c>
      <c r="H91" s="245">
        <v>69</v>
      </c>
      <c r="I91" s="388">
        <v>8</v>
      </c>
      <c r="J91" s="245">
        <v>60</v>
      </c>
      <c r="K91" s="246">
        <v>15</v>
      </c>
      <c r="L91" s="245">
        <v>65</v>
      </c>
      <c r="M91" s="246">
        <v>8</v>
      </c>
      <c r="N91" s="245">
        <v>65</v>
      </c>
      <c r="O91" s="246">
        <v>10</v>
      </c>
      <c r="P91" s="245">
        <v>62</v>
      </c>
      <c r="Q91" s="246">
        <v>15</v>
      </c>
      <c r="R91" s="245">
        <v>61</v>
      </c>
      <c r="S91" s="246">
        <v>15</v>
      </c>
      <c r="T91" s="245"/>
      <c r="U91" s="388"/>
      <c r="V91" s="245"/>
      <c r="W91" s="246"/>
      <c r="X91" s="245"/>
      <c r="Y91" s="249"/>
      <c r="Z91" s="245">
        <v>63</v>
      </c>
      <c r="AA91" s="246">
        <v>15</v>
      </c>
      <c r="AB91" s="245">
        <v>64</v>
      </c>
      <c r="AC91" s="246">
        <v>15</v>
      </c>
      <c r="AD91" s="245">
        <v>62</v>
      </c>
      <c r="AE91" s="246">
        <v>10</v>
      </c>
      <c r="AF91" s="245">
        <v>57</v>
      </c>
      <c r="AG91" s="386">
        <v>10</v>
      </c>
      <c r="AH91" s="245"/>
      <c r="AI91" s="246"/>
      <c r="AJ91" s="365">
        <v>64</v>
      </c>
      <c r="AK91" s="246">
        <v>20</v>
      </c>
      <c r="AL91" s="194">
        <f>A91</f>
        <v>5</v>
      </c>
      <c r="AM91" s="462">
        <f>AM90+1</f>
        <v>4</v>
      </c>
      <c r="AN91" s="462">
        <v>20</v>
      </c>
      <c r="AO91" s="26"/>
      <c r="AP91" s="26"/>
    </row>
    <row r="92" spans="1:42" s="103" customFormat="1" ht="20.25" customHeight="1" thickBot="1" x14ac:dyDescent="0.4">
      <c r="A92" s="196">
        <v>6</v>
      </c>
      <c r="B92" s="298" t="s">
        <v>499</v>
      </c>
      <c r="C92" s="110">
        <v>2011</v>
      </c>
      <c r="D92" s="300" t="s">
        <v>219</v>
      </c>
      <c r="E92" s="212">
        <f>G92+I92+K92+M92+O92+Q92+S92+U92+W92+Y92+AA92+AC92+AE92+AG92+AI92+AK92</f>
        <v>115</v>
      </c>
      <c r="F92" s="365">
        <v>52</v>
      </c>
      <c r="G92" s="246">
        <v>25</v>
      </c>
      <c r="H92" s="245">
        <v>55</v>
      </c>
      <c r="I92" s="246">
        <v>15</v>
      </c>
      <c r="J92" s="245">
        <v>57</v>
      </c>
      <c r="K92" s="246">
        <v>25</v>
      </c>
      <c r="L92" s="245">
        <v>53</v>
      </c>
      <c r="M92" s="246">
        <v>15</v>
      </c>
      <c r="N92" s="245">
        <v>64</v>
      </c>
      <c r="O92" s="246">
        <v>15</v>
      </c>
      <c r="P92" s="245"/>
      <c r="Q92" s="388"/>
      <c r="R92" s="245"/>
      <c r="S92" s="388"/>
      <c r="T92" s="245">
        <v>61</v>
      </c>
      <c r="U92" s="246">
        <v>20</v>
      </c>
      <c r="V92" s="245"/>
      <c r="W92" s="246"/>
      <c r="X92" s="245"/>
      <c r="Y92" s="246"/>
      <c r="Z92" s="245"/>
      <c r="AA92" s="246"/>
      <c r="AB92" s="245"/>
      <c r="AC92" s="246"/>
      <c r="AD92" s="245"/>
      <c r="AE92" s="246"/>
      <c r="AF92" s="245"/>
      <c r="AG92" s="386"/>
      <c r="AH92" s="245"/>
      <c r="AI92" s="246"/>
      <c r="AJ92" s="365"/>
      <c r="AK92" s="246"/>
      <c r="AL92" s="194">
        <f>A92</f>
        <v>6</v>
      </c>
      <c r="AM92" s="26">
        <f>AM91+1</f>
        <v>5</v>
      </c>
      <c r="AN92" s="26">
        <v>15</v>
      </c>
      <c r="AO92" s="26"/>
      <c r="AP92" s="26"/>
    </row>
    <row r="93" spans="1:42" s="103" customFormat="1" ht="20.25" customHeight="1" thickBot="1" x14ac:dyDescent="0.4">
      <c r="A93" s="194">
        <v>7</v>
      </c>
      <c r="B93" s="542" t="s">
        <v>629</v>
      </c>
      <c r="C93" s="543">
        <v>2011</v>
      </c>
      <c r="D93" s="544" t="s">
        <v>203</v>
      </c>
      <c r="E93" s="212">
        <f>G93+I93+K93+M93+O93+Q93+S93+U93+W93+Y93+AA93+AC93+AE93+AG93+AI93+AK93</f>
        <v>107.5</v>
      </c>
      <c r="F93" s="44"/>
      <c r="G93" s="37"/>
      <c r="H93" s="45"/>
      <c r="I93" s="37"/>
      <c r="J93" s="45"/>
      <c r="K93" s="37"/>
      <c r="L93" s="45"/>
      <c r="M93" s="37"/>
      <c r="N93" s="45"/>
      <c r="O93" s="37"/>
      <c r="P93" s="45"/>
      <c r="Q93" s="37"/>
      <c r="R93" s="45"/>
      <c r="S93" s="395"/>
      <c r="T93" s="45"/>
      <c r="U93" s="37"/>
      <c r="V93" s="45"/>
      <c r="W93" s="37"/>
      <c r="X93" s="45">
        <v>58</v>
      </c>
      <c r="Y93" s="37">
        <v>15</v>
      </c>
      <c r="Z93" s="45">
        <v>51</v>
      </c>
      <c r="AA93" s="37">
        <v>20</v>
      </c>
      <c r="AB93" s="45">
        <v>52</v>
      </c>
      <c r="AC93" s="37">
        <v>22.5</v>
      </c>
      <c r="AD93" s="45">
        <v>47</v>
      </c>
      <c r="AE93" s="37">
        <v>20</v>
      </c>
      <c r="AF93" s="45">
        <v>55</v>
      </c>
      <c r="AG93" s="107">
        <v>15</v>
      </c>
      <c r="AH93" s="245">
        <v>49</v>
      </c>
      <c r="AI93" s="246">
        <v>15</v>
      </c>
      <c r="AJ93" s="365"/>
      <c r="AK93" s="246"/>
      <c r="AL93" s="194">
        <f>A93</f>
        <v>7</v>
      </c>
      <c r="AM93" s="462">
        <f>AM92+1</f>
        <v>6</v>
      </c>
      <c r="AN93" s="462">
        <v>10</v>
      </c>
      <c r="AP93" s="26"/>
    </row>
    <row r="94" spans="1:42" s="103" customFormat="1" ht="20.25" customHeight="1" thickBot="1" x14ac:dyDescent="0.4">
      <c r="A94" s="196">
        <v>8</v>
      </c>
      <c r="B94" s="297" t="s">
        <v>501</v>
      </c>
      <c r="C94" s="110">
        <v>2011</v>
      </c>
      <c r="D94" s="300" t="s">
        <v>285</v>
      </c>
      <c r="E94" s="212">
        <f>G94+I94+K94+M94+O94+Q94+S94+U94+W94+Y94+AA94+AC94+AE94+AG94+AI94+AK94</f>
        <v>90</v>
      </c>
      <c r="F94" s="365"/>
      <c r="G94" s="388"/>
      <c r="H94" s="245">
        <v>70</v>
      </c>
      <c r="I94" s="246">
        <v>10</v>
      </c>
      <c r="J94" s="245">
        <v>63</v>
      </c>
      <c r="K94" s="246">
        <v>10</v>
      </c>
      <c r="L94" s="245">
        <v>70</v>
      </c>
      <c r="M94" s="246">
        <v>6</v>
      </c>
      <c r="N94" s="245"/>
      <c r="O94" s="246"/>
      <c r="P94" s="245"/>
      <c r="Q94" s="246"/>
      <c r="R94" s="245">
        <v>70</v>
      </c>
      <c r="S94" s="246">
        <v>10</v>
      </c>
      <c r="T94" s="245"/>
      <c r="U94" s="388"/>
      <c r="V94" s="245">
        <v>70</v>
      </c>
      <c r="W94" s="246">
        <v>15</v>
      </c>
      <c r="X94" s="245"/>
      <c r="Y94" s="246"/>
      <c r="Z94" s="245">
        <v>69</v>
      </c>
      <c r="AA94" s="246">
        <v>10</v>
      </c>
      <c r="AB94" s="245">
        <v>69</v>
      </c>
      <c r="AC94" s="246">
        <v>9</v>
      </c>
      <c r="AD94" s="245">
        <v>65</v>
      </c>
      <c r="AE94" s="246">
        <v>8</v>
      </c>
      <c r="AF94" s="245">
        <v>66</v>
      </c>
      <c r="AG94" s="386">
        <v>2</v>
      </c>
      <c r="AH94" s="45">
        <v>67</v>
      </c>
      <c r="AI94" s="37">
        <v>10</v>
      </c>
      <c r="AJ94" s="44"/>
      <c r="AK94" s="37"/>
      <c r="AL94" s="194">
        <f>A94</f>
        <v>8</v>
      </c>
      <c r="AM94" s="26">
        <f>AM93+1</f>
        <v>7</v>
      </c>
      <c r="AN94" s="26">
        <v>8</v>
      </c>
      <c r="AP94" s="26"/>
    </row>
    <row r="95" spans="1:42" s="103" customFormat="1" ht="20.25" customHeight="1" thickBot="1" x14ac:dyDescent="0.4">
      <c r="A95" s="194">
        <v>9</v>
      </c>
      <c r="B95" s="297" t="s">
        <v>550</v>
      </c>
      <c r="C95" s="110">
        <v>2012</v>
      </c>
      <c r="D95" s="445" t="s">
        <v>597</v>
      </c>
      <c r="E95" s="212">
        <f>G95+I95+K95+M95+O95+Q95+S95+U95+W95+Y95+AA95+AC95+AE95+AG95+AI95+AK95</f>
        <v>30</v>
      </c>
      <c r="F95" s="365"/>
      <c r="G95" s="388"/>
      <c r="H95" s="245"/>
      <c r="I95" s="246"/>
      <c r="J95" s="245"/>
      <c r="K95" s="246"/>
      <c r="L95" s="245">
        <v>55</v>
      </c>
      <c r="M95" s="246">
        <v>10</v>
      </c>
      <c r="N95" s="245"/>
      <c r="O95" s="246"/>
      <c r="P95" s="245"/>
      <c r="Q95" s="246"/>
      <c r="R95" s="245">
        <v>59</v>
      </c>
      <c r="S95" s="246">
        <v>20</v>
      </c>
      <c r="T95" s="245"/>
      <c r="U95" s="388"/>
      <c r="V95" s="245"/>
      <c r="W95" s="246"/>
      <c r="X95" s="245"/>
      <c r="Y95" s="249"/>
      <c r="Z95" s="245"/>
      <c r="AA95" s="246"/>
      <c r="AB95" s="245"/>
      <c r="AC95" s="246"/>
      <c r="AD95" s="245"/>
      <c r="AE95" s="246"/>
      <c r="AF95" s="245"/>
      <c r="AG95" s="386"/>
      <c r="AH95" s="245"/>
      <c r="AI95" s="246"/>
      <c r="AJ95" s="365"/>
      <c r="AK95" s="246"/>
      <c r="AL95" s="194">
        <f>A95</f>
        <v>9</v>
      </c>
      <c r="AM95" s="462">
        <f>AM94+1</f>
        <v>8</v>
      </c>
      <c r="AN95" s="462">
        <v>6</v>
      </c>
      <c r="AO95" s="26"/>
      <c r="AP95" s="26"/>
    </row>
    <row r="96" spans="1:42" s="103" customFormat="1" ht="20.25" customHeight="1" thickBot="1" x14ac:dyDescent="0.4">
      <c r="A96" s="196">
        <v>10</v>
      </c>
      <c r="B96" s="463" t="s">
        <v>604</v>
      </c>
      <c r="C96" s="110">
        <v>2011</v>
      </c>
      <c r="D96" s="464" t="s">
        <v>182</v>
      </c>
      <c r="E96" s="212">
        <f>G96+I96+K96+M96+O96+Q96+S96+U96+W96+Y96+AA96+AC96+AE96+AG96+AI96+AK96</f>
        <v>25</v>
      </c>
      <c r="F96" s="365"/>
      <c r="G96" s="388"/>
      <c r="H96" s="245"/>
      <c r="I96" s="246"/>
      <c r="J96" s="245"/>
      <c r="K96" s="246"/>
      <c r="L96" s="245"/>
      <c r="M96" s="246"/>
      <c r="N96" s="245"/>
      <c r="O96" s="246"/>
      <c r="P96" s="245"/>
      <c r="Q96" s="246"/>
      <c r="R96" s="245"/>
      <c r="S96" s="388"/>
      <c r="T96" s="245">
        <v>68</v>
      </c>
      <c r="U96" s="246">
        <v>15</v>
      </c>
      <c r="V96" s="245"/>
      <c r="W96" s="246"/>
      <c r="X96" s="245">
        <v>63</v>
      </c>
      <c r="Y96" s="249">
        <v>10</v>
      </c>
      <c r="Z96" s="245"/>
      <c r="AA96" s="246"/>
      <c r="AB96" s="245"/>
      <c r="AC96" s="246"/>
      <c r="AD96" s="245"/>
      <c r="AE96" s="246"/>
      <c r="AF96" s="245"/>
      <c r="AG96" s="386"/>
      <c r="AH96" s="245"/>
      <c r="AI96" s="246"/>
      <c r="AJ96" s="365"/>
      <c r="AK96" s="246"/>
      <c r="AL96" s="194">
        <f>A96</f>
        <v>10</v>
      </c>
      <c r="AM96" s="26">
        <f>AM95+1</f>
        <v>9</v>
      </c>
      <c r="AN96" s="26">
        <v>4</v>
      </c>
      <c r="AP96" s="26"/>
    </row>
    <row r="97" spans="1:42" ht="17" thickBot="1" x14ac:dyDescent="0.4">
      <c r="A97" s="194">
        <v>11</v>
      </c>
      <c r="B97" s="587" t="s">
        <v>670</v>
      </c>
      <c r="C97" s="110"/>
      <c r="D97" s="579" t="s">
        <v>380</v>
      </c>
      <c r="E97" s="212">
        <f>G97+I97+K97+M97+O97+Q97+S97+U97+W97+Y97+AA97+AC97+AE97+AG97+AI97+AK97</f>
        <v>20</v>
      </c>
      <c r="F97" s="44"/>
      <c r="G97" s="388"/>
      <c r="H97" s="45"/>
      <c r="I97" s="37"/>
      <c r="J97" s="45"/>
      <c r="K97" s="37"/>
      <c r="L97" s="45"/>
      <c r="M97" s="37"/>
      <c r="N97" s="45"/>
      <c r="O97" s="37"/>
      <c r="P97" s="45"/>
      <c r="Q97" s="37"/>
      <c r="R97" s="45"/>
      <c r="S97" s="395"/>
      <c r="T97" s="45"/>
      <c r="U97" s="37"/>
      <c r="V97" s="45"/>
      <c r="W97" s="37"/>
      <c r="X97" s="45"/>
      <c r="Y97" s="37"/>
      <c r="Z97" s="45"/>
      <c r="AA97" s="37"/>
      <c r="AB97" s="45"/>
      <c r="AC97" s="37"/>
      <c r="AD97" s="45"/>
      <c r="AE97" s="37"/>
      <c r="AF97" s="45">
        <v>52</v>
      </c>
      <c r="AG97" s="630">
        <v>20</v>
      </c>
      <c r="AH97" s="45"/>
      <c r="AI97" s="37"/>
      <c r="AJ97" s="44"/>
      <c r="AK97" s="37"/>
      <c r="AL97" s="194">
        <f>A97</f>
        <v>11</v>
      </c>
      <c r="AM97" s="462">
        <f>AM96+1</f>
        <v>10</v>
      </c>
      <c r="AN97" s="462">
        <v>2</v>
      </c>
      <c r="AO97" s="103"/>
    </row>
    <row r="98" spans="1:42" ht="17" thickBot="1" x14ac:dyDescent="0.4">
      <c r="A98" s="196">
        <v>12</v>
      </c>
      <c r="B98" s="587" t="s">
        <v>674</v>
      </c>
      <c r="C98" s="110"/>
      <c r="D98" s="579" t="s">
        <v>285</v>
      </c>
      <c r="E98" s="212">
        <f>G98+I98+K98+M98+O98+Q98+S98+U98+W98+Y98+AA98+AC98+AE98+AG98+AI98+AK98</f>
        <v>17</v>
      </c>
      <c r="F98" s="44"/>
      <c r="G98" s="388"/>
      <c r="H98" s="45"/>
      <c r="I98" s="37"/>
      <c r="J98" s="45"/>
      <c r="K98" s="37"/>
      <c r="L98" s="45"/>
      <c r="M98" s="37"/>
      <c r="N98" s="45"/>
      <c r="O98" s="37"/>
      <c r="P98" s="45"/>
      <c r="Q98" s="37"/>
      <c r="R98" s="45"/>
      <c r="S98" s="395"/>
      <c r="T98" s="45"/>
      <c r="U98" s="37"/>
      <c r="V98" s="45"/>
      <c r="W98" s="37"/>
      <c r="X98" s="45"/>
      <c r="Y98" s="37"/>
      <c r="Z98" s="45"/>
      <c r="AA98" s="37"/>
      <c r="AB98" s="45"/>
      <c r="AC98" s="37"/>
      <c r="AD98" s="45"/>
      <c r="AE98" s="37"/>
      <c r="AF98" s="45">
        <v>72</v>
      </c>
      <c r="AG98" s="107">
        <v>0</v>
      </c>
      <c r="AH98" s="45">
        <v>68</v>
      </c>
      <c r="AI98" s="37">
        <v>8</v>
      </c>
      <c r="AJ98" s="44">
        <v>72</v>
      </c>
      <c r="AK98" s="37">
        <v>9</v>
      </c>
      <c r="AL98" s="194">
        <f>A98</f>
        <v>12</v>
      </c>
      <c r="AM98" s="383"/>
      <c r="AN98" s="383"/>
      <c r="AO98" s="103"/>
    </row>
    <row r="99" spans="1:42" ht="17" thickBot="1" x14ac:dyDescent="0.4">
      <c r="A99" s="194">
        <v>13</v>
      </c>
      <c r="B99" s="745" t="s">
        <v>694</v>
      </c>
      <c r="C99" s="764" t="s">
        <v>689</v>
      </c>
      <c r="D99" s="765"/>
      <c r="E99" s="212">
        <f>G99+I99+K99+M99+O99+Q99+S99+U99+W99+Y99+AA99+AC99+AE99+AG99+AI99+AK99</f>
        <v>15</v>
      </c>
      <c r="F99" s="162"/>
      <c r="G99" s="254"/>
      <c r="H99" s="163"/>
      <c r="I99" s="161"/>
      <c r="J99" s="163"/>
      <c r="K99" s="161"/>
      <c r="L99" s="163"/>
      <c r="M99" s="161"/>
      <c r="N99" s="163"/>
      <c r="O99" s="161"/>
      <c r="P99" s="163"/>
      <c r="Q99" s="161"/>
      <c r="R99" s="163"/>
      <c r="S99" s="507"/>
      <c r="T99" s="163"/>
      <c r="U99" s="161"/>
      <c r="V99" s="163"/>
      <c r="W99" s="161"/>
      <c r="X99" s="163"/>
      <c r="Y99" s="161"/>
      <c r="Z99" s="163"/>
      <c r="AA99" s="161"/>
      <c r="AB99" s="163"/>
      <c r="AC99" s="161"/>
      <c r="AD99" s="163"/>
      <c r="AE99" s="161"/>
      <c r="AF99" s="163"/>
      <c r="AG99" s="192"/>
      <c r="AH99" s="45"/>
      <c r="AI99" s="37"/>
      <c r="AJ99" s="162">
        <v>65</v>
      </c>
      <c r="AK99" s="161">
        <v>15</v>
      </c>
      <c r="AL99" s="194">
        <f>A99</f>
        <v>13</v>
      </c>
      <c r="AM99" s="383"/>
      <c r="AN99" s="103">
        <f>SUM(AN82:AN91)</f>
        <v>130</v>
      </c>
      <c r="AO99" s="103"/>
      <c r="AP99" s="103"/>
    </row>
    <row r="100" spans="1:42" ht="17" thickBot="1" x14ac:dyDescent="0.4">
      <c r="A100" s="196">
        <v>14</v>
      </c>
      <c r="B100" s="745" t="s">
        <v>695</v>
      </c>
      <c r="C100" s="178"/>
      <c r="D100" s="747" t="s">
        <v>693</v>
      </c>
      <c r="E100" s="212">
        <f>G100+I100+K100+M100+O100+Q100+S100+U100+W100+Y100+AA100+AC100+AE100+AG100+AI100+AK100</f>
        <v>9</v>
      </c>
      <c r="F100" s="162"/>
      <c r="G100" s="584"/>
      <c r="H100" s="163"/>
      <c r="I100" s="161"/>
      <c r="J100" s="163"/>
      <c r="K100" s="161"/>
      <c r="L100" s="163"/>
      <c r="M100" s="161"/>
      <c r="N100" s="163"/>
      <c r="O100" s="161"/>
      <c r="P100" s="163"/>
      <c r="Q100" s="161"/>
      <c r="R100" s="163"/>
      <c r="S100" s="507"/>
      <c r="T100" s="163"/>
      <c r="U100" s="161"/>
      <c r="V100" s="163"/>
      <c r="W100" s="161"/>
      <c r="X100" s="163"/>
      <c r="Y100" s="161"/>
      <c r="Z100" s="163"/>
      <c r="AA100" s="161"/>
      <c r="AB100" s="163"/>
      <c r="AC100" s="161"/>
      <c r="AD100" s="163"/>
      <c r="AE100" s="161"/>
      <c r="AF100" s="163"/>
      <c r="AG100" s="192"/>
      <c r="AH100" s="45"/>
      <c r="AI100" s="37"/>
      <c r="AJ100" s="162">
        <v>65</v>
      </c>
      <c r="AK100" s="161">
        <v>9</v>
      </c>
      <c r="AL100" s="194">
        <f>A100</f>
        <v>14</v>
      </c>
      <c r="AM100" s="383"/>
      <c r="AN100" s="383"/>
      <c r="AO100" s="103"/>
    </row>
    <row r="101" spans="1:42" ht="17" thickBot="1" x14ac:dyDescent="0.4">
      <c r="A101" s="194">
        <v>15</v>
      </c>
      <c r="B101" s="761" t="s">
        <v>649</v>
      </c>
      <c r="C101" s="178">
        <v>2012</v>
      </c>
      <c r="D101" s="762" t="s">
        <v>218</v>
      </c>
      <c r="E101" s="212">
        <f>G101+I101+K101+M101+O101+Q101+S101+U101+W101+Y101+AA101+AC101+AE101+AG101+AI101+AK101</f>
        <v>9</v>
      </c>
      <c r="F101" s="162"/>
      <c r="G101" s="161"/>
      <c r="H101" s="163"/>
      <c r="I101" s="161"/>
      <c r="J101" s="163"/>
      <c r="K101" s="161"/>
      <c r="L101" s="163"/>
      <c r="M101" s="161"/>
      <c r="N101" s="163"/>
      <c r="O101" s="161"/>
      <c r="P101" s="163"/>
      <c r="Q101" s="161"/>
      <c r="R101" s="163"/>
      <c r="S101" s="507"/>
      <c r="T101" s="163"/>
      <c r="U101" s="161"/>
      <c r="V101" s="163"/>
      <c r="W101" s="161"/>
      <c r="X101" s="163"/>
      <c r="Y101" s="161"/>
      <c r="Z101" s="163"/>
      <c r="AA101" s="161"/>
      <c r="AB101" s="163">
        <v>69</v>
      </c>
      <c r="AC101" s="161">
        <v>9</v>
      </c>
      <c r="AD101" s="163"/>
      <c r="AE101" s="161"/>
      <c r="AF101" s="163"/>
      <c r="AG101" s="192"/>
      <c r="AH101" s="45"/>
      <c r="AI101" s="37"/>
      <c r="AJ101" s="162"/>
      <c r="AK101" s="161"/>
      <c r="AL101" s="194">
        <f>A101</f>
        <v>15</v>
      </c>
      <c r="AM101" s="383"/>
      <c r="AN101" s="383"/>
      <c r="AO101" s="103"/>
    </row>
    <row r="102" spans="1:42" ht="17" thickBot="1" x14ac:dyDescent="0.4">
      <c r="A102" s="196">
        <v>16</v>
      </c>
      <c r="B102" s="582" t="s">
        <v>567</v>
      </c>
      <c r="C102" s="178">
        <v>2011</v>
      </c>
      <c r="D102" s="583" t="s">
        <v>259</v>
      </c>
      <c r="E102" s="212">
        <f>G102+I102+K102+M102+O102+Q102+S102+U102+W102+Y102+AA102+AC102+AE102+AG102+AI102+AK102</f>
        <v>8</v>
      </c>
      <c r="F102" s="162"/>
      <c r="G102" s="584"/>
      <c r="H102" s="163"/>
      <c r="I102" s="161"/>
      <c r="J102" s="163"/>
      <c r="K102" s="161"/>
      <c r="L102" s="163"/>
      <c r="M102" s="161"/>
      <c r="N102" s="163">
        <v>71</v>
      </c>
      <c r="O102" s="161">
        <v>8</v>
      </c>
      <c r="P102" s="163"/>
      <c r="Q102" s="161"/>
      <c r="R102" s="163"/>
      <c r="S102" s="507"/>
      <c r="T102" s="163"/>
      <c r="U102" s="161"/>
      <c r="V102" s="163"/>
      <c r="W102" s="161"/>
      <c r="X102" s="163"/>
      <c r="Y102" s="161"/>
      <c r="Z102" s="163"/>
      <c r="AA102" s="161"/>
      <c r="AB102" s="163"/>
      <c r="AC102" s="161"/>
      <c r="AD102" s="163"/>
      <c r="AE102" s="161"/>
      <c r="AF102" s="163"/>
      <c r="AG102" s="192"/>
      <c r="AH102" s="45"/>
      <c r="AI102" s="37"/>
      <c r="AJ102" s="162"/>
      <c r="AK102" s="161"/>
      <c r="AL102" s="194">
        <f>A102</f>
        <v>16</v>
      </c>
      <c r="AM102" s="383"/>
      <c r="AN102" s="383"/>
      <c r="AO102" s="103"/>
    </row>
    <row r="103" spans="1:42" ht="17" thickBot="1" x14ac:dyDescent="0.4">
      <c r="A103" s="194">
        <v>17</v>
      </c>
      <c r="B103" s="585" t="s">
        <v>671</v>
      </c>
      <c r="C103" s="178"/>
      <c r="D103" s="586" t="s">
        <v>380</v>
      </c>
      <c r="E103" s="212">
        <f>G103+I103+K103+M103+O103+Q103+S103+U103+W103+Y103+AA103+AC103+AE103+AG103+AI103+AK103</f>
        <v>7</v>
      </c>
      <c r="F103" s="162"/>
      <c r="G103" s="584"/>
      <c r="H103" s="163"/>
      <c r="I103" s="161"/>
      <c r="J103" s="163"/>
      <c r="K103" s="161"/>
      <c r="L103" s="163"/>
      <c r="M103" s="161"/>
      <c r="N103" s="163"/>
      <c r="O103" s="161"/>
      <c r="P103" s="163"/>
      <c r="Q103" s="161"/>
      <c r="R103" s="163"/>
      <c r="S103" s="507"/>
      <c r="T103" s="163"/>
      <c r="U103" s="161"/>
      <c r="V103" s="163"/>
      <c r="W103" s="161"/>
      <c r="X103" s="163"/>
      <c r="Y103" s="161"/>
      <c r="Z103" s="163"/>
      <c r="AA103" s="161"/>
      <c r="AB103" s="163"/>
      <c r="AC103" s="161"/>
      <c r="AD103" s="163"/>
      <c r="AE103" s="161"/>
      <c r="AF103" s="163">
        <v>62</v>
      </c>
      <c r="AG103" s="192">
        <v>7</v>
      </c>
      <c r="AH103" s="45"/>
      <c r="AI103" s="37"/>
      <c r="AJ103" s="162"/>
      <c r="AK103" s="161"/>
      <c r="AL103" s="194">
        <f>A103</f>
        <v>17</v>
      </c>
      <c r="AM103" s="383"/>
      <c r="AN103" s="383"/>
      <c r="AO103" s="103"/>
    </row>
    <row r="104" spans="1:42" ht="17" thickBot="1" x14ac:dyDescent="0.4">
      <c r="A104" s="196">
        <v>18</v>
      </c>
      <c r="B104" s="585" t="s">
        <v>672</v>
      </c>
      <c r="C104" s="178"/>
      <c r="D104" s="586" t="s">
        <v>380</v>
      </c>
      <c r="E104" s="212">
        <f>G104+I104+K104+M104+O104+Q104+S104+U104+W104+Y104+AA104+AC104+AE104+AG104+AI104+AK104</f>
        <v>7</v>
      </c>
      <c r="F104" s="162"/>
      <c r="G104" s="584"/>
      <c r="H104" s="163"/>
      <c r="I104" s="161"/>
      <c r="J104" s="163"/>
      <c r="K104" s="161"/>
      <c r="L104" s="163"/>
      <c r="M104" s="161"/>
      <c r="N104" s="163"/>
      <c r="O104" s="161"/>
      <c r="P104" s="163"/>
      <c r="Q104" s="161"/>
      <c r="R104" s="163"/>
      <c r="S104" s="507"/>
      <c r="T104" s="163"/>
      <c r="U104" s="161"/>
      <c r="V104" s="163"/>
      <c r="W104" s="161"/>
      <c r="X104" s="163"/>
      <c r="Y104" s="161"/>
      <c r="Z104" s="163"/>
      <c r="AA104" s="161"/>
      <c r="AB104" s="163"/>
      <c r="AC104" s="161"/>
      <c r="AD104" s="163"/>
      <c r="AE104" s="161"/>
      <c r="AF104" s="163">
        <v>62</v>
      </c>
      <c r="AG104" s="192">
        <v>7</v>
      </c>
      <c r="AH104" s="45"/>
      <c r="AI104" s="37"/>
      <c r="AJ104" s="162"/>
      <c r="AK104" s="161"/>
      <c r="AL104" s="194">
        <f>A104</f>
        <v>18</v>
      </c>
      <c r="AM104" s="383"/>
      <c r="AN104" s="383"/>
      <c r="AO104" s="103"/>
    </row>
    <row r="105" spans="1:42" ht="17" thickBot="1" x14ac:dyDescent="0.4">
      <c r="A105" s="194">
        <v>19</v>
      </c>
      <c r="B105" s="763" t="s">
        <v>673</v>
      </c>
      <c r="C105" s="112"/>
      <c r="D105" s="766" t="s">
        <v>380</v>
      </c>
      <c r="E105" s="212">
        <f>G105+I105+K105+M105+O105+Q105+S105+U105+W105+Y105+AA105+AC105+AE105+AG105+AI105+AK105</f>
        <v>4</v>
      </c>
      <c r="F105" s="48"/>
      <c r="G105" s="658"/>
      <c r="H105" s="49"/>
      <c r="I105" s="39"/>
      <c r="J105" s="49"/>
      <c r="K105" s="39"/>
      <c r="L105" s="49"/>
      <c r="M105" s="39"/>
      <c r="N105" s="49"/>
      <c r="O105" s="39"/>
      <c r="P105" s="49"/>
      <c r="Q105" s="39"/>
      <c r="R105" s="49"/>
      <c r="S105" s="404"/>
      <c r="T105" s="49"/>
      <c r="U105" s="39"/>
      <c r="V105" s="49"/>
      <c r="W105" s="39"/>
      <c r="X105" s="49"/>
      <c r="Y105" s="39"/>
      <c r="Z105" s="49"/>
      <c r="AA105" s="39"/>
      <c r="AB105" s="49"/>
      <c r="AC105" s="39"/>
      <c r="AD105" s="49"/>
      <c r="AE105" s="39"/>
      <c r="AF105" s="49">
        <v>65</v>
      </c>
      <c r="AG105" s="318">
        <v>4</v>
      </c>
      <c r="AH105" s="49"/>
      <c r="AI105" s="39"/>
      <c r="AJ105" s="48"/>
      <c r="AK105" s="39"/>
      <c r="AL105" s="194">
        <f>A105</f>
        <v>19</v>
      </c>
      <c r="AM105" s="383"/>
      <c r="AN105" s="383"/>
      <c r="AO105" s="103"/>
    </row>
    <row r="106" spans="1:42" ht="17" thickBot="1" x14ac:dyDescent="0.4">
      <c r="AM106" s="383"/>
      <c r="AN106" s="103"/>
    </row>
    <row r="107" spans="1:42" ht="30" customHeight="1" thickBot="1" x14ac:dyDescent="0.4">
      <c r="B107" s="713" t="s">
        <v>655</v>
      </c>
      <c r="C107" s="714"/>
      <c r="D107" s="715"/>
    </row>
  </sheetData>
  <sheetProtection algorithmName="SHA-512" hashValue="IzesP6RvrtEWNU4vqJeCGV5tk8fyYmS6R9XW86dfAzZKZO3xchI2nYT16JiiyBJsN0fianMLJeXRXYrs078G5w==" saltValue="z+V5UHFy98o12kb7IWzzSw==" spinCount="100000" sheet="1" objects="1" scenarios="1"/>
  <sortState ref="A87:AP105">
    <sortCondition descending="1" ref="E87:E105"/>
    <sortCondition ref="B87:B105"/>
  </sortState>
  <customSheetViews>
    <customSheetView guid="{58E021BF-97D1-4B64-8CE7-89613EB62F48}" scale="75" showPageBreaks="1" hiddenColumns="1">
      <pane xSplit="2" topLeftCell="C1" activePane="topRight" state="frozen"/>
      <selection pane="topRight" activeCell="AE19" sqref="AE19"/>
      <pageMargins left="0" right="0" top="3.937007874015748E-2" bottom="0.11811023622047245" header="3.937007874015748E-2" footer="7.874015748031496E-2"/>
      <pageSetup paperSize="9" scale="45" orientation="portrait" r:id="rId1"/>
    </customSheetView>
  </customSheetViews>
  <mergeCells count="84">
    <mergeCell ref="B107:D107"/>
    <mergeCell ref="B79:D79"/>
    <mergeCell ref="AH83:AI83"/>
    <mergeCell ref="AH84:AI85"/>
    <mergeCell ref="AD7:AE7"/>
    <mergeCell ref="AD8:AE9"/>
    <mergeCell ref="AD83:AE83"/>
    <mergeCell ref="AD84:AE85"/>
    <mergeCell ref="AF7:AG7"/>
    <mergeCell ref="T8:U9"/>
    <mergeCell ref="V8:W9"/>
    <mergeCell ref="X8:Y9"/>
    <mergeCell ref="Z8:AA9"/>
    <mergeCell ref="AB8:AC9"/>
    <mergeCell ref="AF8:AG9"/>
    <mergeCell ref="T7:U7"/>
    <mergeCell ref="AL8:AL10"/>
    <mergeCell ref="AL84:AL86"/>
    <mergeCell ref="AF83:AG83"/>
    <mergeCell ref="T84:U85"/>
    <mergeCell ref="V84:W85"/>
    <mergeCell ref="X84:Y85"/>
    <mergeCell ref="Z84:AA85"/>
    <mergeCell ref="AB84:AC85"/>
    <mergeCell ref="AF84:AG85"/>
    <mergeCell ref="T83:U83"/>
    <mergeCell ref="V83:W83"/>
    <mergeCell ref="X83:Y83"/>
    <mergeCell ref="Z83:AA83"/>
    <mergeCell ref="AB83:AC83"/>
    <mergeCell ref="AJ83:AK83"/>
    <mergeCell ref="AJ84:AK85"/>
    <mergeCell ref="F83:G83"/>
    <mergeCell ref="H83:I83"/>
    <mergeCell ref="E84:E86"/>
    <mergeCell ref="AJ8:AK9"/>
    <mergeCell ref="AH7:AI7"/>
    <mergeCell ref="AH8:AI9"/>
    <mergeCell ref="N83:O83"/>
    <mergeCell ref="J84:K85"/>
    <mergeCell ref="P83:Q83"/>
    <mergeCell ref="R8:S9"/>
    <mergeCell ref="R83:S83"/>
    <mergeCell ref="P84:Q85"/>
    <mergeCell ref="R84:S85"/>
    <mergeCell ref="A81:AL81"/>
    <mergeCell ref="P8:Q9"/>
    <mergeCell ref="A10:B10"/>
    <mergeCell ref="H84:I85"/>
    <mergeCell ref="L84:M85"/>
    <mergeCell ref="N84:O85"/>
    <mergeCell ref="J83:K83"/>
    <mergeCell ref="L83:M83"/>
    <mergeCell ref="A86:B86"/>
    <mergeCell ref="A84:A85"/>
    <mergeCell ref="B84:B85"/>
    <mergeCell ref="D84:D85"/>
    <mergeCell ref="F84:G85"/>
    <mergeCell ref="C84:C85"/>
    <mergeCell ref="A1:AL1"/>
    <mergeCell ref="A3:AL3"/>
    <mergeCell ref="A5:AL5"/>
    <mergeCell ref="F7:G7"/>
    <mergeCell ref="H7:I7"/>
    <mergeCell ref="J7:K7"/>
    <mergeCell ref="L7:M7"/>
    <mergeCell ref="N7:O7"/>
    <mergeCell ref="P7:Q7"/>
    <mergeCell ref="R7:S7"/>
    <mergeCell ref="V7:W7"/>
    <mergeCell ref="X7:Y7"/>
    <mergeCell ref="Z7:AA7"/>
    <mergeCell ref="AB7:AC7"/>
    <mergeCell ref="AJ7:AK7"/>
    <mergeCell ref="N8:O9"/>
    <mergeCell ref="A8:A9"/>
    <mergeCell ref="B8:B9"/>
    <mergeCell ref="D8:D9"/>
    <mergeCell ref="F8:G9"/>
    <mergeCell ref="C8:C9"/>
    <mergeCell ref="E8:E10"/>
    <mergeCell ref="H8:I9"/>
    <mergeCell ref="J8:K9"/>
    <mergeCell ref="L8:M9"/>
  </mergeCells>
  <pageMargins left="0" right="0" top="3.937007874015748E-2" bottom="0.11811023622047245" header="3.937007874015748E-2" footer="7.874015748031496E-2"/>
  <pageSetup paperSize="9" scale="4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7030A0"/>
  </sheetPr>
  <dimension ref="A1:AQ96"/>
  <sheetViews>
    <sheetView zoomScale="43" zoomScaleNormal="43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L54" sqref="AL54:AL59"/>
    </sheetView>
  </sheetViews>
  <sheetFormatPr baseColWidth="10" defaultColWidth="10.81640625" defaultRowHeight="16.5" x14ac:dyDescent="0.35"/>
  <cols>
    <col min="1" max="1" width="6.453125" style="26" bestFit="1" customWidth="1"/>
    <col min="2" max="2" width="22.36328125" style="26" bestFit="1" customWidth="1"/>
    <col min="3" max="3" width="7.453125" style="27" customWidth="1"/>
    <col min="4" max="4" width="28.453125" style="26" bestFit="1" customWidth="1"/>
    <col min="5" max="5" width="11.1796875" style="26" customWidth="1"/>
    <col min="6" max="7" width="8.6328125" style="27" customWidth="1"/>
    <col min="8" max="8" width="8.6328125" style="26" customWidth="1"/>
    <col min="9" max="9" width="8.6328125" style="55" customWidth="1"/>
    <col min="10" max="13" width="8.6328125" style="26" customWidth="1"/>
    <col min="14" max="14" width="7.1796875" style="26" customWidth="1"/>
    <col min="15" max="15" width="8.6328125" style="26" customWidth="1"/>
    <col min="16" max="16" width="7.1796875" style="26" customWidth="1"/>
    <col min="17" max="17" width="9" style="26" customWidth="1"/>
    <col min="18" max="18" width="7.1796875" style="26" customWidth="1"/>
    <col min="19" max="19" width="9" style="26" customWidth="1"/>
    <col min="20" max="20" width="7.1796875" style="26" customWidth="1"/>
    <col min="21" max="21" width="9" style="26" customWidth="1"/>
    <col min="22" max="22" width="8" style="26" customWidth="1"/>
    <col min="23" max="23" width="8.6328125" style="26" customWidth="1"/>
    <col min="24" max="36" width="11" style="26" customWidth="1"/>
    <col min="37" max="37" width="9" style="26" customWidth="1"/>
    <col min="38" max="38" width="7.6328125" style="26" customWidth="1"/>
    <col min="39" max="39" width="9.453125" style="26" hidden="1" customWidth="1"/>
    <col min="40" max="40" width="10" style="26" hidden="1" customWidth="1"/>
    <col min="41" max="41" width="0" style="25" hidden="1" customWidth="1"/>
    <col min="42" max="16384" width="10.81640625" style="25"/>
  </cols>
  <sheetData>
    <row r="1" spans="1:40" s="121" customFormat="1" ht="45" x14ac:dyDescent="0.35">
      <c r="A1" s="689" t="s">
        <v>568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</row>
    <row r="2" spans="1:40" s="26" customFormat="1" ht="6.5" customHeight="1" x14ac:dyDescent="0.35">
      <c r="C2" s="27"/>
      <c r="F2" s="27"/>
      <c r="G2" s="27"/>
      <c r="I2" s="55"/>
    </row>
    <row r="3" spans="1:40" s="26" customFormat="1" ht="34" customHeight="1" x14ac:dyDescent="0.35">
      <c r="A3" s="719" t="s">
        <v>458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</row>
    <row r="4" spans="1:40" s="26" customFormat="1" ht="9" customHeight="1" thickBot="1" x14ac:dyDescent="0.4">
      <c r="C4" s="27"/>
      <c r="F4" s="27"/>
      <c r="G4" s="27"/>
      <c r="I4" s="55"/>
    </row>
    <row r="5" spans="1:40" s="26" customFormat="1" ht="36" customHeight="1" thickBot="1" x14ac:dyDescent="0.4">
      <c r="A5" s="736" t="s">
        <v>479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222"/>
      <c r="AN5" s="222"/>
    </row>
    <row r="6" spans="1:40" s="60" customFormat="1" ht="7" customHeight="1" thickBot="1" x14ac:dyDescent="0.4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</row>
    <row r="7" spans="1:40" ht="28" customHeight="1" thickBot="1" x14ac:dyDescent="0.4">
      <c r="F7" s="684">
        <v>44640</v>
      </c>
      <c r="G7" s="685"/>
      <c r="H7" s="684">
        <v>44654</v>
      </c>
      <c r="I7" s="685"/>
      <c r="J7" s="684">
        <v>44675</v>
      </c>
      <c r="K7" s="685"/>
      <c r="L7" s="684">
        <v>44689</v>
      </c>
      <c r="M7" s="685"/>
      <c r="N7" s="684">
        <v>44710</v>
      </c>
      <c r="O7" s="685"/>
      <c r="P7" s="684">
        <v>44724</v>
      </c>
      <c r="Q7" s="685"/>
      <c r="R7" s="684">
        <v>44738</v>
      </c>
      <c r="S7" s="685"/>
      <c r="T7" s="684">
        <v>44752</v>
      </c>
      <c r="U7" s="685"/>
      <c r="V7" s="684">
        <v>44794</v>
      </c>
      <c r="W7" s="685"/>
      <c r="X7" s="684">
        <v>44808</v>
      </c>
      <c r="Y7" s="685"/>
      <c r="Z7" s="684">
        <v>44822</v>
      </c>
      <c r="AA7" s="685"/>
      <c r="AB7" s="684">
        <v>44836</v>
      </c>
      <c r="AC7" s="685"/>
      <c r="AD7" s="684">
        <v>44857</v>
      </c>
      <c r="AE7" s="685"/>
      <c r="AF7" s="684">
        <v>44885</v>
      </c>
      <c r="AG7" s="685"/>
      <c r="AH7" s="684">
        <v>44892</v>
      </c>
      <c r="AI7" s="685"/>
      <c r="AJ7" s="684">
        <v>44906</v>
      </c>
      <c r="AK7" s="685"/>
      <c r="AM7" s="25"/>
      <c r="AN7" s="25"/>
    </row>
    <row r="8" spans="1:40" ht="16" customHeight="1" x14ac:dyDescent="0.35">
      <c r="A8" s="690" t="s">
        <v>187</v>
      </c>
      <c r="B8" s="690" t="s">
        <v>3</v>
      </c>
      <c r="C8" s="690" t="s">
        <v>271</v>
      </c>
      <c r="D8" s="717" t="s">
        <v>4</v>
      </c>
      <c r="E8" s="729" t="s">
        <v>5</v>
      </c>
      <c r="F8" s="694" t="s">
        <v>452</v>
      </c>
      <c r="G8" s="695"/>
      <c r="H8" s="694" t="s">
        <v>453</v>
      </c>
      <c r="I8" s="695"/>
      <c r="J8" s="694" t="s">
        <v>473</v>
      </c>
      <c r="K8" s="695"/>
      <c r="L8" s="694" t="s">
        <v>543</v>
      </c>
      <c r="M8" s="695"/>
      <c r="N8" s="694" t="s">
        <v>562</v>
      </c>
      <c r="O8" s="695"/>
      <c r="P8" s="694" t="s">
        <v>572</v>
      </c>
      <c r="Q8" s="700"/>
      <c r="R8" s="694" t="s">
        <v>583</v>
      </c>
      <c r="S8" s="700"/>
      <c r="T8" s="694" t="s">
        <v>600</v>
      </c>
      <c r="U8" s="700"/>
      <c r="V8" s="694" t="s">
        <v>611</v>
      </c>
      <c r="W8" s="700"/>
      <c r="X8" s="694" t="s">
        <v>621</v>
      </c>
      <c r="Y8" s="700"/>
      <c r="Z8" s="694" t="s">
        <v>639</v>
      </c>
      <c r="AA8" s="695"/>
      <c r="AB8" s="694" t="s">
        <v>647</v>
      </c>
      <c r="AC8" s="695"/>
      <c r="AD8" s="694" t="s">
        <v>661</v>
      </c>
      <c r="AE8" s="700"/>
      <c r="AF8" s="694" t="s">
        <v>676</v>
      </c>
      <c r="AG8" s="700"/>
      <c r="AH8" s="694" t="s">
        <v>685</v>
      </c>
      <c r="AI8" s="700"/>
      <c r="AJ8" s="694" t="s">
        <v>687</v>
      </c>
      <c r="AK8" s="700"/>
      <c r="AL8" s="690" t="s">
        <v>187</v>
      </c>
    </row>
    <row r="9" spans="1:40" ht="40" customHeight="1" thickBot="1" x14ac:dyDescent="0.4">
      <c r="A9" s="691"/>
      <c r="B9" s="691"/>
      <c r="C9" s="691"/>
      <c r="D9" s="718"/>
      <c r="E9" s="730"/>
      <c r="F9" s="696"/>
      <c r="G9" s="697"/>
      <c r="H9" s="696"/>
      <c r="I9" s="697"/>
      <c r="J9" s="696"/>
      <c r="K9" s="697"/>
      <c r="L9" s="696"/>
      <c r="M9" s="697"/>
      <c r="N9" s="696"/>
      <c r="O9" s="697"/>
      <c r="P9" s="696"/>
      <c r="Q9" s="701"/>
      <c r="R9" s="696"/>
      <c r="S9" s="701"/>
      <c r="T9" s="696"/>
      <c r="U9" s="701"/>
      <c r="V9" s="696"/>
      <c r="W9" s="701"/>
      <c r="X9" s="696"/>
      <c r="Y9" s="701"/>
      <c r="Z9" s="696"/>
      <c r="AA9" s="697"/>
      <c r="AB9" s="696"/>
      <c r="AC9" s="697"/>
      <c r="AD9" s="696"/>
      <c r="AE9" s="701"/>
      <c r="AF9" s="696"/>
      <c r="AG9" s="701"/>
      <c r="AH9" s="696"/>
      <c r="AI9" s="701"/>
      <c r="AJ9" s="696"/>
      <c r="AK9" s="701"/>
      <c r="AL9" s="691"/>
    </row>
    <row r="10" spans="1:40" ht="25" customHeight="1" thickBot="1" x14ac:dyDescent="0.4">
      <c r="A10" s="322"/>
      <c r="B10" s="129"/>
      <c r="C10" s="337"/>
      <c r="D10" s="129"/>
      <c r="E10" s="731"/>
      <c r="F10" s="323" t="s">
        <v>6</v>
      </c>
      <c r="G10" s="394" t="s">
        <v>7</v>
      </c>
      <c r="H10" s="382" t="s">
        <v>6</v>
      </c>
      <c r="I10" s="394" t="s">
        <v>7</v>
      </c>
      <c r="J10" s="323" t="s">
        <v>6</v>
      </c>
      <c r="K10" s="394" t="s">
        <v>7</v>
      </c>
      <c r="L10" s="323" t="s">
        <v>6</v>
      </c>
      <c r="M10" s="394" t="s">
        <v>7</v>
      </c>
      <c r="N10" s="323" t="s">
        <v>6</v>
      </c>
      <c r="O10" s="394" t="s">
        <v>7</v>
      </c>
      <c r="P10" s="323" t="s">
        <v>6</v>
      </c>
      <c r="Q10" s="394" t="s">
        <v>7</v>
      </c>
      <c r="R10" s="323" t="s">
        <v>6</v>
      </c>
      <c r="S10" s="394" t="s">
        <v>7</v>
      </c>
      <c r="T10" s="323" t="s">
        <v>6</v>
      </c>
      <c r="U10" s="394" t="s">
        <v>7</v>
      </c>
      <c r="V10" s="323" t="s">
        <v>6</v>
      </c>
      <c r="W10" s="394" t="s">
        <v>7</v>
      </c>
      <c r="X10" s="323" t="s">
        <v>6</v>
      </c>
      <c r="Y10" s="394" t="s">
        <v>7</v>
      </c>
      <c r="Z10" s="323" t="s">
        <v>6</v>
      </c>
      <c r="AA10" s="394" t="s">
        <v>7</v>
      </c>
      <c r="AB10" s="323" t="s">
        <v>6</v>
      </c>
      <c r="AC10" s="394" t="s">
        <v>7</v>
      </c>
      <c r="AD10" s="323" t="s">
        <v>6</v>
      </c>
      <c r="AE10" s="394" t="s">
        <v>7</v>
      </c>
      <c r="AF10" s="323" t="s">
        <v>6</v>
      </c>
      <c r="AG10" s="394" t="s">
        <v>7</v>
      </c>
      <c r="AH10" s="323" t="s">
        <v>6</v>
      </c>
      <c r="AI10" s="394" t="s">
        <v>7</v>
      </c>
      <c r="AJ10" s="323" t="s">
        <v>6</v>
      </c>
      <c r="AK10" s="394" t="s">
        <v>7</v>
      </c>
      <c r="AL10" s="182"/>
    </row>
    <row r="11" spans="1:40" s="47" customFormat="1" ht="20.25" customHeight="1" thickBot="1" x14ac:dyDescent="0.4">
      <c r="A11" s="194">
        <f>A10+1</f>
        <v>1</v>
      </c>
      <c r="B11" s="667" t="s">
        <v>282</v>
      </c>
      <c r="C11" s="530">
        <v>2016</v>
      </c>
      <c r="D11" s="668" t="s">
        <v>314</v>
      </c>
      <c r="E11" s="405">
        <f>G11+I11+K11+M11+O11+Q11+S11+U11+W11+Y11+AA11+AC11+AE11+AG11+AI11+AK11-I11</f>
        <v>978.3</v>
      </c>
      <c r="F11" s="364">
        <v>42</v>
      </c>
      <c r="G11" s="244">
        <v>100</v>
      </c>
      <c r="H11" s="243">
        <v>51</v>
      </c>
      <c r="I11" s="387">
        <v>30</v>
      </c>
      <c r="J11" s="243">
        <v>42</v>
      </c>
      <c r="K11" s="244">
        <v>100</v>
      </c>
      <c r="L11" s="243">
        <v>47</v>
      </c>
      <c r="M11" s="244">
        <v>100</v>
      </c>
      <c r="N11" s="243">
        <v>44</v>
      </c>
      <c r="O11" s="244">
        <v>100</v>
      </c>
      <c r="P11" s="243">
        <v>47</v>
      </c>
      <c r="Q11" s="244">
        <v>100</v>
      </c>
      <c r="R11" s="243"/>
      <c r="S11" s="387"/>
      <c r="T11" s="243">
        <v>44</v>
      </c>
      <c r="U11" s="244">
        <v>85</v>
      </c>
      <c r="V11" s="243"/>
      <c r="W11" s="244"/>
      <c r="X11" s="243"/>
      <c r="Y11" s="244"/>
      <c r="Z11" s="631">
        <v>41</v>
      </c>
      <c r="AA11" s="632">
        <v>100</v>
      </c>
      <c r="AB11" s="243"/>
      <c r="AC11" s="244"/>
      <c r="AD11" s="243">
        <v>39</v>
      </c>
      <c r="AE11" s="244">
        <v>100</v>
      </c>
      <c r="AF11" s="243">
        <v>46</v>
      </c>
      <c r="AG11" s="244">
        <v>70</v>
      </c>
      <c r="AH11" s="243">
        <v>45</v>
      </c>
      <c r="AI11" s="244">
        <v>53.3</v>
      </c>
      <c r="AJ11" s="357">
        <v>43</v>
      </c>
      <c r="AK11" s="393">
        <v>70</v>
      </c>
      <c r="AL11" s="194">
        <f>A11</f>
        <v>1</v>
      </c>
      <c r="AM11" s="26"/>
      <c r="AN11" s="26"/>
    </row>
    <row r="12" spans="1:40" s="47" customFormat="1" ht="20.25" customHeight="1" thickBot="1" x14ac:dyDescent="0.4">
      <c r="A12" s="196">
        <v>2</v>
      </c>
      <c r="B12" s="633" t="s">
        <v>277</v>
      </c>
      <c r="C12" s="531">
        <v>2014</v>
      </c>
      <c r="D12" s="532" t="s">
        <v>203</v>
      </c>
      <c r="E12" s="366">
        <f>G12+I12+K12+M12+O12+Q12+S12+U12+W12+Y12+AA12+AC12+AE12+AG12+AI12+AK12-O12-Y12</f>
        <v>928.3</v>
      </c>
      <c r="F12" s="365">
        <v>45</v>
      </c>
      <c r="G12" s="246">
        <v>50</v>
      </c>
      <c r="H12" s="245">
        <v>43</v>
      </c>
      <c r="I12" s="246">
        <v>85</v>
      </c>
      <c r="J12" s="245">
        <v>43</v>
      </c>
      <c r="K12" s="246">
        <v>60</v>
      </c>
      <c r="L12" s="245">
        <v>48</v>
      </c>
      <c r="M12" s="246">
        <v>53.3</v>
      </c>
      <c r="N12" s="245">
        <v>50</v>
      </c>
      <c r="O12" s="388">
        <v>25</v>
      </c>
      <c r="P12" s="245">
        <v>48</v>
      </c>
      <c r="Q12" s="246">
        <v>70</v>
      </c>
      <c r="R12" s="245">
        <v>48</v>
      </c>
      <c r="S12" s="246">
        <v>70</v>
      </c>
      <c r="T12" s="245">
        <v>44</v>
      </c>
      <c r="U12" s="246">
        <v>85</v>
      </c>
      <c r="V12" s="245">
        <v>47</v>
      </c>
      <c r="W12" s="246">
        <v>70</v>
      </c>
      <c r="X12" s="245">
        <v>51</v>
      </c>
      <c r="Y12" s="388">
        <v>40</v>
      </c>
      <c r="Z12" s="200">
        <v>47</v>
      </c>
      <c r="AA12" s="214">
        <v>40</v>
      </c>
      <c r="AB12" s="245">
        <v>44</v>
      </c>
      <c r="AC12" s="246">
        <v>100</v>
      </c>
      <c r="AD12" s="245">
        <v>47</v>
      </c>
      <c r="AE12" s="246">
        <v>30</v>
      </c>
      <c r="AF12" s="245">
        <v>44</v>
      </c>
      <c r="AG12" s="246">
        <v>100</v>
      </c>
      <c r="AH12" s="245">
        <v>42</v>
      </c>
      <c r="AI12" s="246">
        <v>100</v>
      </c>
      <c r="AJ12" s="245">
        <v>50</v>
      </c>
      <c r="AK12" s="386">
        <v>15</v>
      </c>
      <c r="AL12" s="194">
        <f t="shared" ref="AL12:AL44" si="0">A12</f>
        <v>2</v>
      </c>
      <c r="AM12" s="201"/>
      <c r="AN12" s="201"/>
    </row>
    <row r="13" spans="1:40" s="47" customFormat="1" ht="20.25" customHeight="1" thickBot="1" x14ac:dyDescent="0.4">
      <c r="A13" s="194">
        <f t="shared" ref="A13:A44" si="1">A12+1</f>
        <v>3</v>
      </c>
      <c r="B13" s="633" t="s">
        <v>224</v>
      </c>
      <c r="C13" s="531">
        <v>2014</v>
      </c>
      <c r="D13" s="532" t="s">
        <v>182</v>
      </c>
      <c r="E13" s="366">
        <f>G13+I13+K13+M13+O13+Q13+S13+U13+W13+Y13+AA13+AC13+AE13+AG13+AI13+AK13</f>
        <v>583.29999999999995</v>
      </c>
      <c r="F13" s="365">
        <v>46</v>
      </c>
      <c r="G13" s="246">
        <v>40</v>
      </c>
      <c r="H13" s="245">
        <v>43</v>
      </c>
      <c r="I13" s="246">
        <v>85</v>
      </c>
      <c r="J13" s="245">
        <v>43</v>
      </c>
      <c r="K13" s="246">
        <v>60</v>
      </c>
      <c r="L13" s="245">
        <v>48</v>
      </c>
      <c r="M13" s="246">
        <v>53.3</v>
      </c>
      <c r="N13" s="245">
        <v>45</v>
      </c>
      <c r="O13" s="246">
        <v>70</v>
      </c>
      <c r="P13" s="245"/>
      <c r="Q13" s="388"/>
      <c r="R13" s="245">
        <v>44</v>
      </c>
      <c r="S13" s="246">
        <v>100</v>
      </c>
      <c r="T13" s="357"/>
      <c r="U13" s="392"/>
      <c r="V13" s="245">
        <v>48</v>
      </c>
      <c r="W13" s="246">
        <v>45</v>
      </c>
      <c r="X13" s="245"/>
      <c r="Y13" s="246"/>
      <c r="Z13" s="200">
        <v>44</v>
      </c>
      <c r="AA13" s="214">
        <v>60</v>
      </c>
      <c r="AB13" s="245"/>
      <c r="AC13" s="246"/>
      <c r="AD13" s="245"/>
      <c r="AE13" s="246"/>
      <c r="AF13" s="245">
        <v>47</v>
      </c>
      <c r="AG13" s="246">
        <v>50</v>
      </c>
      <c r="AH13" s="245">
        <v>51</v>
      </c>
      <c r="AI13" s="246">
        <v>20</v>
      </c>
      <c r="AJ13" s="245"/>
      <c r="AK13" s="386"/>
      <c r="AL13" s="194">
        <f t="shared" si="0"/>
        <v>3</v>
      </c>
      <c r="AM13" s="462"/>
      <c r="AN13" s="462"/>
    </row>
    <row r="14" spans="1:40" s="47" customFormat="1" ht="20.25" customHeight="1" thickBot="1" x14ac:dyDescent="0.4">
      <c r="A14" s="196">
        <v>3</v>
      </c>
      <c r="B14" s="565" t="s">
        <v>502</v>
      </c>
      <c r="C14" s="543">
        <v>2013</v>
      </c>
      <c r="D14" s="544" t="s">
        <v>463</v>
      </c>
      <c r="E14" s="366">
        <f>G14+I14+K14+M14+O14+Q14+S14+U14+W14+Y14+AA14+AC14+AE14+AG14+AI14+AK14</f>
        <v>436.3</v>
      </c>
      <c r="F14" s="365">
        <v>52</v>
      </c>
      <c r="G14" s="246">
        <v>17.5</v>
      </c>
      <c r="H14" s="245">
        <v>63</v>
      </c>
      <c r="I14" s="246">
        <v>10</v>
      </c>
      <c r="J14" s="245">
        <v>53</v>
      </c>
      <c r="K14" s="246">
        <v>15</v>
      </c>
      <c r="L14" s="245">
        <v>48</v>
      </c>
      <c r="M14" s="246">
        <v>53.3</v>
      </c>
      <c r="N14" s="245"/>
      <c r="O14" s="388"/>
      <c r="P14" s="245">
        <v>52</v>
      </c>
      <c r="Q14" s="246">
        <v>50</v>
      </c>
      <c r="R14" s="245">
        <v>51</v>
      </c>
      <c r="S14" s="246">
        <v>35</v>
      </c>
      <c r="T14" s="245">
        <v>53</v>
      </c>
      <c r="U14" s="246">
        <v>12</v>
      </c>
      <c r="V14" s="245"/>
      <c r="W14" s="388"/>
      <c r="X14" s="245">
        <v>53</v>
      </c>
      <c r="Y14" s="246">
        <v>13.5</v>
      </c>
      <c r="Z14" s="200">
        <v>50</v>
      </c>
      <c r="AA14" s="214">
        <v>25</v>
      </c>
      <c r="AB14" s="245">
        <v>51</v>
      </c>
      <c r="AC14" s="246">
        <v>20</v>
      </c>
      <c r="AD14" s="245">
        <v>47</v>
      </c>
      <c r="AE14" s="246">
        <v>30</v>
      </c>
      <c r="AF14" s="245">
        <v>50</v>
      </c>
      <c r="AG14" s="246">
        <v>40</v>
      </c>
      <c r="AH14" s="245">
        <v>52</v>
      </c>
      <c r="AI14" s="246">
        <v>15</v>
      </c>
      <c r="AJ14" s="245">
        <v>41</v>
      </c>
      <c r="AK14" s="386">
        <v>100</v>
      </c>
      <c r="AL14" s="194">
        <f t="shared" si="0"/>
        <v>3</v>
      </c>
      <c r="AM14" s="462"/>
      <c r="AN14" s="462"/>
    </row>
    <row r="15" spans="1:40" s="47" customFormat="1" ht="20.25" customHeight="1" thickBot="1" x14ac:dyDescent="0.4">
      <c r="A15" s="194">
        <f t="shared" ref="A15:A44" si="2">A14+1</f>
        <v>4</v>
      </c>
      <c r="B15" s="565" t="s">
        <v>503</v>
      </c>
      <c r="C15" s="543">
        <v>2014</v>
      </c>
      <c r="D15" s="544" t="s">
        <v>504</v>
      </c>
      <c r="E15" s="366">
        <f>G15+I15+K15+M15+O15+Q15+S15+U15+W15+Y15+AA15+AC15+AE15+AG15+AI15+AK15-M15</f>
        <v>378.25</v>
      </c>
      <c r="F15" s="365">
        <v>53</v>
      </c>
      <c r="G15" s="246">
        <v>12</v>
      </c>
      <c r="H15" s="245">
        <v>53</v>
      </c>
      <c r="I15" s="246">
        <v>20</v>
      </c>
      <c r="J15" s="245">
        <v>51</v>
      </c>
      <c r="K15" s="246">
        <v>20</v>
      </c>
      <c r="L15" s="245">
        <v>57</v>
      </c>
      <c r="M15" s="388">
        <v>8</v>
      </c>
      <c r="N15" s="245">
        <v>49</v>
      </c>
      <c r="O15" s="246">
        <v>45</v>
      </c>
      <c r="P15" s="245">
        <v>54</v>
      </c>
      <c r="Q15" s="246">
        <v>40</v>
      </c>
      <c r="R15" s="245"/>
      <c r="S15" s="388"/>
      <c r="T15" s="245"/>
      <c r="U15" s="246"/>
      <c r="V15" s="245">
        <v>58</v>
      </c>
      <c r="W15" s="246">
        <v>12</v>
      </c>
      <c r="X15" s="245">
        <v>50</v>
      </c>
      <c r="Y15" s="249">
        <v>85</v>
      </c>
      <c r="Z15" s="200"/>
      <c r="AA15" s="214"/>
      <c r="AB15" s="245">
        <v>56</v>
      </c>
      <c r="AC15" s="246">
        <v>15</v>
      </c>
      <c r="AD15" s="245">
        <v>45</v>
      </c>
      <c r="AE15" s="246">
        <v>70</v>
      </c>
      <c r="AF15" s="245">
        <v>51</v>
      </c>
      <c r="AG15" s="246">
        <v>19.25</v>
      </c>
      <c r="AH15" s="245"/>
      <c r="AI15" s="246"/>
      <c r="AJ15" s="245">
        <v>47</v>
      </c>
      <c r="AK15" s="386">
        <v>40</v>
      </c>
      <c r="AL15" s="194">
        <f t="shared" si="0"/>
        <v>4</v>
      </c>
      <c r="AM15" s="26"/>
      <c r="AN15" s="26"/>
    </row>
    <row r="16" spans="1:40" s="47" customFormat="1" ht="20.25" customHeight="1" thickBot="1" x14ac:dyDescent="0.4">
      <c r="A16" s="196">
        <v>4</v>
      </c>
      <c r="B16" s="633" t="s">
        <v>332</v>
      </c>
      <c r="C16" s="531">
        <v>2015</v>
      </c>
      <c r="D16" s="532" t="s">
        <v>203</v>
      </c>
      <c r="E16" s="366">
        <f>G16+I16+K16+M16+O16+Q16+S16+U16+W16+Y16+AA16+AC16+AE16+AG16+AI16+AK16</f>
        <v>351.25</v>
      </c>
      <c r="F16" s="365">
        <v>43</v>
      </c>
      <c r="G16" s="246">
        <v>70</v>
      </c>
      <c r="H16" s="245">
        <v>57</v>
      </c>
      <c r="I16" s="246">
        <v>15</v>
      </c>
      <c r="J16" s="245">
        <v>56</v>
      </c>
      <c r="K16" s="246">
        <v>7</v>
      </c>
      <c r="L16" s="245">
        <v>49</v>
      </c>
      <c r="M16" s="246">
        <v>30</v>
      </c>
      <c r="N16" s="245">
        <v>50</v>
      </c>
      <c r="O16" s="246">
        <v>25</v>
      </c>
      <c r="P16" s="245"/>
      <c r="Q16" s="388"/>
      <c r="R16" s="245">
        <v>51</v>
      </c>
      <c r="S16" s="246">
        <v>35</v>
      </c>
      <c r="T16" s="245">
        <v>46</v>
      </c>
      <c r="U16" s="246">
        <v>50</v>
      </c>
      <c r="V16" s="245">
        <v>55</v>
      </c>
      <c r="W16" s="246">
        <v>20</v>
      </c>
      <c r="X16" s="245"/>
      <c r="Y16" s="388"/>
      <c r="Z16" s="200"/>
      <c r="AA16" s="214"/>
      <c r="AB16" s="245">
        <v>46</v>
      </c>
      <c r="AC16" s="246">
        <v>60</v>
      </c>
      <c r="AD16" s="245"/>
      <c r="AE16" s="246"/>
      <c r="AF16" s="245">
        <v>51</v>
      </c>
      <c r="AG16" s="246">
        <v>19.25</v>
      </c>
      <c r="AH16" s="245"/>
      <c r="AI16" s="246"/>
      <c r="AJ16" s="245">
        <v>49</v>
      </c>
      <c r="AK16" s="386">
        <v>20</v>
      </c>
      <c r="AL16" s="194">
        <f t="shared" si="0"/>
        <v>4</v>
      </c>
      <c r="AM16" s="26"/>
      <c r="AN16" s="26"/>
    </row>
    <row r="17" spans="1:43" s="47" customFormat="1" ht="20.25" customHeight="1" thickBot="1" x14ac:dyDescent="0.4">
      <c r="A17" s="194">
        <f t="shared" ref="A17:A44" si="3">A16+1</f>
        <v>5</v>
      </c>
      <c r="B17" s="565" t="s">
        <v>225</v>
      </c>
      <c r="C17" s="543">
        <v>2014</v>
      </c>
      <c r="D17" s="544" t="s">
        <v>226</v>
      </c>
      <c r="E17" s="366">
        <f>G17+I17+K17+M17+O17+Q17+S17+U17+W17+Y17+AA17+AC17+AE17+AG17+AI17+AK17</f>
        <v>318.3</v>
      </c>
      <c r="F17" s="365"/>
      <c r="G17" s="388"/>
      <c r="H17" s="245"/>
      <c r="I17" s="246"/>
      <c r="J17" s="245"/>
      <c r="K17" s="246"/>
      <c r="L17" s="245"/>
      <c r="M17" s="246"/>
      <c r="N17" s="245"/>
      <c r="O17" s="246"/>
      <c r="P17" s="245">
        <v>56</v>
      </c>
      <c r="Q17" s="246">
        <v>30</v>
      </c>
      <c r="R17" s="245"/>
      <c r="S17" s="388"/>
      <c r="T17" s="245">
        <v>47</v>
      </c>
      <c r="U17" s="246">
        <v>40</v>
      </c>
      <c r="V17" s="45">
        <v>52</v>
      </c>
      <c r="W17" s="37">
        <v>30</v>
      </c>
      <c r="X17" s="45">
        <v>50</v>
      </c>
      <c r="Y17" s="37">
        <v>85</v>
      </c>
      <c r="Z17" s="200">
        <v>50</v>
      </c>
      <c r="AA17" s="214">
        <v>25</v>
      </c>
      <c r="AB17" s="245">
        <v>57</v>
      </c>
      <c r="AC17" s="246">
        <v>10</v>
      </c>
      <c r="AD17" s="245">
        <v>51</v>
      </c>
      <c r="AE17" s="246">
        <v>15</v>
      </c>
      <c r="AF17" s="245"/>
      <c r="AG17" s="246"/>
      <c r="AH17" s="245">
        <v>45</v>
      </c>
      <c r="AI17" s="246">
        <v>53.3</v>
      </c>
      <c r="AJ17" s="45">
        <v>48</v>
      </c>
      <c r="AK17" s="107">
        <v>30</v>
      </c>
      <c r="AL17" s="194">
        <f t="shared" si="0"/>
        <v>5</v>
      </c>
      <c r="AM17" s="462"/>
      <c r="AN17" s="462"/>
    </row>
    <row r="18" spans="1:43" s="47" customFormat="1" ht="20.25" customHeight="1" thickBot="1" x14ac:dyDescent="0.4">
      <c r="A18" s="196">
        <v>5</v>
      </c>
      <c r="B18" s="565" t="s">
        <v>195</v>
      </c>
      <c r="C18" s="543">
        <v>2014</v>
      </c>
      <c r="D18" s="544" t="s">
        <v>182</v>
      </c>
      <c r="E18" s="366">
        <f>G18+I18+K18+M18+O18+Q18+S18+U18+W18+Y18+AA18+AC18+AE18+AG18+AI18+AK18</f>
        <v>275.5</v>
      </c>
      <c r="F18" s="365"/>
      <c r="G18" s="388"/>
      <c r="H18" s="245">
        <v>49</v>
      </c>
      <c r="I18" s="246">
        <v>50</v>
      </c>
      <c r="J18" s="245"/>
      <c r="K18" s="246"/>
      <c r="L18" s="245">
        <v>50</v>
      </c>
      <c r="M18" s="246">
        <v>17.5</v>
      </c>
      <c r="N18" s="245">
        <v>49</v>
      </c>
      <c r="O18" s="246">
        <v>45</v>
      </c>
      <c r="P18" s="245">
        <v>62</v>
      </c>
      <c r="Q18" s="246">
        <v>20</v>
      </c>
      <c r="R18" s="245"/>
      <c r="S18" s="388"/>
      <c r="T18" s="245">
        <v>58</v>
      </c>
      <c r="U18" s="246">
        <v>8</v>
      </c>
      <c r="V18" s="245"/>
      <c r="W18" s="246"/>
      <c r="X18" s="245">
        <v>52</v>
      </c>
      <c r="Y18" s="246">
        <v>20</v>
      </c>
      <c r="Z18" s="200">
        <v>44</v>
      </c>
      <c r="AA18" s="214">
        <v>60</v>
      </c>
      <c r="AB18" s="45">
        <v>47</v>
      </c>
      <c r="AC18" s="37">
        <v>40</v>
      </c>
      <c r="AD18" s="245">
        <v>58</v>
      </c>
      <c r="AE18" s="246">
        <v>8</v>
      </c>
      <c r="AF18" s="45">
        <v>54</v>
      </c>
      <c r="AG18" s="37">
        <v>7</v>
      </c>
      <c r="AH18" s="45"/>
      <c r="AI18" s="226"/>
      <c r="AJ18" s="245"/>
      <c r="AK18" s="386"/>
      <c r="AL18" s="194">
        <f t="shared" si="0"/>
        <v>5</v>
      </c>
      <c r="AM18" s="26"/>
      <c r="AN18" s="26"/>
    </row>
    <row r="19" spans="1:43" s="47" customFormat="1" ht="20.25" customHeight="1" thickBot="1" x14ac:dyDescent="0.4">
      <c r="A19" s="194">
        <f t="shared" ref="A19:A44" si="4">A18+1</f>
        <v>6</v>
      </c>
      <c r="B19" s="565" t="s">
        <v>534</v>
      </c>
      <c r="C19" s="543">
        <v>2013</v>
      </c>
      <c r="D19" s="544" t="s">
        <v>173</v>
      </c>
      <c r="E19" s="366">
        <f>G19+I19+K19+M19+O19+Q19+S19+U19+W19+Y19+AA19+AC19+AE19+AG19+AI19+AK19</f>
        <v>178</v>
      </c>
      <c r="F19" s="44"/>
      <c r="G19" s="395"/>
      <c r="H19" s="45"/>
      <c r="I19" s="37"/>
      <c r="J19" s="45">
        <v>49</v>
      </c>
      <c r="K19" s="37">
        <v>40</v>
      </c>
      <c r="L19" s="245">
        <v>50</v>
      </c>
      <c r="M19" s="246">
        <v>17.5</v>
      </c>
      <c r="N19" s="45"/>
      <c r="O19" s="37"/>
      <c r="P19" s="45"/>
      <c r="Q19" s="37"/>
      <c r="R19" s="245"/>
      <c r="S19" s="388"/>
      <c r="T19" s="245">
        <v>54</v>
      </c>
      <c r="U19" s="246">
        <v>10</v>
      </c>
      <c r="V19" s="45">
        <v>59</v>
      </c>
      <c r="W19" s="107">
        <v>10</v>
      </c>
      <c r="X19" s="245">
        <v>53</v>
      </c>
      <c r="Y19" s="386">
        <v>13.5</v>
      </c>
      <c r="Z19" s="200"/>
      <c r="AA19" s="214"/>
      <c r="AB19" s="225"/>
      <c r="AC19" s="227"/>
      <c r="AD19" s="245">
        <v>47</v>
      </c>
      <c r="AE19" s="246">
        <v>30</v>
      </c>
      <c r="AF19" s="45">
        <v>54</v>
      </c>
      <c r="AG19" s="107">
        <v>7</v>
      </c>
      <c r="AH19" s="45"/>
      <c r="AI19" s="37"/>
      <c r="AJ19" s="90">
        <v>46</v>
      </c>
      <c r="AK19" s="230">
        <v>50</v>
      </c>
      <c r="AL19" s="194">
        <f t="shared" si="0"/>
        <v>6</v>
      </c>
      <c r="AM19" s="26"/>
      <c r="AN19" s="26"/>
    </row>
    <row r="20" spans="1:43" s="47" customFormat="1" ht="20.25" customHeight="1" thickBot="1" x14ac:dyDescent="0.4">
      <c r="A20" s="196">
        <v>6</v>
      </c>
      <c r="B20" s="565" t="s">
        <v>616</v>
      </c>
      <c r="C20" s="543">
        <v>2014</v>
      </c>
      <c r="D20" s="544" t="s">
        <v>259</v>
      </c>
      <c r="E20" s="366">
        <f>G20+I20+K20+M20+O20+Q20+S20+U20+W20+Y20+AA20+AC20+AE20+AG20+AI20+AK20</f>
        <v>142</v>
      </c>
      <c r="F20" s="365"/>
      <c r="G20" s="246"/>
      <c r="H20" s="245"/>
      <c r="I20" s="246"/>
      <c r="J20" s="245"/>
      <c r="K20" s="246"/>
      <c r="L20" s="245"/>
      <c r="M20" s="246"/>
      <c r="N20" s="245"/>
      <c r="O20" s="388"/>
      <c r="P20" s="245"/>
      <c r="Q20" s="246"/>
      <c r="R20" s="245"/>
      <c r="S20" s="388"/>
      <c r="T20" s="245"/>
      <c r="U20" s="246"/>
      <c r="V20" s="45">
        <v>44</v>
      </c>
      <c r="W20" s="107">
        <v>100</v>
      </c>
      <c r="X20" s="45">
        <v>59</v>
      </c>
      <c r="Y20" s="107">
        <v>6</v>
      </c>
      <c r="Z20" s="200"/>
      <c r="AA20" s="214"/>
      <c r="AB20" s="357">
        <v>57</v>
      </c>
      <c r="AC20" s="227">
        <v>10</v>
      </c>
      <c r="AD20" s="245">
        <v>70</v>
      </c>
      <c r="AE20" s="246">
        <v>4</v>
      </c>
      <c r="AF20" s="90">
        <v>66</v>
      </c>
      <c r="AG20" s="91">
        <v>2</v>
      </c>
      <c r="AH20" s="245">
        <v>56</v>
      </c>
      <c r="AI20" s="246">
        <v>12</v>
      </c>
      <c r="AJ20" s="45">
        <v>56</v>
      </c>
      <c r="AK20" s="107">
        <v>8</v>
      </c>
      <c r="AL20" s="194">
        <f t="shared" si="0"/>
        <v>6</v>
      </c>
      <c r="AM20" s="462"/>
      <c r="AN20" s="462"/>
    </row>
    <row r="21" spans="1:43" s="47" customFormat="1" ht="20.25" customHeight="1" thickBot="1" x14ac:dyDescent="0.4">
      <c r="A21" s="194">
        <f t="shared" ref="A21:A44" si="5">A20+1</f>
        <v>7</v>
      </c>
      <c r="B21" s="565" t="s">
        <v>619</v>
      </c>
      <c r="C21" s="543">
        <v>2013</v>
      </c>
      <c r="D21" s="544" t="s">
        <v>182</v>
      </c>
      <c r="E21" s="366">
        <f>G21+I21+K21+M21+O21+Q21+S21+U21+W21+Y21+AA21+AC21+AE21+AG21+AI21+AK21</f>
        <v>129.55000000000001</v>
      </c>
      <c r="F21" s="44"/>
      <c r="G21" s="389"/>
      <c r="H21" s="45"/>
      <c r="I21" s="107"/>
      <c r="J21" s="45"/>
      <c r="K21" s="37"/>
      <c r="L21" s="245"/>
      <c r="M21" s="246"/>
      <c r="N21" s="90"/>
      <c r="O21" s="230"/>
      <c r="P21" s="45"/>
      <c r="Q21" s="107"/>
      <c r="R21" s="245"/>
      <c r="S21" s="388"/>
      <c r="T21" s="245"/>
      <c r="U21" s="246"/>
      <c r="V21" s="45">
        <v>61</v>
      </c>
      <c r="W21" s="107">
        <v>7</v>
      </c>
      <c r="X21" s="45">
        <v>59</v>
      </c>
      <c r="Y21" s="37">
        <v>6</v>
      </c>
      <c r="Z21" s="200">
        <v>54</v>
      </c>
      <c r="AA21" s="214">
        <v>12</v>
      </c>
      <c r="AB21" s="245">
        <v>57</v>
      </c>
      <c r="AC21" s="227">
        <v>10</v>
      </c>
      <c r="AD21" s="245">
        <v>55</v>
      </c>
      <c r="AE21" s="246">
        <v>10</v>
      </c>
      <c r="AF21" s="245">
        <v>51</v>
      </c>
      <c r="AG21" s="386">
        <v>19.25</v>
      </c>
      <c r="AH21" s="245">
        <v>45</v>
      </c>
      <c r="AI21" s="320">
        <v>53.3</v>
      </c>
      <c r="AJ21" s="90">
        <v>54</v>
      </c>
      <c r="AK21" s="230">
        <v>12</v>
      </c>
      <c r="AL21" s="194">
        <f t="shared" si="0"/>
        <v>7</v>
      </c>
      <c r="AM21" s="462"/>
      <c r="AN21" s="462"/>
      <c r="AO21" s="25"/>
      <c r="AP21" s="25"/>
      <c r="AQ21" s="25"/>
    </row>
    <row r="22" spans="1:43" s="47" customFormat="1" ht="20.25" customHeight="1" thickBot="1" x14ac:dyDescent="0.4">
      <c r="A22" s="196">
        <v>7</v>
      </c>
      <c r="B22" s="634" t="s">
        <v>326</v>
      </c>
      <c r="C22" s="110">
        <v>2014</v>
      </c>
      <c r="D22" s="445" t="s">
        <v>289</v>
      </c>
      <c r="E22" s="366">
        <f>G22+I22+K22+M22+O22+Q22+S22+U22+W22+Y22+AA22+AC22+AE22+AG22+AI22+AK22</f>
        <v>124</v>
      </c>
      <c r="F22" s="44"/>
      <c r="G22" s="389"/>
      <c r="H22" s="45"/>
      <c r="I22" s="107"/>
      <c r="J22" s="45"/>
      <c r="K22" s="37"/>
      <c r="L22" s="245"/>
      <c r="M22" s="246"/>
      <c r="N22" s="90"/>
      <c r="O22" s="230"/>
      <c r="P22" s="45"/>
      <c r="Q22" s="107"/>
      <c r="R22" s="245">
        <v>50</v>
      </c>
      <c r="S22" s="246">
        <v>50</v>
      </c>
      <c r="T22" s="245">
        <v>50</v>
      </c>
      <c r="U22" s="246">
        <v>25</v>
      </c>
      <c r="V22" s="90"/>
      <c r="W22" s="528"/>
      <c r="X22" s="45">
        <v>51</v>
      </c>
      <c r="Y22" s="107">
        <v>40</v>
      </c>
      <c r="Z22" s="200">
        <v>56</v>
      </c>
      <c r="AA22" s="214">
        <v>7</v>
      </c>
      <c r="AB22" s="225">
        <v>66</v>
      </c>
      <c r="AC22" s="227">
        <v>2</v>
      </c>
      <c r="AD22" s="245"/>
      <c r="AE22" s="246"/>
      <c r="AF22" s="45"/>
      <c r="AG22" s="107"/>
      <c r="AH22" s="90"/>
      <c r="AI22" s="91"/>
      <c r="AJ22" s="90"/>
      <c r="AK22" s="230"/>
      <c r="AL22" s="194">
        <f t="shared" si="0"/>
        <v>7</v>
      </c>
      <c r="AM22" s="462"/>
      <c r="AN22" s="462"/>
    </row>
    <row r="23" spans="1:43" s="47" customFormat="1" ht="20.25" customHeight="1" thickBot="1" x14ac:dyDescent="0.4">
      <c r="A23" s="194">
        <f t="shared" ref="A23:A44" si="6">A22+1</f>
        <v>8</v>
      </c>
      <c r="B23" s="565" t="s">
        <v>651</v>
      </c>
      <c r="C23" s="543">
        <v>2013</v>
      </c>
      <c r="D23" s="544" t="s">
        <v>652</v>
      </c>
      <c r="E23" s="366">
        <f>G23+I23+K23+M23+O23+Q23+S23+U23+W23+Y23+AA23+AC23+AE23+AG23+AI23+AK23</f>
        <v>120</v>
      </c>
      <c r="F23" s="44"/>
      <c r="G23" s="107"/>
      <c r="H23" s="45"/>
      <c r="I23" s="389"/>
      <c r="J23" s="45"/>
      <c r="K23" s="37"/>
      <c r="L23" s="245"/>
      <c r="M23" s="246"/>
      <c r="N23" s="45"/>
      <c r="O23" s="107"/>
      <c r="P23" s="90"/>
      <c r="Q23" s="107"/>
      <c r="R23" s="245"/>
      <c r="S23" s="388"/>
      <c r="T23" s="245"/>
      <c r="U23" s="246"/>
      <c r="V23" s="45"/>
      <c r="W23" s="107"/>
      <c r="X23" s="45"/>
      <c r="Y23" s="107"/>
      <c r="Z23" s="200"/>
      <c r="AA23" s="214"/>
      <c r="AB23" s="225">
        <v>46</v>
      </c>
      <c r="AC23" s="393">
        <v>60</v>
      </c>
      <c r="AD23" s="245">
        <v>46</v>
      </c>
      <c r="AE23" s="246">
        <v>50</v>
      </c>
      <c r="AF23" s="90">
        <v>52</v>
      </c>
      <c r="AG23" s="230">
        <v>10</v>
      </c>
      <c r="AH23" s="90"/>
      <c r="AI23" s="91"/>
      <c r="AJ23" s="90"/>
      <c r="AK23" s="230"/>
      <c r="AL23" s="194">
        <f t="shared" si="0"/>
        <v>8</v>
      </c>
      <c r="AM23" s="26"/>
      <c r="AN23" s="26"/>
    </row>
    <row r="24" spans="1:43" ht="20.25" customHeight="1" thickBot="1" x14ac:dyDescent="0.4">
      <c r="A24" s="196">
        <v>8</v>
      </c>
      <c r="B24" s="50" t="s">
        <v>368</v>
      </c>
      <c r="C24" s="110">
        <v>2013</v>
      </c>
      <c r="D24" s="300" t="s">
        <v>182</v>
      </c>
      <c r="E24" s="366">
        <f>G24+I24+K24+M24+O24+Q24+S24+U24+W24+Y24+AA24+AC24+AE24+AG24+AI24+AK24</f>
        <v>110</v>
      </c>
      <c r="F24" s="365">
        <v>59</v>
      </c>
      <c r="G24" s="386">
        <v>10</v>
      </c>
      <c r="H24" s="245">
        <v>50</v>
      </c>
      <c r="I24" s="386">
        <v>40</v>
      </c>
      <c r="J24" s="245">
        <v>55</v>
      </c>
      <c r="K24" s="246">
        <v>10</v>
      </c>
      <c r="L24" s="245">
        <v>57</v>
      </c>
      <c r="M24" s="246">
        <v>8</v>
      </c>
      <c r="N24" s="245"/>
      <c r="O24" s="499"/>
      <c r="P24" s="245"/>
      <c r="Q24" s="386"/>
      <c r="R24" s="245">
        <v>52</v>
      </c>
      <c r="S24" s="246">
        <v>20</v>
      </c>
      <c r="T24" s="245">
        <v>51</v>
      </c>
      <c r="U24" s="246">
        <v>15</v>
      </c>
      <c r="V24" s="45"/>
      <c r="W24" s="389"/>
      <c r="X24" s="45"/>
      <c r="Y24" s="107"/>
      <c r="Z24" s="200">
        <v>56</v>
      </c>
      <c r="AA24" s="214">
        <v>7</v>
      </c>
      <c r="AB24" s="225"/>
      <c r="AC24" s="227"/>
      <c r="AD24" s="245"/>
      <c r="AE24" s="246"/>
      <c r="AF24" s="90"/>
      <c r="AG24" s="230"/>
      <c r="AH24" s="90"/>
      <c r="AI24" s="91"/>
      <c r="AJ24" s="245"/>
      <c r="AK24" s="386"/>
      <c r="AL24" s="194">
        <f t="shared" si="0"/>
        <v>8</v>
      </c>
      <c r="AO24" s="47"/>
      <c r="AP24" s="47"/>
      <c r="AQ24" s="47"/>
    </row>
    <row r="25" spans="1:43" ht="20.25" customHeight="1" thickBot="1" x14ac:dyDescent="0.4">
      <c r="A25" s="194">
        <f t="shared" ref="A25:A44" si="7">A24+1</f>
        <v>9</v>
      </c>
      <c r="B25" s="565" t="s">
        <v>576</v>
      </c>
      <c r="C25" s="543">
        <v>2014</v>
      </c>
      <c r="D25" s="544" t="s">
        <v>577</v>
      </c>
      <c r="E25" s="366">
        <f>G25+I25+K25+M25+O25+Q25+S25+U25+W25+Y25+AA25+AC25+AE25+AG25+AI25+AK25</f>
        <v>102.25</v>
      </c>
      <c r="F25" s="44"/>
      <c r="G25" s="389"/>
      <c r="H25" s="45"/>
      <c r="I25" s="107"/>
      <c r="J25" s="45"/>
      <c r="K25" s="37"/>
      <c r="L25" s="245"/>
      <c r="M25" s="246"/>
      <c r="N25" s="90"/>
      <c r="O25" s="230"/>
      <c r="P25" s="245">
        <v>67</v>
      </c>
      <c r="Q25" s="386">
        <v>30</v>
      </c>
      <c r="R25" s="245">
        <v>62</v>
      </c>
      <c r="S25" s="246">
        <v>15</v>
      </c>
      <c r="T25" s="245"/>
      <c r="U25" s="388"/>
      <c r="V25" s="45"/>
      <c r="W25" s="107"/>
      <c r="X25" s="245">
        <v>59</v>
      </c>
      <c r="Y25" s="386">
        <v>6</v>
      </c>
      <c r="Z25" s="200">
        <v>55</v>
      </c>
      <c r="AA25" s="214">
        <v>10</v>
      </c>
      <c r="AB25" s="225"/>
      <c r="AC25" s="227"/>
      <c r="AD25" s="245">
        <v>53</v>
      </c>
      <c r="AE25" s="246">
        <v>12</v>
      </c>
      <c r="AF25" s="245">
        <v>51</v>
      </c>
      <c r="AG25" s="386">
        <v>19.25</v>
      </c>
      <c r="AH25" s="245">
        <v>60</v>
      </c>
      <c r="AI25" s="320">
        <v>10</v>
      </c>
      <c r="AJ25" s="90"/>
      <c r="AK25" s="230"/>
      <c r="AL25" s="194">
        <f t="shared" si="0"/>
        <v>9</v>
      </c>
      <c r="AM25" s="462"/>
      <c r="AN25" s="462"/>
      <c r="AO25" s="47"/>
      <c r="AP25" s="47"/>
      <c r="AQ25" s="47"/>
    </row>
    <row r="26" spans="1:43" s="47" customFormat="1" ht="20.25" customHeight="1" thickBot="1" x14ac:dyDescent="0.4">
      <c r="A26" s="196">
        <v>9</v>
      </c>
      <c r="B26" s="641" t="s">
        <v>617</v>
      </c>
      <c r="C26" s="110">
        <v>2014</v>
      </c>
      <c r="D26" s="484" t="s">
        <v>280</v>
      </c>
      <c r="E26" s="366">
        <f>G26+I26+K26+M26+O26+Q26+S26+U26+W26+Y26+AA26+AC26+AE26+AG26+AI26+AK26</f>
        <v>100</v>
      </c>
      <c r="F26" s="44"/>
      <c r="G26" s="389"/>
      <c r="H26" s="45"/>
      <c r="I26" s="107"/>
      <c r="J26" s="45"/>
      <c r="K26" s="37"/>
      <c r="L26" s="245"/>
      <c r="M26" s="246"/>
      <c r="N26" s="90"/>
      <c r="O26" s="230"/>
      <c r="P26" s="45"/>
      <c r="Q26" s="37"/>
      <c r="R26" s="245"/>
      <c r="S26" s="388"/>
      <c r="T26" s="245"/>
      <c r="U26" s="246"/>
      <c r="V26" s="45">
        <v>56</v>
      </c>
      <c r="W26" s="107">
        <v>15</v>
      </c>
      <c r="X26" s="45">
        <v>51</v>
      </c>
      <c r="Y26" s="107">
        <v>40</v>
      </c>
      <c r="Z26" s="200">
        <v>52</v>
      </c>
      <c r="AA26" s="214">
        <v>15</v>
      </c>
      <c r="AB26" s="357">
        <v>48</v>
      </c>
      <c r="AC26" s="393">
        <v>30</v>
      </c>
      <c r="AD26" s="245"/>
      <c r="AE26" s="246"/>
      <c r="AF26" s="245"/>
      <c r="AG26" s="246"/>
      <c r="AH26" s="245"/>
      <c r="AI26" s="320"/>
      <c r="AJ26" s="90"/>
      <c r="AK26" s="107"/>
      <c r="AL26" s="194">
        <f t="shared" si="0"/>
        <v>9</v>
      </c>
      <c r="AM26" s="26"/>
      <c r="AN26" s="26"/>
      <c r="AO26" s="25"/>
      <c r="AP26" s="25"/>
      <c r="AQ26" s="25"/>
    </row>
    <row r="27" spans="1:43" s="47" customFormat="1" ht="20.25" customHeight="1" thickBot="1" x14ac:dyDescent="0.4">
      <c r="A27" s="194">
        <f t="shared" ref="A27:A44" si="8">A26+1</f>
        <v>10</v>
      </c>
      <c r="B27" s="612" t="s">
        <v>382</v>
      </c>
      <c r="C27" s="110">
        <v>2014</v>
      </c>
      <c r="D27" s="302" t="s">
        <v>203</v>
      </c>
      <c r="E27" s="366">
        <f>G27+I27+K27+M27+O27+Q27+S27+U27+W27+Y27+AA27+AC27+AE27+AG27+AI27+AK27</f>
        <v>80.5</v>
      </c>
      <c r="F27" s="44">
        <v>51</v>
      </c>
      <c r="G27" s="107">
        <v>30</v>
      </c>
      <c r="H27" s="45"/>
      <c r="I27" s="389"/>
      <c r="J27" s="45">
        <v>54</v>
      </c>
      <c r="K27" s="37">
        <v>12</v>
      </c>
      <c r="L27" s="245">
        <v>64</v>
      </c>
      <c r="M27" s="246">
        <v>3.5</v>
      </c>
      <c r="N27" s="90"/>
      <c r="O27" s="91"/>
      <c r="P27" s="90"/>
      <c r="Q27" s="230"/>
      <c r="R27" s="245"/>
      <c r="S27" s="388"/>
      <c r="T27" s="245">
        <v>50</v>
      </c>
      <c r="U27" s="246">
        <v>25</v>
      </c>
      <c r="V27" s="90"/>
      <c r="W27" s="230"/>
      <c r="X27" s="163">
        <v>57</v>
      </c>
      <c r="Y27" s="192">
        <v>10</v>
      </c>
      <c r="Z27" s="359"/>
      <c r="AA27" s="220"/>
      <c r="AB27" s="225"/>
      <c r="AC27" s="227"/>
      <c r="AD27" s="245"/>
      <c r="AE27" s="246"/>
      <c r="AF27" s="235"/>
      <c r="AG27" s="236"/>
      <c r="AH27" s="245"/>
      <c r="AI27" s="320"/>
      <c r="AJ27" s="235"/>
      <c r="AK27" s="236"/>
      <c r="AL27" s="194">
        <f t="shared" si="0"/>
        <v>10</v>
      </c>
      <c r="AM27" s="26"/>
      <c r="AN27" s="26"/>
      <c r="AO27" s="25"/>
      <c r="AP27" s="25"/>
      <c r="AQ27" s="25"/>
    </row>
    <row r="28" spans="1:43" s="47" customFormat="1" ht="20.25" customHeight="1" thickBot="1" x14ac:dyDescent="0.4">
      <c r="A28" s="196">
        <v>10</v>
      </c>
      <c r="B28" s="635" t="s">
        <v>563</v>
      </c>
      <c r="C28" s="158">
        <v>2013</v>
      </c>
      <c r="D28" s="368" t="s">
        <v>259</v>
      </c>
      <c r="E28" s="366">
        <f>G28+I28+K28+M28+O28+Q28+S28+U28+W28+Y28+AA28+AC28+AE28+AG28+AI28+AK28</f>
        <v>60</v>
      </c>
      <c r="F28" s="44"/>
      <c r="G28" s="389"/>
      <c r="H28" s="45"/>
      <c r="I28" s="107"/>
      <c r="J28" s="45"/>
      <c r="K28" s="37"/>
      <c r="L28" s="245"/>
      <c r="M28" s="246"/>
      <c r="N28" s="245">
        <v>56</v>
      </c>
      <c r="O28" s="386">
        <v>15</v>
      </c>
      <c r="P28" s="90"/>
      <c r="Q28" s="230"/>
      <c r="R28" s="245"/>
      <c r="S28" s="388"/>
      <c r="T28" s="245"/>
      <c r="U28" s="246"/>
      <c r="V28" s="45">
        <v>48</v>
      </c>
      <c r="W28" s="107">
        <v>45</v>
      </c>
      <c r="X28" s="163"/>
      <c r="Y28" s="192"/>
      <c r="Z28" s="359"/>
      <c r="AA28" s="220"/>
      <c r="AB28" s="225"/>
      <c r="AC28" s="227"/>
      <c r="AD28" s="245"/>
      <c r="AE28" s="246"/>
      <c r="AF28" s="90"/>
      <c r="AG28" s="91"/>
      <c r="AH28" s="245"/>
      <c r="AI28" s="320"/>
      <c r="AJ28" s="235"/>
      <c r="AK28" s="236"/>
      <c r="AL28" s="194">
        <f t="shared" si="0"/>
        <v>10</v>
      </c>
      <c r="AM28" s="462"/>
      <c r="AN28" s="462"/>
      <c r="AO28" s="25"/>
      <c r="AP28" s="25"/>
      <c r="AQ28" s="25"/>
    </row>
    <row r="29" spans="1:43" s="47" customFormat="1" ht="20.25" customHeight="1" thickBot="1" x14ac:dyDescent="0.4">
      <c r="A29" s="194">
        <f t="shared" ref="A29:A44" si="9">A28+1</f>
        <v>11</v>
      </c>
      <c r="B29" s="636" t="s">
        <v>535</v>
      </c>
      <c r="C29" s="158">
        <v>2013</v>
      </c>
      <c r="D29" s="275" t="s">
        <v>380</v>
      </c>
      <c r="E29" s="366">
        <f>G29+I29+K29+M29+O29+Q29+S29+U29+W29+Y29+AA29+AC29+AE29+AG29+AI29+AK29</f>
        <v>42</v>
      </c>
      <c r="F29" s="162"/>
      <c r="G29" s="390"/>
      <c r="H29" s="163"/>
      <c r="I29" s="192"/>
      <c r="J29" s="163">
        <v>50</v>
      </c>
      <c r="K29" s="161">
        <v>30</v>
      </c>
      <c r="L29" s="253">
        <v>51</v>
      </c>
      <c r="M29" s="254">
        <v>12</v>
      </c>
      <c r="N29" s="235"/>
      <c r="O29" s="236"/>
      <c r="P29" s="90"/>
      <c r="Q29" s="230"/>
      <c r="R29" s="245"/>
      <c r="S29" s="388"/>
      <c r="T29" s="245"/>
      <c r="U29" s="246"/>
      <c r="V29" s="45"/>
      <c r="W29" s="107"/>
      <c r="X29" s="163"/>
      <c r="Y29" s="192"/>
      <c r="Z29" s="359"/>
      <c r="AA29" s="220"/>
      <c r="AB29" s="225"/>
      <c r="AC29" s="37"/>
      <c r="AD29" s="245"/>
      <c r="AE29" s="246"/>
      <c r="AF29" s="235"/>
      <c r="AG29" s="236"/>
      <c r="AH29" s="245"/>
      <c r="AI29" s="320"/>
      <c r="AJ29" s="235"/>
      <c r="AK29" s="236"/>
      <c r="AL29" s="194">
        <f t="shared" si="0"/>
        <v>11</v>
      </c>
      <c r="AM29" s="462"/>
      <c r="AN29" s="462"/>
      <c r="AO29" s="25"/>
      <c r="AP29" s="25"/>
      <c r="AQ29" s="25"/>
    </row>
    <row r="30" spans="1:43" s="47" customFormat="1" ht="20.25" customHeight="1" thickBot="1" x14ac:dyDescent="0.4">
      <c r="A30" s="196">
        <v>11</v>
      </c>
      <c r="B30" s="642" t="s">
        <v>677</v>
      </c>
      <c r="C30" s="188"/>
      <c r="D30" s="360" t="s">
        <v>285</v>
      </c>
      <c r="E30" s="366">
        <f>G30+I30+K30+M30+O30+Q30+S30+U30+W30+Y30+AA30+AC30+AE30+AG30+AI30+AK30</f>
        <v>31</v>
      </c>
      <c r="F30" s="162"/>
      <c r="G30" s="390"/>
      <c r="H30" s="163"/>
      <c r="I30" s="192"/>
      <c r="J30" s="163"/>
      <c r="K30" s="161"/>
      <c r="L30" s="253"/>
      <c r="M30" s="254"/>
      <c r="N30" s="235"/>
      <c r="O30" s="236"/>
      <c r="P30" s="45"/>
      <c r="Q30" s="107"/>
      <c r="R30" s="245"/>
      <c r="S30" s="388"/>
      <c r="T30" s="245"/>
      <c r="U30" s="246"/>
      <c r="V30" s="45"/>
      <c r="W30" s="107"/>
      <c r="X30" s="163"/>
      <c r="Y30" s="192"/>
      <c r="Z30" s="359"/>
      <c r="AA30" s="220"/>
      <c r="AB30" s="45"/>
      <c r="AC30" s="227"/>
      <c r="AD30" s="245"/>
      <c r="AE30" s="246"/>
      <c r="AF30" s="235">
        <v>68</v>
      </c>
      <c r="AG30" s="236">
        <v>1</v>
      </c>
      <c r="AH30" s="245">
        <v>49</v>
      </c>
      <c r="AI30" s="320">
        <v>30</v>
      </c>
      <c r="AJ30" s="235"/>
      <c r="AK30" s="236"/>
      <c r="AL30" s="194">
        <f t="shared" si="0"/>
        <v>11</v>
      </c>
    </row>
    <row r="31" spans="1:43" s="47" customFormat="1" ht="20.25" customHeight="1" thickBot="1" x14ac:dyDescent="0.4">
      <c r="A31" s="194">
        <f t="shared" ref="A31:A44" si="10">A30+1</f>
        <v>12</v>
      </c>
      <c r="B31" s="565" t="s">
        <v>630</v>
      </c>
      <c r="C31" s="543">
        <v>2015</v>
      </c>
      <c r="D31" s="544" t="s">
        <v>182</v>
      </c>
      <c r="E31" s="366">
        <f>G31+I31+K31+M31+O31+Q31+S31+U31+W31+Y31+AA31+AC31+AE31+AG31+AI31+AK31</f>
        <v>29</v>
      </c>
      <c r="F31" s="162"/>
      <c r="G31" s="390"/>
      <c r="H31" s="163"/>
      <c r="I31" s="192"/>
      <c r="J31" s="163"/>
      <c r="K31" s="161"/>
      <c r="L31" s="253"/>
      <c r="M31" s="254"/>
      <c r="N31" s="235"/>
      <c r="O31" s="236"/>
      <c r="P31" s="45"/>
      <c r="Q31" s="107"/>
      <c r="R31" s="245"/>
      <c r="S31" s="388"/>
      <c r="T31" s="245"/>
      <c r="U31" s="246"/>
      <c r="V31" s="45"/>
      <c r="W31" s="107"/>
      <c r="X31" s="163">
        <v>64</v>
      </c>
      <c r="Y31" s="192">
        <v>3</v>
      </c>
      <c r="Z31" s="359">
        <v>57</v>
      </c>
      <c r="AA31" s="220">
        <v>4</v>
      </c>
      <c r="AB31" s="225">
        <v>63</v>
      </c>
      <c r="AC31" s="227">
        <v>4</v>
      </c>
      <c r="AD31" s="245"/>
      <c r="AE31" s="246"/>
      <c r="AF31" s="235">
        <v>62</v>
      </c>
      <c r="AG31" s="236">
        <v>4</v>
      </c>
      <c r="AH31" s="245">
        <v>70</v>
      </c>
      <c r="AI31" s="320">
        <v>4</v>
      </c>
      <c r="AJ31" s="235">
        <v>55</v>
      </c>
      <c r="AK31" s="236">
        <v>10</v>
      </c>
      <c r="AL31" s="194">
        <f t="shared" si="0"/>
        <v>12</v>
      </c>
      <c r="AM31" s="26"/>
      <c r="AN31" s="26"/>
    </row>
    <row r="32" spans="1:43" s="47" customFormat="1" ht="20.25" customHeight="1" thickBot="1" x14ac:dyDescent="0.4">
      <c r="A32" s="196">
        <v>12</v>
      </c>
      <c r="B32" s="50" t="s">
        <v>379</v>
      </c>
      <c r="C32" s="110">
        <v>2013</v>
      </c>
      <c r="D32" s="275" t="s">
        <v>380</v>
      </c>
      <c r="E32" s="366">
        <f>G32+I32+K32+M32+O32+Q32+S32+U32+W32+Y32+AA32+AC32+AE32+AG32+AI32+AK32</f>
        <v>25.5</v>
      </c>
      <c r="F32" s="162">
        <v>52</v>
      </c>
      <c r="G32" s="192">
        <v>17.5</v>
      </c>
      <c r="H32" s="163"/>
      <c r="I32" s="390"/>
      <c r="J32" s="163">
        <v>56</v>
      </c>
      <c r="K32" s="161">
        <v>7</v>
      </c>
      <c r="L32" s="253">
        <v>67</v>
      </c>
      <c r="M32" s="254">
        <v>1</v>
      </c>
      <c r="N32" s="163"/>
      <c r="O32" s="192"/>
      <c r="P32" s="90"/>
      <c r="Q32" s="107"/>
      <c r="R32" s="245"/>
      <c r="S32" s="388"/>
      <c r="T32" s="245"/>
      <c r="U32" s="246"/>
      <c r="V32" s="45"/>
      <c r="W32" s="107"/>
      <c r="X32" s="163"/>
      <c r="Y32" s="192"/>
      <c r="Z32" s="359"/>
      <c r="AA32" s="220"/>
      <c r="AB32" s="225"/>
      <c r="AC32" s="227"/>
      <c r="AD32" s="245"/>
      <c r="AE32" s="246"/>
      <c r="AF32" s="235"/>
      <c r="AG32" s="236"/>
      <c r="AH32" s="245"/>
      <c r="AI32" s="320"/>
      <c r="AJ32" s="235"/>
      <c r="AK32" s="236"/>
      <c r="AL32" s="194">
        <f t="shared" si="0"/>
        <v>12</v>
      </c>
      <c r="AM32" s="26"/>
      <c r="AN32" s="26"/>
    </row>
    <row r="33" spans="1:40" s="47" customFormat="1" ht="20.25" customHeight="1" thickBot="1" x14ac:dyDescent="0.4">
      <c r="A33" s="194">
        <f t="shared" ref="A33:A44" si="11">A32+1</f>
        <v>13</v>
      </c>
      <c r="B33" s="508" t="s">
        <v>642</v>
      </c>
      <c r="C33" s="158">
        <v>2015</v>
      </c>
      <c r="D33" s="767" t="s">
        <v>285</v>
      </c>
      <c r="E33" s="366">
        <f>G33+I33+K33+M33+O33+Q33+S33+U33+W33+Y33+AA33+AC33+AE33+AG33+AI33+AK33</f>
        <v>21</v>
      </c>
      <c r="F33" s="162"/>
      <c r="G33" s="390"/>
      <c r="H33" s="163"/>
      <c r="I33" s="192"/>
      <c r="J33" s="163"/>
      <c r="K33" s="161"/>
      <c r="L33" s="253"/>
      <c r="M33" s="254"/>
      <c r="N33" s="235"/>
      <c r="O33" s="236"/>
      <c r="P33" s="45"/>
      <c r="Q33" s="107"/>
      <c r="R33" s="245"/>
      <c r="S33" s="388"/>
      <c r="T33" s="245"/>
      <c r="U33" s="246"/>
      <c r="V33" s="45"/>
      <c r="W33" s="107"/>
      <c r="X33" s="163"/>
      <c r="Y33" s="192"/>
      <c r="Z33" s="359">
        <v>58</v>
      </c>
      <c r="AA33" s="220">
        <v>3</v>
      </c>
      <c r="AB33" s="225">
        <v>65</v>
      </c>
      <c r="AC33" s="227">
        <v>3</v>
      </c>
      <c r="AD33" s="245"/>
      <c r="AE33" s="246"/>
      <c r="AF33" s="235">
        <v>65</v>
      </c>
      <c r="AG33" s="236">
        <v>3</v>
      </c>
      <c r="AH33" s="245">
        <v>65</v>
      </c>
      <c r="AI33" s="320">
        <v>8</v>
      </c>
      <c r="AJ33" s="235">
        <v>65</v>
      </c>
      <c r="AK33" s="236">
        <v>4</v>
      </c>
      <c r="AL33" s="194">
        <f t="shared" si="0"/>
        <v>13</v>
      </c>
      <c r="AM33" s="26"/>
      <c r="AN33" s="26"/>
    </row>
    <row r="34" spans="1:40" s="47" customFormat="1" ht="20.25" customHeight="1" thickBot="1" x14ac:dyDescent="0.4">
      <c r="A34" s="196">
        <v>13</v>
      </c>
      <c r="B34" s="761" t="s">
        <v>653</v>
      </c>
      <c r="C34" s="178">
        <v>2013</v>
      </c>
      <c r="D34" s="762" t="s">
        <v>654</v>
      </c>
      <c r="E34" s="366">
        <f>G34+I34+K34+M34+O34+Q34+S34+U34+W34+Y34+AA34+AC34+AE34+AG34+AI34+AK34</f>
        <v>18</v>
      </c>
      <c r="F34" s="162"/>
      <c r="G34" s="390"/>
      <c r="H34" s="163"/>
      <c r="I34" s="192"/>
      <c r="J34" s="163"/>
      <c r="K34" s="161"/>
      <c r="L34" s="253"/>
      <c r="M34" s="254"/>
      <c r="N34" s="235"/>
      <c r="O34" s="236"/>
      <c r="P34" s="45"/>
      <c r="Q34" s="107"/>
      <c r="R34" s="245"/>
      <c r="S34" s="388"/>
      <c r="T34" s="245"/>
      <c r="U34" s="246"/>
      <c r="V34" s="45"/>
      <c r="W34" s="107"/>
      <c r="X34" s="163"/>
      <c r="Y34" s="192"/>
      <c r="Z34" s="359"/>
      <c r="AA34" s="220"/>
      <c r="AB34" s="225">
        <v>59</v>
      </c>
      <c r="AC34" s="227">
        <v>6</v>
      </c>
      <c r="AD34" s="245">
        <v>63</v>
      </c>
      <c r="AE34" s="246">
        <v>6</v>
      </c>
      <c r="AF34" s="235"/>
      <c r="AG34" s="236"/>
      <c r="AH34" s="245">
        <v>66</v>
      </c>
      <c r="AI34" s="320">
        <v>6</v>
      </c>
      <c r="AJ34" s="235"/>
      <c r="AK34" s="236"/>
      <c r="AL34" s="194">
        <f t="shared" si="0"/>
        <v>13</v>
      </c>
      <c r="AM34" s="26"/>
      <c r="AN34" s="26"/>
    </row>
    <row r="35" spans="1:40" s="47" customFormat="1" ht="20.25" customHeight="1" thickBot="1" x14ac:dyDescent="0.4">
      <c r="A35" s="194">
        <f t="shared" ref="A35:A44" si="12">A34+1</f>
        <v>14</v>
      </c>
      <c r="B35" s="643" t="s">
        <v>507</v>
      </c>
      <c r="C35" s="188">
        <v>2014</v>
      </c>
      <c r="D35" s="644" t="s">
        <v>182</v>
      </c>
      <c r="E35" s="366">
        <f>G35+I35+K35+M35+O35+Q35+S35+U35+W35+Y35+AA35+AC35+AE35+AG35+AI35+AK35</f>
        <v>12</v>
      </c>
      <c r="F35" s="162"/>
      <c r="G35" s="390"/>
      <c r="H35" s="163">
        <v>60</v>
      </c>
      <c r="I35" s="192">
        <v>12</v>
      </c>
      <c r="J35" s="163"/>
      <c r="K35" s="161"/>
      <c r="L35" s="253"/>
      <c r="M35" s="254"/>
      <c r="N35" s="235"/>
      <c r="O35" s="236"/>
      <c r="P35" s="90"/>
      <c r="Q35" s="230"/>
      <c r="R35" s="245"/>
      <c r="S35" s="388"/>
      <c r="T35" s="245"/>
      <c r="U35" s="246"/>
      <c r="V35" s="45"/>
      <c r="W35" s="107"/>
      <c r="X35" s="163"/>
      <c r="Y35" s="192"/>
      <c r="Z35" s="359"/>
      <c r="AA35" s="220"/>
      <c r="AB35" s="225"/>
      <c r="AC35" s="227"/>
      <c r="AD35" s="245"/>
      <c r="AE35" s="246"/>
      <c r="AF35" s="235"/>
      <c r="AG35" s="236"/>
      <c r="AH35" s="245"/>
      <c r="AI35" s="320"/>
      <c r="AJ35" s="235"/>
      <c r="AK35" s="236"/>
      <c r="AL35" s="194">
        <f t="shared" si="0"/>
        <v>14</v>
      </c>
      <c r="AM35" s="26"/>
      <c r="AN35" s="26"/>
    </row>
    <row r="36" spans="1:40" s="47" customFormat="1" ht="20.25" customHeight="1" thickBot="1" x14ac:dyDescent="0.4">
      <c r="A36" s="196">
        <v>14</v>
      </c>
      <c r="B36" s="637" t="s">
        <v>585</v>
      </c>
      <c r="C36" s="178">
        <v>2015</v>
      </c>
      <c r="D36" s="569" t="s">
        <v>289</v>
      </c>
      <c r="E36" s="366">
        <f>G36+I36+K36+M36+O36+Q36+S36+U36+W36+Y36+AA36+AC36+AE36+AG36+AI36+AK36</f>
        <v>12</v>
      </c>
      <c r="F36" s="162"/>
      <c r="G36" s="390"/>
      <c r="H36" s="163"/>
      <c r="I36" s="192"/>
      <c r="J36" s="163"/>
      <c r="K36" s="161"/>
      <c r="L36" s="253"/>
      <c r="M36" s="254"/>
      <c r="N36" s="235"/>
      <c r="O36" s="236"/>
      <c r="P36" s="45"/>
      <c r="Q36" s="107"/>
      <c r="R36" s="245">
        <v>65</v>
      </c>
      <c r="S36" s="246">
        <v>12</v>
      </c>
      <c r="T36" s="245"/>
      <c r="U36" s="388"/>
      <c r="V36" s="45"/>
      <c r="W36" s="107"/>
      <c r="X36" s="163"/>
      <c r="Y36" s="192"/>
      <c r="Z36" s="359"/>
      <c r="AA36" s="220"/>
      <c r="AB36" s="225"/>
      <c r="AC36" s="227"/>
      <c r="AD36" s="245"/>
      <c r="AE36" s="246"/>
      <c r="AF36" s="235"/>
      <c r="AG36" s="236"/>
      <c r="AH36" s="245"/>
      <c r="AI36" s="320"/>
      <c r="AJ36" s="235"/>
      <c r="AK36" s="236"/>
      <c r="AL36" s="194">
        <f t="shared" si="0"/>
        <v>14</v>
      </c>
      <c r="AM36" s="26"/>
      <c r="AN36" s="26"/>
    </row>
    <row r="37" spans="1:40" s="47" customFormat="1" ht="20.25" customHeight="1" thickBot="1" x14ac:dyDescent="0.4">
      <c r="A37" s="194">
        <f t="shared" ref="A37:A44" si="13">A36+1</f>
        <v>15</v>
      </c>
      <c r="B37" s="637" t="s">
        <v>586</v>
      </c>
      <c r="C37" s="178">
        <v>2014</v>
      </c>
      <c r="D37" s="569" t="s">
        <v>289</v>
      </c>
      <c r="E37" s="366">
        <f>G37+I37+K37+M37+O37+Q37+S37+U37+W37+Y37+AA37+AC37+AE37+AG37+AI37+AK37</f>
        <v>10</v>
      </c>
      <c r="F37" s="162"/>
      <c r="G37" s="390"/>
      <c r="H37" s="163"/>
      <c r="I37" s="192"/>
      <c r="J37" s="163"/>
      <c r="K37" s="161"/>
      <c r="L37" s="253"/>
      <c r="M37" s="254"/>
      <c r="N37" s="235"/>
      <c r="O37" s="236"/>
      <c r="P37" s="45"/>
      <c r="Q37" s="107"/>
      <c r="R37" s="245">
        <v>68</v>
      </c>
      <c r="S37" s="246">
        <v>10</v>
      </c>
      <c r="T37" s="245"/>
      <c r="U37" s="388"/>
      <c r="V37" s="45"/>
      <c r="W37" s="107"/>
      <c r="X37" s="163"/>
      <c r="Y37" s="192"/>
      <c r="Z37" s="359"/>
      <c r="AA37" s="220"/>
      <c r="AB37" s="225"/>
      <c r="AC37" s="227"/>
      <c r="AD37" s="245"/>
      <c r="AE37" s="246"/>
      <c r="AF37" s="235"/>
      <c r="AG37" s="236"/>
      <c r="AH37" s="245"/>
      <c r="AI37" s="320"/>
      <c r="AJ37" s="235"/>
      <c r="AK37" s="236"/>
      <c r="AL37" s="194">
        <f t="shared" si="0"/>
        <v>15</v>
      </c>
      <c r="AM37" s="26"/>
      <c r="AN37" s="26"/>
    </row>
    <row r="38" spans="1:40" s="47" customFormat="1" ht="20.25" customHeight="1" thickBot="1" x14ac:dyDescent="0.4">
      <c r="A38" s="196">
        <v>15</v>
      </c>
      <c r="B38" s="207" t="s">
        <v>505</v>
      </c>
      <c r="C38" s="178">
        <v>2013</v>
      </c>
      <c r="D38" s="498" t="s">
        <v>506</v>
      </c>
      <c r="E38" s="366">
        <f>G38+I38+K38+M38+O38+Q38+S38+U38+W38+Y38+AA38+AC38+AE38+AG38+AI38+AK38</f>
        <v>8</v>
      </c>
      <c r="F38" s="162">
        <v>61</v>
      </c>
      <c r="G38" s="192">
        <v>8</v>
      </c>
      <c r="H38" s="163"/>
      <c r="I38" s="390"/>
      <c r="J38" s="163"/>
      <c r="K38" s="161"/>
      <c r="L38" s="253"/>
      <c r="M38" s="254"/>
      <c r="N38" s="235"/>
      <c r="O38" s="236"/>
      <c r="P38" s="45"/>
      <c r="Q38" s="107"/>
      <c r="R38" s="245"/>
      <c r="S38" s="388"/>
      <c r="T38" s="245"/>
      <c r="U38" s="246"/>
      <c r="V38" s="45"/>
      <c r="W38" s="107"/>
      <c r="X38" s="163"/>
      <c r="Y38" s="192"/>
      <c r="Z38" s="359"/>
      <c r="AA38" s="220"/>
      <c r="AB38" s="225"/>
      <c r="AC38" s="227"/>
      <c r="AD38" s="245"/>
      <c r="AE38" s="246"/>
      <c r="AF38" s="235"/>
      <c r="AG38" s="236"/>
      <c r="AH38" s="245"/>
      <c r="AI38" s="320"/>
      <c r="AJ38" s="235"/>
      <c r="AK38" s="236"/>
      <c r="AL38" s="194">
        <f t="shared" si="0"/>
        <v>15</v>
      </c>
      <c r="AM38" s="26"/>
      <c r="AN38" s="26"/>
    </row>
    <row r="39" spans="1:40" s="47" customFormat="1" ht="20.25" customHeight="1" thickBot="1" x14ac:dyDescent="0.4">
      <c r="A39" s="194">
        <f t="shared" ref="A39:A44" si="14">A38+1</f>
        <v>16</v>
      </c>
      <c r="B39" s="362" t="s">
        <v>551</v>
      </c>
      <c r="C39" s="178">
        <v>2013</v>
      </c>
      <c r="D39" s="487" t="s">
        <v>380</v>
      </c>
      <c r="E39" s="366">
        <f>G39+I39+K39+M39+O39+Q39+S39+U39+W39+Y39+AA39+AC39+AE39+AG39+AI39+AK39</f>
        <v>8</v>
      </c>
      <c r="F39" s="162"/>
      <c r="G39" s="390"/>
      <c r="H39" s="163"/>
      <c r="I39" s="192"/>
      <c r="J39" s="163"/>
      <c r="K39" s="161"/>
      <c r="L39" s="253">
        <v>58</v>
      </c>
      <c r="M39" s="254">
        <v>8</v>
      </c>
      <c r="N39" s="235"/>
      <c r="O39" s="236"/>
      <c r="P39" s="45"/>
      <c r="Q39" s="107"/>
      <c r="R39" s="245"/>
      <c r="S39" s="388"/>
      <c r="T39" s="245"/>
      <c r="U39" s="246"/>
      <c r="V39" s="45"/>
      <c r="W39" s="107"/>
      <c r="X39" s="163"/>
      <c r="Y39" s="192"/>
      <c r="Z39" s="359"/>
      <c r="AA39" s="220"/>
      <c r="AB39" s="225"/>
      <c r="AC39" s="227"/>
      <c r="AD39" s="245"/>
      <c r="AE39" s="246"/>
      <c r="AF39" s="235"/>
      <c r="AG39" s="236"/>
      <c r="AH39" s="245"/>
      <c r="AI39" s="320"/>
      <c r="AJ39" s="235"/>
      <c r="AK39" s="236"/>
      <c r="AL39" s="194">
        <f t="shared" si="0"/>
        <v>16</v>
      </c>
      <c r="AM39" s="26"/>
      <c r="AN39" s="26"/>
    </row>
    <row r="40" spans="1:40" s="47" customFormat="1" ht="20.25" customHeight="1" thickBot="1" x14ac:dyDescent="0.4">
      <c r="A40" s="196">
        <v>16</v>
      </c>
      <c r="B40" s="639" t="s">
        <v>536</v>
      </c>
      <c r="C40" s="188">
        <v>2013</v>
      </c>
      <c r="D40" s="360" t="s">
        <v>173</v>
      </c>
      <c r="E40" s="366">
        <f>G40+I40+K40+M40+O40+Q40+S40+U40+W40+Y40+AA40+AC40+AE40+AG40+AI40+AK40</f>
        <v>7.5</v>
      </c>
      <c r="F40" s="162"/>
      <c r="G40" s="390"/>
      <c r="H40" s="163"/>
      <c r="I40" s="192"/>
      <c r="J40" s="163">
        <v>61</v>
      </c>
      <c r="K40" s="161">
        <v>4</v>
      </c>
      <c r="L40" s="253">
        <v>64</v>
      </c>
      <c r="M40" s="254">
        <v>3.5</v>
      </c>
      <c r="N40" s="235"/>
      <c r="O40" s="236"/>
      <c r="P40" s="45"/>
      <c r="Q40" s="107"/>
      <c r="R40" s="245"/>
      <c r="S40" s="388"/>
      <c r="T40" s="245"/>
      <c r="U40" s="246"/>
      <c r="V40" s="45"/>
      <c r="W40" s="107"/>
      <c r="X40" s="163"/>
      <c r="Y40" s="192"/>
      <c r="Z40" s="359"/>
      <c r="AA40" s="220"/>
      <c r="AB40" s="225"/>
      <c r="AC40" s="227"/>
      <c r="AD40" s="245"/>
      <c r="AE40" s="246"/>
      <c r="AF40" s="235"/>
      <c r="AG40" s="236"/>
      <c r="AH40" s="245"/>
      <c r="AI40" s="320"/>
      <c r="AJ40" s="235"/>
      <c r="AK40" s="236"/>
      <c r="AL40" s="194">
        <f t="shared" si="0"/>
        <v>16</v>
      </c>
      <c r="AM40" s="26"/>
      <c r="AN40" s="26"/>
    </row>
    <row r="41" spans="1:40" s="47" customFormat="1" ht="20.25" customHeight="1" thickBot="1" x14ac:dyDescent="0.4">
      <c r="A41" s="194">
        <f t="shared" ref="A41:A44" si="15">A40+1</f>
        <v>17</v>
      </c>
      <c r="B41" s="640" t="s">
        <v>618</v>
      </c>
      <c r="C41" s="178">
        <v>2013</v>
      </c>
      <c r="D41" s="488" t="s">
        <v>314</v>
      </c>
      <c r="E41" s="366">
        <f>G41+I41+K41+M41+O41+Q41+S41+U41+W41+Y41+AA41+AC41+AE41+AG41+AI41+AK41</f>
        <v>7</v>
      </c>
      <c r="F41" s="162"/>
      <c r="G41" s="390"/>
      <c r="H41" s="163"/>
      <c r="I41" s="192"/>
      <c r="J41" s="163"/>
      <c r="K41" s="161"/>
      <c r="L41" s="253"/>
      <c r="M41" s="254"/>
      <c r="N41" s="235"/>
      <c r="O41" s="236"/>
      <c r="P41" s="45"/>
      <c r="Q41" s="107"/>
      <c r="R41" s="245"/>
      <c r="S41" s="388"/>
      <c r="T41" s="245"/>
      <c r="U41" s="246"/>
      <c r="V41" s="45">
        <v>61</v>
      </c>
      <c r="W41" s="107">
        <v>7</v>
      </c>
      <c r="X41" s="163"/>
      <c r="Y41" s="192"/>
      <c r="Z41" s="359"/>
      <c r="AA41" s="220"/>
      <c r="AB41" s="225"/>
      <c r="AC41" s="227"/>
      <c r="AD41" s="245"/>
      <c r="AE41" s="246"/>
      <c r="AF41" s="235"/>
      <c r="AG41" s="236"/>
      <c r="AH41" s="245"/>
      <c r="AI41" s="320"/>
      <c r="AJ41" s="235"/>
      <c r="AK41" s="236"/>
      <c r="AL41" s="194">
        <f t="shared" si="0"/>
        <v>17</v>
      </c>
    </row>
    <row r="42" spans="1:40" s="47" customFormat="1" ht="20.25" customHeight="1" thickBot="1" x14ac:dyDescent="0.4">
      <c r="A42" s="196">
        <v>17</v>
      </c>
      <c r="B42" s="638" t="s">
        <v>688</v>
      </c>
      <c r="C42" s="188"/>
      <c r="D42" s="360" t="s">
        <v>689</v>
      </c>
      <c r="E42" s="366">
        <f>G42+I42+K42+M42+O42+Q42+S42+U42+W42+Y42+AA42+AC42+AE42+AG42+AI42+AK42</f>
        <v>6</v>
      </c>
      <c r="F42" s="162"/>
      <c r="G42" s="390"/>
      <c r="H42" s="163"/>
      <c r="I42" s="192"/>
      <c r="J42" s="163"/>
      <c r="K42" s="161"/>
      <c r="L42" s="253"/>
      <c r="M42" s="254"/>
      <c r="N42" s="235"/>
      <c r="O42" s="236"/>
      <c r="P42" s="163"/>
      <c r="Q42" s="192"/>
      <c r="R42" s="253"/>
      <c r="S42" s="645"/>
      <c r="T42" s="253"/>
      <c r="U42" s="497"/>
      <c r="V42" s="163"/>
      <c r="W42" s="192"/>
      <c r="X42" s="163"/>
      <c r="Y42" s="192"/>
      <c r="Z42" s="359"/>
      <c r="AA42" s="220"/>
      <c r="AB42" s="225"/>
      <c r="AC42" s="227"/>
      <c r="AD42" s="245"/>
      <c r="AE42" s="246"/>
      <c r="AF42" s="235"/>
      <c r="AG42" s="236"/>
      <c r="AH42" s="245"/>
      <c r="AI42" s="320"/>
      <c r="AJ42" s="235">
        <v>57</v>
      </c>
      <c r="AK42" s="236">
        <v>6</v>
      </c>
      <c r="AL42" s="194">
        <f t="shared" si="0"/>
        <v>17</v>
      </c>
    </row>
    <row r="43" spans="1:40" s="47" customFormat="1" ht="20.25" customHeight="1" thickBot="1" x14ac:dyDescent="0.4">
      <c r="A43" s="194">
        <f t="shared" ref="A43:A44" si="16">A42+1</f>
        <v>18</v>
      </c>
      <c r="B43" s="638" t="s">
        <v>643</v>
      </c>
      <c r="C43" s="188">
        <v>2014</v>
      </c>
      <c r="D43" s="360" t="s">
        <v>285</v>
      </c>
      <c r="E43" s="366">
        <f>G43+I43+K43+M43+O43+Q43+S43+U43+W43+Y43+AA43+AC43+AE43+AG43+AI43+AK43</f>
        <v>2</v>
      </c>
      <c r="F43" s="162"/>
      <c r="G43" s="390"/>
      <c r="H43" s="163"/>
      <c r="I43" s="192"/>
      <c r="J43" s="163"/>
      <c r="K43" s="161"/>
      <c r="L43" s="253"/>
      <c r="M43" s="254"/>
      <c r="N43" s="235"/>
      <c r="O43" s="236"/>
      <c r="P43" s="163"/>
      <c r="Q43" s="192"/>
      <c r="R43" s="253"/>
      <c r="S43" s="645"/>
      <c r="T43" s="253"/>
      <c r="U43" s="497"/>
      <c r="V43" s="163"/>
      <c r="W43" s="192"/>
      <c r="X43" s="163"/>
      <c r="Y43" s="192"/>
      <c r="Z43" s="359">
        <v>66</v>
      </c>
      <c r="AA43" s="220">
        <v>2</v>
      </c>
      <c r="AB43" s="225"/>
      <c r="AC43" s="227"/>
      <c r="AD43" s="245"/>
      <c r="AE43" s="246"/>
      <c r="AF43" s="235"/>
      <c r="AG43" s="236"/>
      <c r="AH43" s="245"/>
      <c r="AI43" s="320"/>
      <c r="AJ43" s="235"/>
      <c r="AK43" s="236"/>
      <c r="AL43" s="194">
        <f t="shared" si="0"/>
        <v>18</v>
      </c>
    </row>
    <row r="44" spans="1:40" s="47" customFormat="1" ht="20.25" customHeight="1" x14ac:dyDescent="0.35">
      <c r="A44" s="196">
        <v>18</v>
      </c>
      <c r="B44" s="638" t="s">
        <v>552</v>
      </c>
      <c r="C44" s="188">
        <v>2014</v>
      </c>
      <c r="D44" s="360" t="s">
        <v>261</v>
      </c>
      <c r="E44" s="366">
        <f>G44+I44+K44+M44+O44+Q44+S44+U44+W44+Y44+AA44+AC44+AE44+AG44+AI44+AK44</f>
        <v>2</v>
      </c>
      <c r="F44" s="162"/>
      <c r="G44" s="390"/>
      <c r="H44" s="163"/>
      <c r="I44" s="192"/>
      <c r="J44" s="163"/>
      <c r="K44" s="161"/>
      <c r="L44" s="253">
        <v>65</v>
      </c>
      <c r="M44" s="254">
        <v>2</v>
      </c>
      <c r="N44" s="235"/>
      <c r="O44" s="236"/>
      <c r="P44" s="163"/>
      <c r="Q44" s="192"/>
      <c r="R44" s="253"/>
      <c r="S44" s="645"/>
      <c r="T44" s="253"/>
      <c r="U44" s="497"/>
      <c r="V44" s="163"/>
      <c r="W44" s="192"/>
      <c r="X44" s="163"/>
      <c r="Y44" s="192"/>
      <c r="Z44" s="359"/>
      <c r="AA44" s="220"/>
      <c r="AB44" s="225"/>
      <c r="AC44" s="227"/>
      <c r="AD44" s="245"/>
      <c r="AE44" s="246"/>
      <c r="AF44" s="235"/>
      <c r="AG44" s="236"/>
      <c r="AH44" s="245"/>
      <c r="AI44" s="320"/>
      <c r="AJ44" s="235"/>
      <c r="AK44" s="236"/>
      <c r="AL44" s="194">
        <f t="shared" si="0"/>
        <v>18</v>
      </c>
    </row>
    <row r="45" spans="1:40" s="538" customFormat="1" ht="20.25" customHeight="1" thickBot="1" x14ac:dyDescent="0.4">
      <c r="A45" s="536"/>
      <c r="B45" s="534"/>
      <c r="C45" s="52"/>
      <c r="D45" s="534"/>
      <c r="E45" s="537"/>
      <c r="F45" s="52"/>
      <c r="G45" s="52"/>
      <c r="H45" s="52"/>
      <c r="I45" s="52"/>
      <c r="J45" s="52"/>
      <c r="K45" s="52"/>
      <c r="L45" s="535"/>
      <c r="M45" s="535"/>
      <c r="N45" s="71"/>
      <c r="O45" s="97"/>
      <c r="P45" s="71"/>
      <c r="Q45" s="97"/>
      <c r="R45" s="71"/>
      <c r="S45" s="97"/>
      <c r="T45" s="71"/>
      <c r="U45" s="97"/>
      <c r="V45" s="71"/>
      <c r="W45" s="97"/>
      <c r="X45" s="52"/>
      <c r="Y45" s="52"/>
      <c r="Z45" s="52"/>
      <c r="AA45" s="52"/>
      <c r="AB45" s="52"/>
      <c r="AC45" s="52"/>
      <c r="AD45" s="71"/>
      <c r="AE45" s="97"/>
      <c r="AF45" s="71"/>
      <c r="AG45" s="97"/>
      <c r="AH45" s="71"/>
      <c r="AI45" s="97"/>
      <c r="AJ45" s="71"/>
      <c r="AK45" s="97"/>
      <c r="AL45" s="536"/>
      <c r="AM45" s="59"/>
      <c r="AN45" s="59"/>
    </row>
    <row r="46" spans="1:40" s="538" customFormat="1" ht="22" customHeight="1" thickBot="1" x14ac:dyDescent="0.4">
      <c r="A46" s="536"/>
      <c r="B46" s="713" t="s">
        <v>655</v>
      </c>
      <c r="C46" s="714"/>
      <c r="D46" s="715"/>
      <c r="E46" s="537"/>
      <c r="F46" s="52"/>
      <c r="G46" s="52"/>
      <c r="H46" s="52"/>
      <c r="I46" s="52"/>
      <c r="J46" s="52"/>
      <c r="K46" s="52"/>
      <c r="L46" s="535"/>
      <c r="M46" s="535"/>
      <c r="N46" s="71"/>
      <c r="O46" s="97"/>
      <c r="P46" s="71"/>
      <c r="Q46" s="97"/>
      <c r="R46" s="71"/>
      <c r="S46" s="97"/>
      <c r="T46" s="71"/>
      <c r="U46" s="97"/>
      <c r="V46" s="71"/>
      <c r="W46" s="97"/>
      <c r="X46" s="52"/>
      <c r="Y46" s="52"/>
      <c r="Z46" s="52"/>
      <c r="AA46" s="52"/>
      <c r="AB46" s="52"/>
      <c r="AC46" s="52"/>
      <c r="AD46" s="71"/>
      <c r="AE46" s="97"/>
      <c r="AF46" s="71"/>
      <c r="AG46" s="97"/>
      <c r="AH46" s="71"/>
      <c r="AI46" s="97"/>
      <c r="AJ46" s="71"/>
      <c r="AK46" s="97"/>
      <c r="AL46" s="536"/>
      <c r="AM46" s="59"/>
      <c r="AN46" s="59"/>
    </row>
    <row r="47" spans="1:40" ht="34" customHeight="1" thickBot="1" x14ac:dyDescent="0.4">
      <c r="B47" s="70"/>
      <c r="C47" s="71"/>
      <c r="D47" s="71"/>
      <c r="E47" s="71"/>
      <c r="F47" s="71"/>
      <c r="G47" s="97"/>
      <c r="H47" s="71"/>
      <c r="I47" s="237"/>
      <c r="J47" s="71"/>
      <c r="K47" s="97"/>
      <c r="L47" s="71"/>
      <c r="M47" s="97"/>
      <c r="N47" s="71"/>
      <c r="O47" s="97"/>
      <c r="P47" s="71"/>
      <c r="Q47" s="97"/>
      <c r="R47" s="71"/>
      <c r="S47" s="97"/>
      <c r="T47" s="71"/>
      <c r="U47" s="97"/>
      <c r="V47" s="71"/>
      <c r="W47" s="97"/>
      <c r="X47" s="71"/>
      <c r="Y47" s="97"/>
      <c r="Z47" s="71"/>
      <c r="AA47" s="97"/>
      <c r="AB47" s="71"/>
      <c r="AC47" s="97"/>
      <c r="AD47" s="97"/>
      <c r="AE47" s="97"/>
      <c r="AF47" s="97"/>
      <c r="AG47" s="97"/>
      <c r="AH47" s="97"/>
      <c r="AI47" s="97"/>
      <c r="AJ47" s="71"/>
      <c r="AK47" s="97"/>
      <c r="AL47" s="97"/>
    </row>
    <row r="48" spans="1:40" s="26" customFormat="1" ht="36" customHeight="1" thickBot="1" x14ac:dyDescent="0.4">
      <c r="A48" s="733" t="s">
        <v>480</v>
      </c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734"/>
      <c r="AL48" s="735"/>
    </row>
    <row r="49" spans="1:40" s="60" customFormat="1" ht="19.5" thickBot="1" x14ac:dyDescent="0.4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103"/>
      <c r="AN49" s="103"/>
    </row>
    <row r="50" spans="1:40" ht="26.25" customHeight="1" thickBot="1" x14ac:dyDescent="0.4">
      <c r="F50" s="684">
        <v>44640</v>
      </c>
      <c r="G50" s="685"/>
      <c r="H50" s="684">
        <v>44654</v>
      </c>
      <c r="I50" s="685"/>
      <c r="J50" s="684">
        <v>44675</v>
      </c>
      <c r="K50" s="685"/>
      <c r="L50" s="684">
        <v>44689</v>
      </c>
      <c r="M50" s="685"/>
      <c r="N50" s="684">
        <v>44710</v>
      </c>
      <c r="O50" s="685"/>
      <c r="P50" s="684">
        <v>44724</v>
      </c>
      <c r="Q50" s="685"/>
      <c r="R50" s="684">
        <v>44738</v>
      </c>
      <c r="S50" s="685"/>
      <c r="T50" s="684">
        <v>44752</v>
      </c>
      <c r="U50" s="685"/>
      <c r="V50" s="684">
        <v>44794</v>
      </c>
      <c r="W50" s="685"/>
      <c r="X50" s="684">
        <v>44808</v>
      </c>
      <c r="Y50" s="685"/>
      <c r="Z50" s="684">
        <v>44822</v>
      </c>
      <c r="AA50" s="685"/>
      <c r="AB50" s="684">
        <v>44836</v>
      </c>
      <c r="AC50" s="685"/>
      <c r="AD50" s="684">
        <v>44857</v>
      </c>
      <c r="AE50" s="685"/>
      <c r="AF50" s="684">
        <v>44885</v>
      </c>
      <c r="AG50" s="685"/>
      <c r="AH50" s="684">
        <v>44892</v>
      </c>
      <c r="AI50" s="685"/>
      <c r="AJ50" s="684">
        <v>44906</v>
      </c>
      <c r="AK50" s="685"/>
      <c r="AM50" s="103"/>
      <c r="AN50" s="103"/>
    </row>
    <row r="51" spans="1:40" ht="28" customHeight="1" x14ac:dyDescent="0.35">
      <c r="A51" s="690" t="s">
        <v>187</v>
      </c>
      <c r="B51" s="690" t="s">
        <v>3</v>
      </c>
      <c r="C51" s="690" t="s">
        <v>271</v>
      </c>
      <c r="D51" s="717" t="s">
        <v>4</v>
      </c>
      <c r="E51" s="738" t="s">
        <v>5</v>
      </c>
      <c r="F51" s="694" t="s">
        <v>452</v>
      </c>
      <c r="G51" s="695"/>
      <c r="H51" s="694" t="s">
        <v>453</v>
      </c>
      <c r="I51" s="695"/>
      <c r="J51" s="694" t="s">
        <v>473</v>
      </c>
      <c r="K51" s="695"/>
      <c r="L51" s="694" t="s">
        <v>543</v>
      </c>
      <c r="M51" s="695"/>
      <c r="N51" s="694" t="s">
        <v>562</v>
      </c>
      <c r="O51" s="695"/>
      <c r="P51" s="694" t="s">
        <v>572</v>
      </c>
      <c r="Q51" s="700"/>
      <c r="R51" s="694" t="s">
        <v>583</v>
      </c>
      <c r="S51" s="700"/>
      <c r="T51" s="694" t="s">
        <v>600</v>
      </c>
      <c r="U51" s="700"/>
      <c r="V51" s="694" t="s">
        <v>611</v>
      </c>
      <c r="W51" s="700"/>
      <c r="X51" s="694" t="s">
        <v>621</v>
      </c>
      <c r="Y51" s="700"/>
      <c r="Z51" s="694" t="s">
        <v>639</v>
      </c>
      <c r="AA51" s="695"/>
      <c r="AB51" s="694" t="s">
        <v>647</v>
      </c>
      <c r="AC51" s="695"/>
      <c r="AD51" s="694" t="s">
        <v>661</v>
      </c>
      <c r="AE51" s="700"/>
      <c r="AF51" s="694" t="s">
        <v>676</v>
      </c>
      <c r="AG51" s="700"/>
      <c r="AH51" s="694" t="s">
        <v>685</v>
      </c>
      <c r="AI51" s="700"/>
      <c r="AJ51" s="694" t="s">
        <v>687</v>
      </c>
      <c r="AK51" s="700"/>
      <c r="AL51" s="690" t="s">
        <v>187</v>
      </c>
      <c r="AM51" s="103"/>
      <c r="AN51" s="103"/>
    </row>
    <row r="52" spans="1:40" ht="33" customHeight="1" thickBot="1" x14ac:dyDescent="0.4">
      <c r="A52" s="691"/>
      <c r="B52" s="691"/>
      <c r="C52" s="691"/>
      <c r="D52" s="718"/>
      <c r="E52" s="739"/>
      <c r="F52" s="696"/>
      <c r="G52" s="697"/>
      <c r="H52" s="696"/>
      <c r="I52" s="697"/>
      <c r="J52" s="696"/>
      <c r="K52" s="697"/>
      <c r="L52" s="696"/>
      <c r="M52" s="697"/>
      <c r="N52" s="696"/>
      <c r="O52" s="697"/>
      <c r="P52" s="696"/>
      <c r="Q52" s="701"/>
      <c r="R52" s="696"/>
      <c r="S52" s="701"/>
      <c r="T52" s="696"/>
      <c r="U52" s="701"/>
      <c r="V52" s="696"/>
      <c r="W52" s="701"/>
      <c r="X52" s="696"/>
      <c r="Y52" s="701"/>
      <c r="Z52" s="696"/>
      <c r="AA52" s="697"/>
      <c r="AB52" s="696"/>
      <c r="AC52" s="697"/>
      <c r="AD52" s="696"/>
      <c r="AE52" s="701"/>
      <c r="AF52" s="696"/>
      <c r="AG52" s="701"/>
      <c r="AH52" s="696"/>
      <c r="AI52" s="701"/>
      <c r="AJ52" s="696"/>
      <c r="AK52" s="701"/>
      <c r="AL52" s="691"/>
      <c r="AM52" s="201" t="s">
        <v>294</v>
      </c>
      <c r="AN52" s="201" t="s">
        <v>295</v>
      </c>
    </row>
    <row r="53" spans="1:40" ht="23.25" customHeight="1" thickBot="1" x14ac:dyDescent="0.4">
      <c r="A53" s="732"/>
      <c r="B53" s="709"/>
      <c r="C53" s="338"/>
      <c r="D53" s="189"/>
      <c r="E53" s="739"/>
      <c r="F53" s="31" t="s">
        <v>6</v>
      </c>
      <c r="G53" s="321" t="s">
        <v>7</v>
      </c>
      <c r="H53" s="31" t="s">
        <v>6</v>
      </c>
      <c r="I53" s="321" t="s">
        <v>7</v>
      </c>
      <c r="J53" s="31" t="s">
        <v>6</v>
      </c>
      <c r="K53" s="321" t="s">
        <v>7</v>
      </c>
      <c r="L53" s="31" t="s">
        <v>6</v>
      </c>
      <c r="M53" s="321" t="s">
        <v>7</v>
      </c>
      <c r="N53" s="31" t="s">
        <v>6</v>
      </c>
      <c r="O53" s="321" t="s">
        <v>7</v>
      </c>
      <c r="P53" s="31" t="s">
        <v>6</v>
      </c>
      <c r="Q53" s="321" t="s">
        <v>7</v>
      </c>
      <c r="R53" s="323" t="s">
        <v>6</v>
      </c>
      <c r="S53" s="394" t="s">
        <v>7</v>
      </c>
      <c r="T53" s="323" t="s">
        <v>6</v>
      </c>
      <c r="U53" s="394" t="s">
        <v>7</v>
      </c>
      <c r="V53" s="323" t="s">
        <v>6</v>
      </c>
      <c r="W53" s="394" t="s">
        <v>7</v>
      </c>
      <c r="X53" s="323" t="s">
        <v>6</v>
      </c>
      <c r="Y53" s="394" t="s">
        <v>7</v>
      </c>
      <c r="Z53" s="323" t="s">
        <v>6</v>
      </c>
      <c r="AA53" s="394" t="s">
        <v>7</v>
      </c>
      <c r="AB53" s="323" t="s">
        <v>6</v>
      </c>
      <c r="AC53" s="394" t="s">
        <v>7</v>
      </c>
      <c r="AD53" s="323" t="s">
        <v>6</v>
      </c>
      <c r="AE53" s="394" t="s">
        <v>7</v>
      </c>
      <c r="AF53" s="31" t="s">
        <v>6</v>
      </c>
      <c r="AG53" s="321" t="s">
        <v>7</v>
      </c>
      <c r="AH53" s="323" t="s">
        <v>6</v>
      </c>
      <c r="AI53" s="394" t="s">
        <v>7</v>
      </c>
      <c r="AJ53" s="323" t="s">
        <v>6</v>
      </c>
      <c r="AK53" s="394" t="s">
        <v>7</v>
      </c>
      <c r="AL53" s="183"/>
      <c r="AM53" s="103"/>
      <c r="AN53" s="103"/>
    </row>
    <row r="54" spans="1:40" s="47" customFormat="1" ht="20.25" customHeight="1" thickBot="1" x14ac:dyDescent="0.4">
      <c r="A54" s="43">
        <v>1</v>
      </c>
      <c r="B54" s="533" t="s">
        <v>229</v>
      </c>
      <c r="C54" s="530">
        <v>2013</v>
      </c>
      <c r="D54" s="564" t="s">
        <v>218</v>
      </c>
      <c r="E54" s="212">
        <f>G54+I54+K54+M54+O54+Q54+S54+U54+W54+Y54+AA54+AC54+AE54+AK54+AG54+AI54-K54-S54</f>
        <v>677.5</v>
      </c>
      <c r="F54" s="61">
        <v>39</v>
      </c>
      <c r="G54" s="62">
        <v>50</v>
      </c>
      <c r="H54" s="145">
        <v>45</v>
      </c>
      <c r="I54" s="195">
        <v>50</v>
      </c>
      <c r="J54" s="238">
        <v>43</v>
      </c>
      <c r="K54" s="403">
        <v>35</v>
      </c>
      <c r="L54" s="355">
        <v>39</v>
      </c>
      <c r="M54" s="397">
        <v>50</v>
      </c>
      <c r="N54" s="238">
        <v>42</v>
      </c>
      <c r="O54" s="400">
        <v>50</v>
      </c>
      <c r="P54" s="355">
        <v>45</v>
      </c>
      <c r="Q54" s="397">
        <v>35</v>
      </c>
      <c r="R54" s="238">
        <v>41</v>
      </c>
      <c r="S54" s="524">
        <v>50</v>
      </c>
      <c r="T54" s="355">
        <v>42</v>
      </c>
      <c r="U54" s="397">
        <v>50</v>
      </c>
      <c r="V54" s="238">
        <v>43</v>
      </c>
      <c r="W54" s="400">
        <v>50</v>
      </c>
      <c r="X54" s="355">
        <v>37</v>
      </c>
      <c r="Y54" s="397">
        <v>50</v>
      </c>
      <c r="Z54" s="238">
        <v>41</v>
      </c>
      <c r="AA54" s="400">
        <v>50</v>
      </c>
      <c r="AB54" s="355">
        <v>36</v>
      </c>
      <c r="AC54" s="397">
        <v>50</v>
      </c>
      <c r="AD54" s="238">
        <v>37</v>
      </c>
      <c r="AE54" s="397">
        <v>50</v>
      </c>
      <c r="AF54" s="590">
        <v>43</v>
      </c>
      <c r="AG54" s="400">
        <v>50</v>
      </c>
      <c r="AH54" s="355">
        <v>37</v>
      </c>
      <c r="AI54" s="400">
        <v>50</v>
      </c>
      <c r="AJ54" s="355">
        <v>39</v>
      </c>
      <c r="AK54" s="370">
        <v>42.5</v>
      </c>
      <c r="AL54" s="194">
        <f t="shared" ref="AL54:AL59" si="17">A54</f>
        <v>1</v>
      </c>
      <c r="AM54" s="26">
        <v>1</v>
      </c>
      <c r="AN54" s="26">
        <v>50</v>
      </c>
    </row>
    <row r="55" spans="1:40" s="47" customFormat="1" ht="20.25" customHeight="1" thickBot="1" x14ac:dyDescent="0.4">
      <c r="A55" s="130">
        <v>2</v>
      </c>
      <c r="B55" s="565" t="s">
        <v>228</v>
      </c>
      <c r="C55" s="543">
        <v>2014</v>
      </c>
      <c r="D55" s="566" t="s">
        <v>218</v>
      </c>
      <c r="E55" s="366">
        <f>G55+I55+K55+M55+O55+Q55+S55+U55+W55+Y55+AA55+AC55+AE55+AK55+AG55+AI55-G55</f>
        <v>527.5</v>
      </c>
      <c r="F55" s="45">
        <v>42</v>
      </c>
      <c r="G55" s="395">
        <v>35</v>
      </c>
      <c r="H55" s="44">
        <v>50</v>
      </c>
      <c r="I55" s="107">
        <v>35</v>
      </c>
      <c r="J55" s="104">
        <v>42</v>
      </c>
      <c r="K55" s="102">
        <v>50</v>
      </c>
      <c r="L55" s="101">
        <v>42</v>
      </c>
      <c r="M55" s="398">
        <v>35</v>
      </c>
      <c r="N55" s="104">
        <v>49</v>
      </c>
      <c r="O55" s="401">
        <v>35</v>
      </c>
      <c r="P55" s="101">
        <v>43</v>
      </c>
      <c r="Q55" s="401">
        <v>50</v>
      </c>
      <c r="R55" s="104">
        <v>42</v>
      </c>
      <c r="S55" s="401">
        <v>35</v>
      </c>
      <c r="T55" s="101">
        <v>46</v>
      </c>
      <c r="U55" s="398">
        <v>35</v>
      </c>
      <c r="V55" s="104">
        <v>47</v>
      </c>
      <c r="W55" s="401">
        <v>35</v>
      </c>
      <c r="X55" s="101">
        <v>43</v>
      </c>
      <c r="Y55" s="398">
        <v>35</v>
      </c>
      <c r="Z55" s="104">
        <v>47</v>
      </c>
      <c r="AA55" s="401">
        <v>35</v>
      </c>
      <c r="AB55" s="101"/>
      <c r="AC55" s="398"/>
      <c r="AD55" s="104">
        <v>42</v>
      </c>
      <c r="AE55" s="398">
        <v>35</v>
      </c>
      <c r="AF55" s="591">
        <v>45</v>
      </c>
      <c r="AG55" s="401">
        <v>35</v>
      </c>
      <c r="AH55" s="101">
        <v>43</v>
      </c>
      <c r="AI55" s="401">
        <v>35</v>
      </c>
      <c r="AJ55" s="101">
        <v>39</v>
      </c>
      <c r="AK55" s="369">
        <v>42.5</v>
      </c>
      <c r="AL55" s="194">
        <f t="shared" si="17"/>
        <v>2</v>
      </c>
      <c r="AM55" s="462">
        <f>AM54+1</f>
        <v>2</v>
      </c>
      <c r="AN55" s="462">
        <v>35</v>
      </c>
    </row>
    <row r="56" spans="1:40" s="47" customFormat="1" ht="20.25" customHeight="1" thickBot="1" x14ac:dyDescent="0.4">
      <c r="A56" s="43">
        <v>3</v>
      </c>
      <c r="B56" s="565" t="s">
        <v>564</v>
      </c>
      <c r="C56" s="543">
        <v>2013</v>
      </c>
      <c r="D56" s="566" t="s">
        <v>182</v>
      </c>
      <c r="E56" s="366">
        <f>G56+I56+K56+M56+O56+Q56+S56+U56+W56+Y56+AA56+AC56+AE56+AK56+AG56+AI56</f>
        <v>270</v>
      </c>
      <c r="F56" s="45"/>
      <c r="G56" s="395"/>
      <c r="H56" s="44"/>
      <c r="I56" s="107"/>
      <c r="J56" s="104"/>
      <c r="K56" s="102"/>
      <c r="L56" s="101"/>
      <c r="M56" s="398"/>
      <c r="N56" s="104">
        <v>61</v>
      </c>
      <c r="O56" s="401">
        <v>20</v>
      </c>
      <c r="P56" s="101">
        <v>57</v>
      </c>
      <c r="Q56" s="398">
        <v>25</v>
      </c>
      <c r="R56" s="104">
        <v>55</v>
      </c>
      <c r="S56" s="401">
        <v>25</v>
      </c>
      <c r="T56" s="101">
        <v>49</v>
      </c>
      <c r="U56" s="398">
        <v>25</v>
      </c>
      <c r="V56" s="104">
        <v>58</v>
      </c>
      <c r="W56" s="401">
        <v>25</v>
      </c>
      <c r="X56" s="101">
        <v>53</v>
      </c>
      <c r="Y56" s="398">
        <v>25</v>
      </c>
      <c r="Z56" s="104">
        <v>51</v>
      </c>
      <c r="AA56" s="401">
        <v>25</v>
      </c>
      <c r="AB56" s="101"/>
      <c r="AC56" s="527"/>
      <c r="AD56" s="104">
        <v>54</v>
      </c>
      <c r="AE56" s="398">
        <v>25</v>
      </c>
      <c r="AF56" s="591">
        <v>49</v>
      </c>
      <c r="AG56" s="401">
        <v>25</v>
      </c>
      <c r="AH56" s="101">
        <v>49</v>
      </c>
      <c r="AI56" s="401">
        <v>25</v>
      </c>
      <c r="AJ56" s="101">
        <v>56</v>
      </c>
      <c r="AK56" s="369">
        <v>25</v>
      </c>
      <c r="AL56" s="194">
        <f t="shared" si="17"/>
        <v>3</v>
      </c>
      <c r="AM56" s="26">
        <f>AM55+1</f>
        <v>3</v>
      </c>
      <c r="AN56" s="26">
        <v>25</v>
      </c>
    </row>
    <row r="57" spans="1:40" s="47" customFormat="1" ht="20.25" customHeight="1" thickBot="1" x14ac:dyDescent="0.4">
      <c r="A57" s="130">
        <v>4</v>
      </c>
      <c r="B57" s="372" t="s">
        <v>565</v>
      </c>
      <c r="C57" s="110">
        <v>2015</v>
      </c>
      <c r="D57" s="567" t="s">
        <v>182</v>
      </c>
      <c r="E57" s="366">
        <f>G57+I57+K57+M57+O57+Q57+S57+U57+W57+Y57+AA57+AC57+AE57+AK57+AG57+AI57</f>
        <v>185</v>
      </c>
      <c r="F57" s="45"/>
      <c r="G57" s="395"/>
      <c r="H57" s="44"/>
      <c r="I57" s="107"/>
      <c r="J57" s="104"/>
      <c r="K57" s="102"/>
      <c r="L57" s="101"/>
      <c r="M57" s="398"/>
      <c r="N57" s="104">
        <v>61</v>
      </c>
      <c r="O57" s="401">
        <v>15</v>
      </c>
      <c r="P57" s="101">
        <v>71</v>
      </c>
      <c r="Q57" s="398">
        <v>20</v>
      </c>
      <c r="R57" s="104">
        <v>63</v>
      </c>
      <c r="S57" s="401">
        <v>20</v>
      </c>
      <c r="T57" s="101">
        <v>64</v>
      </c>
      <c r="U57" s="398">
        <v>20</v>
      </c>
      <c r="V57" s="104"/>
      <c r="W57" s="525"/>
      <c r="X57" s="101">
        <v>63</v>
      </c>
      <c r="Y57" s="398">
        <v>20</v>
      </c>
      <c r="Z57" s="104">
        <v>60</v>
      </c>
      <c r="AA57" s="401">
        <v>20</v>
      </c>
      <c r="AB57" s="101">
        <v>62</v>
      </c>
      <c r="AC57" s="398">
        <v>35</v>
      </c>
      <c r="AD57" s="104">
        <v>63</v>
      </c>
      <c r="AE57" s="398">
        <v>20</v>
      </c>
      <c r="AF57" s="591"/>
      <c r="AG57" s="401"/>
      <c r="AH57" s="101"/>
      <c r="AI57" s="401"/>
      <c r="AJ57" s="101">
        <v>70</v>
      </c>
      <c r="AK57" s="369">
        <v>15</v>
      </c>
      <c r="AL57" s="194">
        <f t="shared" si="17"/>
        <v>4</v>
      </c>
      <c r="AM57" s="462">
        <f>AM56+1</f>
        <v>4</v>
      </c>
      <c r="AN57" s="462">
        <v>20</v>
      </c>
    </row>
    <row r="58" spans="1:40" s="47" customFormat="1" ht="20.25" customHeight="1" thickBot="1" x14ac:dyDescent="0.4">
      <c r="A58" s="43">
        <v>5</v>
      </c>
      <c r="B58" s="768" t="s">
        <v>508</v>
      </c>
      <c r="C58" s="178">
        <v>2014</v>
      </c>
      <c r="D58" s="769" t="s">
        <v>259</v>
      </c>
      <c r="E58" s="366">
        <f>G58+I58+K58+M58+O58+Q58+S58+U58+W58+Y58+AA58+AC58+AE58+AK58-G58</f>
        <v>25</v>
      </c>
      <c r="F58" s="163"/>
      <c r="G58" s="507"/>
      <c r="H58" s="162"/>
      <c r="I58" s="192"/>
      <c r="J58" s="204"/>
      <c r="K58" s="240"/>
      <c r="L58" s="282"/>
      <c r="M58" s="740"/>
      <c r="N58" s="204">
        <v>61</v>
      </c>
      <c r="O58" s="741">
        <v>25</v>
      </c>
      <c r="P58" s="282"/>
      <c r="Q58" s="740"/>
      <c r="R58" s="204"/>
      <c r="S58" s="742"/>
      <c r="T58" s="282"/>
      <c r="U58" s="740"/>
      <c r="V58" s="204"/>
      <c r="W58" s="741"/>
      <c r="X58" s="282"/>
      <c r="Y58" s="740"/>
      <c r="Z58" s="204"/>
      <c r="AA58" s="741"/>
      <c r="AB58" s="282"/>
      <c r="AC58" s="740"/>
      <c r="AD58" s="204"/>
      <c r="AE58" s="740"/>
      <c r="AF58" s="743"/>
      <c r="AG58" s="741"/>
      <c r="AH58" s="282"/>
      <c r="AI58" s="741"/>
      <c r="AJ58" s="282"/>
      <c r="AK58" s="744"/>
      <c r="AL58" s="194">
        <f t="shared" si="17"/>
        <v>5</v>
      </c>
      <c r="AM58" s="26">
        <f>AM56+1</f>
        <v>4</v>
      </c>
      <c r="AN58" s="26">
        <v>15</v>
      </c>
    </row>
    <row r="59" spans="1:40" s="47" customFormat="1" ht="20.25" customHeight="1" thickBot="1" x14ac:dyDescent="0.4">
      <c r="A59" s="130">
        <v>6</v>
      </c>
      <c r="B59" s="746" t="s">
        <v>690</v>
      </c>
      <c r="C59" s="112"/>
      <c r="D59" s="770" t="s">
        <v>691</v>
      </c>
      <c r="E59" s="367">
        <f>G59+I59+K59+M59+O59+Q59+S59+U59+W59+Y59+AA59+AC59+AE59+AK59+AG59+AI59</f>
        <v>20</v>
      </c>
      <c r="F59" s="49"/>
      <c r="G59" s="404"/>
      <c r="H59" s="48"/>
      <c r="I59" s="318"/>
      <c r="J59" s="105"/>
      <c r="K59" s="396"/>
      <c r="L59" s="296"/>
      <c r="M59" s="399"/>
      <c r="N59" s="105"/>
      <c r="O59" s="402"/>
      <c r="P59" s="296"/>
      <c r="Q59" s="399"/>
      <c r="R59" s="105"/>
      <c r="S59" s="402"/>
      <c r="T59" s="296"/>
      <c r="U59" s="399"/>
      <c r="V59" s="105"/>
      <c r="W59" s="526"/>
      <c r="X59" s="296"/>
      <c r="Y59" s="399"/>
      <c r="Z59" s="105"/>
      <c r="AA59" s="402"/>
      <c r="AB59" s="296"/>
      <c r="AC59" s="399"/>
      <c r="AD59" s="105"/>
      <c r="AE59" s="399"/>
      <c r="AF59" s="592"/>
      <c r="AG59" s="402"/>
      <c r="AH59" s="296"/>
      <c r="AI59" s="402"/>
      <c r="AJ59" s="296">
        <v>57</v>
      </c>
      <c r="AK59" s="371">
        <v>20</v>
      </c>
      <c r="AL59" s="194">
        <f t="shared" si="17"/>
        <v>6</v>
      </c>
      <c r="AM59" s="462"/>
      <c r="AN59" s="462"/>
    </row>
    <row r="60" spans="1:40" s="47" customFormat="1" ht="20.25" customHeight="1" thickBot="1" x14ac:dyDescent="0.4">
      <c r="C60" s="345"/>
      <c r="AM60" s="462">
        <f t="shared" ref="AM57:AM64" si="18">AM59+1</f>
        <v>1</v>
      </c>
      <c r="AN60" s="462">
        <v>10</v>
      </c>
    </row>
    <row r="61" spans="1:40" ht="27" customHeight="1" thickBot="1" x14ac:dyDescent="0.4">
      <c r="B61" s="713" t="s">
        <v>655</v>
      </c>
      <c r="C61" s="714"/>
      <c r="D61" s="715"/>
      <c r="E61" s="25"/>
      <c r="F61" s="25"/>
      <c r="G61" s="25"/>
      <c r="AM61" s="26">
        <f t="shared" si="18"/>
        <v>2</v>
      </c>
      <c r="AN61" s="26">
        <v>8</v>
      </c>
    </row>
    <row r="62" spans="1:40" x14ac:dyDescent="0.35">
      <c r="AM62" s="462">
        <f t="shared" si="18"/>
        <v>3</v>
      </c>
      <c r="AN62" s="462">
        <v>6</v>
      </c>
    </row>
    <row r="63" spans="1:40" x14ac:dyDescent="0.35">
      <c r="B63" s="25"/>
      <c r="C63" s="241"/>
      <c r="D63" s="25"/>
      <c r="H63" s="25"/>
      <c r="AM63" s="26">
        <f t="shared" si="18"/>
        <v>4</v>
      </c>
      <c r="AN63" s="26">
        <v>4</v>
      </c>
    </row>
    <row r="64" spans="1:40" x14ac:dyDescent="0.35">
      <c r="AM64" s="462">
        <f t="shared" si="18"/>
        <v>5</v>
      </c>
      <c r="AN64" s="462">
        <v>2</v>
      </c>
    </row>
    <row r="65" spans="8:40" x14ac:dyDescent="0.35">
      <c r="H65" s="25"/>
      <c r="AM65" s="383"/>
      <c r="AN65" s="383"/>
    </row>
    <row r="66" spans="8:40" x14ac:dyDescent="0.35">
      <c r="AM66" s="383"/>
      <c r="AN66" s="103">
        <f>SUM(AN54:AN64)</f>
        <v>175</v>
      </c>
    </row>
    <row r="78" spans="8:40" x14ac:dyDescent="0.35">
      <c r="M78" s="25"/>
      <c r="N78" s="25"/>
      <c r="P78" s="25"/>
      <c r="R78" s="25"/>
      <c r="T78" s="25"/>
      <c r="V78" s="25"/>
      <c r="X78" s="25"/>
      <c r="Z78" s="25"/>
      <c r="AB78" s="25"/>
      <c r="AJ78" s="25"/>
    </row>
    <row r="81" spans="1:38" x14ac:dyDescent="0.35">
      <c r="A81" s="25"/>
      <c r="B81" s="25"/>
      <c r="C81" s="241"/>
      <c r="D81" s="25"/>
      <c r="E81" s="25"/>
      <c r="H81" s="25"/>
      <c r="I81" s="242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x14ac:dyDescent="0.35">
      <c r="A82" s="25"/>
      <c r="B82" s="25"/>
      <c r="C82" s="241"/>
      <c r="D82" s="25"/>
      <c r="E82" s="25"/>
      <c r="H82" s="25"/>
      <c r="I82" s="24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x14ac:dyDescent="0.35">
      <c r="A83" s="25"/>
      <c r="B83" s="25"/>
      <c r="C83" s="241"/>
      <c r="D83" s="25"/>
      <c r="E83" s="25"/>
      <c r="H83" s="25"/>
      <c r="I83" s="242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x14ac:dyDescent="0.35">
      <c r="A84" s="25"/>
      <c r="B84" s="25"/>
      <c r="C84" s="241"/>
      <c r="D84" s="25"/>
      <c r="E84" s="25"/>
      <c r="H84" s="25"/>
      <c r="I84" s="242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x14ac:dyDescent="0.35">
      <c r="A85" s="25"/>
      <c r="B85" s="25"/>
      <c r="C85" s="241"/>
      <c r="D85" s="25"/>
      <c r="E85" s="25"/>
      <c r="H85" s="25"/>
      <c r="I85" s="242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x14ac:dyDescent="0.35">
      <c r="A86" s="25"/>
      <c r="B86" s="25"/>
      <c r="C86" s="241"/>
      <c r="D86" s="25"/>
      <c r="E86" s="25"/>
      <c r="H86" s="25"/>
      <c r="I86" s="242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x14ac:dyDescent="0.35">
      <c r="A87" s="25"/>
      <c r="B87" s="25"/>
      <c r="C87" s="241"/>
      <c r="D87" s="25"/>
      <c r="E87" s="25"/>
      <c r="H87" s="25"/>
      <c r="I87" s="242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x14ac:dyDescent="0.35">
      <c r="A88" s="25"/>
      <c r="B88" s="25"/>
      <c r="C88" s="241"/>
      <c r="D88" s="25"/>
      <c r="E88" s="25"/>
      <c r="H88" s="25"/>
      <c r="I88" s="242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x14ac:dyDescent="0.35">
      <c r="A89" s="25"/>
      <c r="B89" s="25"/>
      <c r="C89" s="241"/>
      <c r="D89" s="25"/>
      <c r="E89" s="25"/>
      <c r="H89" s="25"/>
      <c r="I89" s="242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x14ac:dyDescent="0.35">
      <c r="A90" s="25"/>
      <c r="B90" s="25"/>
      <c r="C90" s="241"/>
      <c r="D90" s="25"/>
      <c r="E90" s="25"/>
      <c r="H90" s="25"/>
      <c r="I90" s="242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x14ac:dyDescent="0.35">
      <c r="A91" s="25"/>
      <c r="B91" s="25"/>
      <c r="C91" s="241"/>
      <c r="D91" s="25"/>
      <c r="E91" s="25"/>
      <c r="H91" s="25"/>
      <c r="I91" s="242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x14ac:dyDescent="0.35">
      <c r="A92" s="25"/>
      <c r="B92" s="25"/>
      <c r="C92" s="241"/>
      <c r="D92" s="25"/>
      <c r="E92" s="25"/>
      <c r="H92" s="25"/>
      <c r="I92" s="242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x14ac:dyDescent="0.35">
      <c r="A93" s="25"/>
      <c r="B93" s="25"/>
      <c r="C93" s="241"/>
      <c r="D93" s="25"/>
      <c r="E93" s="25"/>
      <c r="H93" s="25"/>
      <c r="I93" s="242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x14ac:dyDescent="0.35">
      <c r="A94" s="25"/>
      <c r="B94" s="25"/>
      <c r="C94" s="241"/>
      <c r="D94" s="25"/>
      <c r="E94" s="25"/>
      <c r="H94" s="25"/>
      <c r="I94" s="242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x14ac:dyDescent="0.35">
      <c r="A95" s="25"/>
      <c r="B95" s="25"/>
      <c r="C95" s="241"/>
      <c r="D95" s="25"/>
      <c r="E95" s="25"/>
      <c r="H95" s="25"/>
      <c r="I95" s="242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x14ac:dyDescent="0.35">
      <c r="A96" s="25"/>
      <c r="B96" s="25"/>
      <c r="C96" s="241"/>
      <c r="D96" s="25"/>
      <c r="E96" s="25"/>
      <c r="H96" s="25"/>
      <c r="I96" s="242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</sheetData>
  <sheetProtection algorithmName="SHA-512" hashValue="0Yn1MuxFJhvCs8jAS1gr9ea5/Fb5LdcHuFDIVKaUcabB5HJeT+NlWIQAZ0ZVQqoWFpjZalazwF06mLT2Rp+USA==" saltValue="DIA3zmkf2y49K8vI2SQRzA==" spinCount="100000" sheet="1" objects="1" scenarios="1"/>
  <sortState ref="A54:AQ59">
    <sortCondition descending="1" ref="E54:E59"/>
    <sortCondition ref="B54:B59"/>
  </sortState>
  <customSheetViews>
    <customSheetView guid="{58E021BF-97D1-4B64-8CE7-89613EB62F48}" scale="75" showPageBreaks="1" hiddenRows="1" hiddenColumns="1">
      <pane xSplit="2" ySplit="1" topLeftCell="C2" activePane="bottomRight" state="frozen"/>
      <selection pane="bottomRight" activeCell="A67" sqref="A67:XFD72"/>
      <pageMargins left="3.937007874015748E-2" right="3.937007874015748E-2" top="0.35433070866141736" bottom="0.43307086614173229" header="0.31496062992125984" footer="0.31496062992125984"/>
      <pageSetup paperSize="9" scale="45" orientation="portrait" r:id="rId1"/>
    </customSheetView>
  </customSheetViews>
  <mergeCells count="83">
    <mergeCell ref="B61:D61"/>
    <mergeCell ref="B46:D46"/>
    <mergeCell ref="AH50:AI50"/>
    <mergeCell ref="AH51:AI52"/>
    <mergeCell ref="AF7:AG7"/>
    <mergeCell ref="AF8:AG9"/>
    <mergeCell ref="AF50:AG50"/>
    <mergeCell ref="AF51:AG52"/>
    <mergeCell ref="E51:E53"/>
    <mergeCell ref="AB50:AC50"/>
    <mergeCell ref="R50:S50"/>
    <mergeCell ref="R51:S52"/>
    <mergeCell ref="F51:G52"/>
    <mergeCell ref="N51:O52"/>
    <mergeCell ref="H51:I52"/>
    <mergeCell ref="T50:U50"/>
    <mergeCell ref="AJ50:AK50"/>
    <mergeCell ref="V51:W52"/>
    <mergeCell ref="Z51:AA52"/>
    <mergeCell ref="AB51:AC52"/>
    <mergeCell ref="AJ51:AK52"/>
    <mergeCell ref="X50:Y50"/>
    <mergeCell ref="X51:Y52"/>
    <mergeCell ref="AD50:AE50"/>
    <mergeCell ref="AD51:AE52"/>
    <mergeCell ref="AJ7:AK7"/>
    <mergeCell ref="V8:W9"/>
    <mergeCell ref="Z8:AA9"/>
    <mergeCell ref="AB8:AC9"/>
    <mergeCell ref="AJ8:AK9"/>
    <mergeCell ref="X7:Y7"/>
    <mergeCell ref="X8:Y9"/>
    <mergeCell ref="AD7:AE7"/>
    <mergeCell ref="AD8:AE9"/>
    <mergeCell ref="AH7:AI7"/>
    <mergeCell ref="AH8:AI9"/>
    <mergeCell ref="T51:U52"/>
    <mergeCell ref="V7:W7"/>
    <mergeCell ref="Z7:AA7"/>
    <mergeCell ref="V50:W50"/>
    <mergeCell ref="Z50:AA50"/>
    <mergeCell ref="T7:U7"/>
    <mergeCell ref="P8:Q9"/>
    <mergeCell ref="A1:AL1"/>
    <mergeCell ref="A3:AL3"/>
    <mergeCell ref="A5:AL5"/>
    <mergeCell ref="F7:G7"/>
    <mergeCell ref="H7:I7"/>
    <mergeCell ref="J7:K7"/>
    <mergeCell ref="L7:M7"/>
    <mergeCell ref="N7:O7"/>
    <mergeCell ref="P7:Q7"/>
    <mergeCell ref="R7:S7"/>
    <mergeCell ref="AL8:AL9"/>
    <mergeCell ref="R8:S9"/>
    <mergeCell ref="C8:C9"/>
    <mergeCell ref="T8:U9"/>
    <mergeCell ref="AB7:AC7"/>
    <mergeCell ref="A53:B53"/>
    <mergeCell ref="A51:A52"/>
    <mergeCell ref="B51:B52"/>
    <mergeCell ref="A48:AL48"/>
    <mergeCell ref="F50:G50"/>
    <mergeCell ref="H50:I50"/>
    <mergeCell ref="J50:K50"/>
    <mergeCell ref="L50:M50"/>
    <mergeCell ref="N50:O50"/>
    <mergeCell ref="D51:D52"/>
    <mergeCell ref="AL51:AL52"/>
    <mergeCell ref="C51:C52"/>
    <mergeCell ref="J51:K52"/>
    <mergeCell ref="L51:M52"/>
    <mergeCell ref="P50:Q50"/>
    <mergeCell ref="P51:Q52"/>
    <mergeCell ref="H8:I9"/>
    <mergeCell ref="J8:K9"/>
    <mergeCell ref="L8:M9"/>
    <mergeCell ref="N8:O9"/>
    <mergeCell ref="A8:A9"/>
    <mergeCell ref="B8:B9"/>
    <mergeCell ref="D8:D9"/>
    <mergeCell ref="F8:G9"/>
    <mergeCell ref="E8:E10"/>
  </mergeCells>
  <pageMargins left="3.937007874015748E-2" right="3.937007874015748E-2" top="0.35433070866141736" bottom="0.43307086614173229" header="0.31496062992125984" footer="0.31496062992125984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INTERCLUBES</vt:lpstr>
      <vt:lpstr>CAB 03-04-05</vt:lpstr>
      <vt:lpstr>DAMAS 03-04-05</vt:lpstr>
      <vt:lpstr>CAB.06-07</vt:lpstr>
      <vt:lpstr>DAM. 06 Y post</vt:lpstr>
      <vt:lpstr>Cab. Men de 13 (08 y post)</vt:lpstr>
      <vt:lpstr>ALBATROS</vt:lpstr>
      <vt:lpstr>EAGLES</vt:lpstr>
      <vt:lpstr>BIRDIES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 Parmigiani</cp:lastModifiedBy>
  <cp:lastPrinted>2021-03-17T17:31:53Z</cp:lastPrinted>
  <dcterms:created xsi:type="dcterms:W3CDTF">2011-04-07T02:08:36Z</dcterms:created>
  <dcterms:modified xsi:type="dcterms:W3CDTF">2022-12-20T16:49:12Z</dcterms:modified>
</cp:coreProperties>
</file>